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08080C-F9C8-4AD1-968E-05672B6CC3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X535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O519" i="1" s="1"/>
  <c r="BN518" i="1"/>
  <c r="BL518" i="1"/>
  <c r="X518" i="1"/>
  <c r="BO518" i="1" s="1"/>
  <c r="BN517" i="1"/>
  <c r="BL517" i="1"/>
  <c r="X517" i="1"/>
  <c r="BO517" i="1" s="1"/>
  <c r="BN516" i="1"/>
  <c r="BL516" i="1"/>
  <c r="X516" i="1"/>
  <c r="BO516" i="1" s="1"/>
  <c r="BN515" i="1"/>
  <c r="BL515" i="1"/>
  <c r="X515" i="1"/>
  <c r="BO515" i="1" s="1"/>
  <c r="O515" i="1"/>
  <c r="BN514" i="1"/>
  <c r="BL514" i="1"/>
  <c r="X514" i="1"/>
  <c r="W512" i="1"/>
  <c r="W511" i="1"/>
  <c r="BN510" i="1"/>
  <c r="BL510" i="1"/>
  <c r="X510" i="1"/>
  <c r="BO510" i="1" s="1"/>
  <c r="BN509" i="1"/>
  <c r="BL509" i="1"/>
  <c r="X509" i="1"/>
  <c r="BO509" i="1" s="1"/>
  <c r="BN508" i="1"/>
  <c r="BL508" i="1"/>
  <c r="X508" i="1"/>
  <c r="BO508" i="1" s="1"/>
  <c r="BN507" i="1"/>
  <c r="BL507" i="1"/>
  <c r="X507" i="1"/>
  <c r="W505" i="1"/>
  <c r="W504" i="1"/>
  <c r="BN503" i="1"/>
  <c r="BL503" i="1"/>
  <c r="X503" i="1"/>
  <c r="BO503" i="1" s="1"/>
  <c r="BN502" i="1"/>
  <c r="BL502" i="1"/>
  <c r="X502" i="1"/>
  <c r="BO502" i="1" s="1"/>
  <c r="BN501" i="1"/>
  <c r="BL501" i="1"/>
  <c r="X501" i="1"/>
  <c r="BO501" i="1" s="1"/>
  <c r="BN500" i="1"/>
  <c r="BL500" i="1"/>
  <c r="X500" i="1"/>
  <c r="BO500" i="1" s="1"/>
  <c r="BN499" i="1"/>
  <c r="BL499" i="1"/>
  <c r="X499" i="1"/>
  <c r="BO499" i="1" s="1"/>
  <c r="BN498" i="1"/>
  <c r="BL498" i="1"/>
  <c r="X498" i="1"/>
  <c r="BO498" i="1" s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BO486" i="1" s="1"/>
  <c r="O486" i="1"/>
  <c r="BO485" i="1"/>
  <c r="BN485" i="1"/>
  <c r="BM485" i="1"/>
  <c r="BL485" i="1"/>
  <c r="Y485" i="1"/>
  <c r="X485" i="1"/>
  <c r="O485" i="1"/>
  <c r="W483" i="1"/>
  <c r="W482" i="1"/>
  <c r="BN481" i="1"/>
  <c r="BL481" i="1"/>
  <c r="X481" i="1"/>
  <c r="O481" i="1"/>
  <c r="BN480" i="1"/>
  <c r="BL480" i="1"/>
  <c r="X480" i="1"/>
  <c r="BO480" i="1" s="1"/>
  <c r="O480" i="1"/>
  <c r="BN479" i="1"/>
  <c r="BL479" i="1"/>
  <c r="X479" i="1"/>
  <c r="O479" i="1"/>
  <c r="BN478" i="1"/>
  <c r="BL478" i="1"/>
  <c r="X478" i="1"/>
  <c r="BO478" i="1" s="1"/>
  <c r="O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BO472" i="1" s="1"/>
  <c r="O472" i="1"/>
  <c r="BN471" i="1"/>
  <c r="BL471" i="1"/>
  <c r="X471" i="1"/>
  <c r="X474" i="1" s="1"/>
  <c r="O471" i="1"/>
  <c r="W469" i="1"/>
  <c r="W468" i="1"/>
  <c r="BN467" i="1"/>
  <c r="BL467" i="1"/>
  <c r="X467" i="1"/>
  <c r="BO467" i="1" s="1"/>
  <c r="O467" i="1"/>
  <c r="BO466" i="1"/>
  <c r="BN466" i="1"/>
  <c r="BM466" i="1"/>
  <c r="BL466" i="1"/>
  <c r="Y466" i="1"/>
  <c r="X466" i="1"/>
  <c r="O466" i="1"/>
  <c r="BN465" i="1"/>
  <c r="BL465" i="1"/>
  <c r="X465" i="1"/>
  <c r="BO465" i="1" s="1"/>
  <c r="O465" i="1"/>
  <c r="BN464" i="1"/>
  <c r="BL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O460" i="1"/>
  <c r="BN459" i="1"/>
  <c r="BL459" i="1"/>
  <c r="X459" i="1"/>
  <c r="O459" i="1"/>
  <c r="BN458" i="1"/>
  <c r="BL458" i="1"/>
  <c r="X458" i="1"/>
  <c r="BO458" i="1" s="1"/>
  <c r="BN457" i="1"/>
  <c r="BL457" i="1"/>
  <c r="X457" i="1"/>
  <c r="BO457" i="1" s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W444" i="1"/>
  <c r="BN443" i="1"/>
  <c r="BL443" i="1"/>
  <c r="X443" i="1"/>
  <c r="X445" i="1" s="1"/>
  <c r="O443" i="1"/>
  <c r="W441" i="1"/>
  <c r="W440" i="1"/>
  <c r="BN439" i="1"/>
  <c r="BL439" i="1"/>
  <c r="X439" i="1"/>
  <c r="X441" i="1" s="1"/>
  <c r="O439" i="1"/>
  <c r="W437" i="1"/>
  <c r="W436" i="1"/>
  <c r="BN435" i="1"/>
  <c r="BL435" i="1"/>
  <c r="X435" i="1"/>
  <c r="BO435" i="1" s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BO429" i="1" s="1"/>
  <c r="O429" i="1"/>
  <c r="BN428" i="1"/>
  <c r="BL428" i="1"/>
  <c r="X428" i="1"/>
  <c r="O428" i="1"/>
  <c r="BN427" i="1"/>
  <c r="BL427" i="1"/>
  <c r="X427" i="1"/>
  <c r="BO427" i="1" s="1"/>
  <c r="O427" i="1"/>
  <c r="BO426" i="1"/>
  <c r="BN426" i="1"/>
  <c r="BM426" i="1"/>
  <c r="BL426" i="1"/>
  <c r="Y426" i="1"/>
  <c r="X426" i="1"/>
  <c r="O426" i="1"/>
  <c r="BN425" i="1"/>
  <c r="BL425" i="1"/>
  <c r="X425" i="1"/>
  <c r="BO425" i="1" s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O419" i="1"/>
  <c r="W416" i="1"/>
  <c r="W415" i="1"/>
  <c r="BN414" i="1"/>
  <c r="BL414" i="1"/>
  <c r="X414" i="1"/>
  <c r="BO414" i="1" s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X410" i="1" s="1"/>
  <c r="O408" i="1"/>
  <c r="W406" i="1"/>
  <c r="W405" i="1"/>
  <c r="BN404" i="1"/>
  <c r="BL404" i="1"/>
  <c r="X404" i="1"/>
  <c r="BO404" i="1" s="1"/>
  <c r="O404" i="1"/>
  <c r="BN403" i="1"/>
  <c r="BL403" i="1"/>
  <c r="X403" i="1"/>
  <c r="O403" i="1"/>
  <c r="BN402" i="1"/>
  <c r="BL402" i="1"/>
  <c r="X402" i="1"/>
  <c r="X406" i="1" s="1"/>
  <c r="O402" i="1"/>
  <c r="W400" i="1"/>
  <c r="W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BO390" i="1" s="1"/>
  <c r="O390" i="1"/>
  <c r="BO389" i="1"/>
  <c r="BN389" i="1"/>
  <c r="BM389" i="1"/>
  <c r="BL389" i="1"/>
  <c r="Y389" i="1"/>
  <c r="X389" i="1"/>
  <c r="O389" i="1"/>
  <c r="BN388" i="1"/>
  <c r="BL388" i="1"/>
  <c r="X388" i="1"/>
  <c r="BO388" i="1" s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BO370" i="1" s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BO364" i="1" s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BO358" i="1" s="1"/>
  <c r="O358" i="1"/>
  <c r="BN357" i="1"/>
  <c r="BL357" i="1"/>
  <c r="X357" i="1"/>
  <c r="O357" i="1"/>
  <c r="BN356" i="1"/>
  <c r="BL356" i="1"/>
  <c r="X356" i="1"/>
  <c r="BO356" i="1" s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BO335" i="1" s="1"/>
  <c r="O335" i="1"/>
  <c r="BN334" i="1"/>
  <c r="BL334" i="1"/>
  <c r="X334" i="1"/>
  <c r="O334" i="1"/>
  <c r="BN333" i="1"/>
  <c r="BL333" i="1"/>
  <c r="X333" i="1"/>
  <c r="BO333" i="1" s="1"/>
  <c r="O333" i="1"/>
  <c r="BO332" i="1"/>
  <c r="BN332" i="1"/>
  <c r="BM332" i="1"/>
  <c r="BL332" i="1"/>
  <c r="Y332" i="1"/>
  <c r="X332" i="1"/>
  <c r="O332" i="1"/>
  <c r="BN331" i="1"/>
  <c r="BL331" i="1"/>
  <c r="X331" i="1"/>
  <c r="BO331" i="1" s="1"/>
  <c r="BN330" i="1"/>
  <c r="BL330" i="1"/>
  <c r="X330" i="1"/>
  <c r="BO330" i="1" s="1"/>
  <c r="O330" i="1"/>
  <c r="BO329" i="1"/>
  <c r="BN329" i="1"/>
  <c r="BM329" i="1"/>
  <c r="BL329" i="1"/>
  <c r="Y329" i="1"/>
  <c r="X329" i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BO311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N301" i="1"/>
  <c r="BL301" i="1"/>
  <c r="X301" i="1"/>
  <c r="Y301" i="1" s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BO285" i="1" s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BO279" i="1" s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X274" i="1" s="1"/>
  <c r="O271" i="1"/>
  <c r="W269" i="1"/>
  <c r="W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N223" i="1"/>
  <c r="BL223" i="1"/>
  <c r="X223" i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O200" i="1"/>
  <c r="BN199" i="1"/>
  <c r="BL199" i="1"/>
  <c r="X199" i="1"/>
  <c r="BO199" i="1" s="1"/>
  <c r="O199" i="1"/>
  <c r="BN198" i="1"/>
  <c r="BL198" i="1"/>
  <c r="X198" i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W176" i="1"/>
  <c r="W175" i="1"/>
  <c r="BN174" i="1"/>
  <c r="BL174" i="1"/>
  <c r="X174" i="1"/>
  <c r="O174" i="1"/>
  <c r="BN173" i="1"/>
  <c r="BL173" i="1"/>
  <c r="X173" i="1"/>
  <c r="BO173" i="1" s="1"/>
  <c r="O173" i="1"/>
  <c r="BN172" i="1"/>
  <c r="BL172" i="1"/>
  <c r="X172" i="1"/>
  <c r="O172" i="1"/>
  <c r="BN171" i="1"/>
  <c r="BL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Y151" i="1" s="1"/>
  <c r="O151" i="1"/>
  <c r="BN150" i="1"/>
  <c r="BL150" i="1"/>
  <c r="X150" i="1"/>
  <c r="BO150" i="1" s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BO182" i="1" l="1"/>
  <c r="BM182" i="1"/>
  <c r="Y182" i="1"/>
  <c r="BO200" i="1"/>
  <c r="BM200" i="1"/>
  <c r="Y200" i="1"/>
  <c r="BO236" i="1"/>
  <c r="BM236" i="1"/>
  <c r="Y236" i="1"/>
  <c r="BO262" i="1"/>
  <c r="BM262" i="1"/>
  <c r="Y262" i="1"/>
  <c r="BO359" i="1"/>
  <c r="BM359" i="1"/>
  <c r="Y359" i="1"/>
  <c r="BO393" i="1"/>
  <c r="BM393" i="1"/>
  <c r="Y393" i="1"/>
  <c r="BO430" i="1"/>
  <c r="BM430" i="1"/>
  <c r="Y430" i="1"/>
  <c r="BO434" i="1"/>
  <c r="BM434" i="1"/>
  <c r="Y434" i="1"/>
  <c r="BO449" i="1"/>
  <c r="BM449" i="1"/>
  <c r="Y449" i="1"/>
  <c r="BO462" i="1"/>
  <c r="BM462" i="1"/>
  <c r="Y462" i="1"/>
  <c r="X493" i="1"/>
  <c r="X492" i="1"/>
  <c r="BO491" i="1"/>
  <c r="BM491" i="1"/>
  <c r="Y491" i="1"/>
  <c r="Y492" i="1" s="1"/>
  <c r="Y30" i="1"/>
  <c r="BM30" i="1"/>
  <c r="Y59" i="1"/>
  <c r="BM59" i="1"/>
  <c r="Y60" i="1"/>
  <c r="BM60" i="1"/>
  <c r="Y71" i="1"/>
  <c r="BM71" i="1"/>
  <c r="Y79" i="1"/>
  <c r="BM79" i="1"/>
  <c r="Y91" i="1"/>
  <c r="BM91" i="1"/>
  <c r="X103" i="1"/>
  <c r="Y101" i="1"/>
  <c r="BM101" i="1"/>
  <c r="Y113" i="1"/>
  <c r="BM113" i="1"/>
  <c r="Y125" i="1"/>
  <c r="BM125" i="1"/>
  <c r="F547" i="1"/>
  <c r="Y149" i="1"/>
  <c r="BM149" i="1"/>
  <c r="BO153" i="1"/>
  <c r="BM153" i="1"/>
  <c r="BO172" i="1"/>
  <c r="BM172" i="1"/>
  <c r="Y172" i="1"/>
  <c r="BO190" i="1"/>
  <c r="BM190" i="1"/>
  <c r="Y190" i="1"/>
  <c r="BO223" i="1"/>
  <c r="BM223" i="1"/>
  <c r="Y223" i="1"/>
  <c r="BO244" i="1"/>
  <c r="BM244" i="1"/>
  <c r="Y244" i="1"/>
  <c r="BO284" i="1"/>
  <c r="BM284" i="1"/>
  <c r="Y284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40" i="1"/>
  <c r="BM340" i="1"/>
  <c r="Y340" i="1"/>
  <c r="X377" i="1"/>
  <c r="X376" i="1"/>
  <c r="BO375" i="1"/>
  <c r="BM375" i="1"/>
  <c r="Y375" i="1"/>
  <c r="Y376" i="1" s="1"/>
  <c r="BO381" i="1"/>
  <c r="BM381" i="1"/>
  <c r="Y381" i="1"/>
  <c r="BO413" i="1"/>
  <c r="BM413" i="1"/>
  <c r="Y413" i="1"/>
  <c r="U547" i="1"/>
  <c r="BO448" i="1"/>
  <c r="BM448" i="1"/>
  <c r="Y448" i="1"/>
  <c r="Y451" i="1" s="1"/>
  <c r="BO450" i="1"/>
  <c r="BM450" i="1"/>
  <c r="Y450" i="1"/>
  <c r="BO479" i="1"/>
  <c r="BM479" i="1"/>
  <c r="Y479" i="1"/>
  <c r="O547" i="1"/>
  <c r="Q547" i="1"/>
  <c r="T547" i="1"/>
  <c r="W547" i="1"/>
  <c r="W541" i="1"/>
  <c r="Y28" i="1"/>
  <c r="BM28" i="1"/>
  <c r="Y32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9" i="1"/>
  <c r="BM89" i="1"/>
  <c r="Y95" i="1"/>
  <c r="BM95" i="1"/>
  <c r="BO95" i="1"/>
  <c r="Y99" i="1"/>
  <c r="BM99" i="1"/>
  <c r="X117" i="1"/>
  <c r="Y107" i="1"/>
  <c r="BM107" i="1"/>
  <c r="Y111" i="1"/>
  <c r="BM111" i="1"/>
  <c r="Y115" i="1"/>
  <c r="BM115" i="1"/>
  <c r="X127" i="1"/>
  <c r="Y123" i="1"/>
  <c r="BM123" i="1"/>
  <c r="Y132" i="1"/>
  <c r="BM132" i="1"/>
  <c r="Y142" i="1"/>
  <c r="BM142" i="1"/>
  <c r="H547" i="1"/>
  <c r="X168" i="1"/>
  <c r="BO166" i="1"/>
  <c r="BM166" i="1"/>
  <c r="Y166" i="1"/>
  <c r="BO180" i="1"/>
  <c r="BM180" i="1"/>
  <c r="Y180" i="1"/>
  <c r="BO188" i="1"/>
  <c r="BM188" i="1"/>
  <c r="Y188" i="1"/>
  <c r="X202" i="1"/>
  <c r="BO198" i="1"/>
  <c r="BM198" i="1"/>
  <c r="Y198" i="1"/>
  <c r="BO216" i="1"/>
  <c r="BM216" i="1"/>
  <c r="Y216" i="1"/>
  <c r="BO221" i="1"/>
  <c r="BM221" i="1"/>
  <c r="Y221" i="1"/>
  <c r="BO234" i="1"/>
  <c r="BM234" i="1"/>
  <c r="Y234" i="1"/>
  <c r="BO242" i="1"/>
  <c r="BM242" i="1"/>
  <c r="Y242" i="1"/>
  <c r="X268" i="1"/>
  <c r="BO260" i="1"/>
  <c r="BM260" i="1"/>
  <c r="Y260" i="1"/>
  <c r="BO272" i="1"/>
  <c r="BM272" i="1"/>
  <c r="Y272" i="1"/>
  <c r="BO278" i="1"/>
  <c r="BM278" i="1"/>
  <c r="Y278" i="1"/>
  <c r="BO295" i="1"/>
  <c r="BM295" i="1"/>
  <c r="Y295" i="1"/>
  <c r="BO151" i="1"/>
  <c r="BM151" i="1"/>
  <c r="BO155" i="1"/>
  <c r="BM155" i="1"/>
  <c r="Y155" i="1"/>
  <c r="BO174" i="1"/>
  <c r="BM174" i="1"/>
  <c r="Y174" i="1"/>
  <c r="BO184" i="1"/>
  <c r="BM184" i="1"/>
  <c r="Y184" i="1"/>
  <c r="BO192" i="1"/>
  <c r="BM192" i="1"/>
  <c r="Y192" i="1"/>
  <c r="BO207" i="1"/>
  <c r="BM207" i="1"/>
  <c r="Y207" i="1"/>
  <c r="BO225" i="1"/>
  <c r="BM225" i="1"/>
  <c r="Y225" i="1"/>
  <c r="BO238" i="1"/>
  <c r="BM238" i="1"/>
  <c r="Y238" i="1"/>
  <c r="X250" i="1"/>
  <c r="X249" i="1"/>
  <c r="BO248" i="1"/>
  <c r="BM248" i="1"/>
  <c r="Y248" i="1"/>
  <c r="Y249" i="1" s="1"/>
  <c r="X256" i="1"/>
  <c r="BO252" i="1"/>
  <c r="BM252" i="1"/>
  <c r="Y252" i="1"/>
  <c r="BO264" i="1"/>
  <c r="BM264" i="1"/>
  <c r="Y264" i="1"/>
  <c r="X280" i="1"/>
  <c r="BO277" i="1"/>
  <c r="BM277" i="1"/>
  <c r="Y277" i="1"/>
  <c r="BO291" i="1"/>
  <c r="BM291" i="1"/>
  <c r="Y291" i="1"/>
  <c r="BO327" i="1"/>
  <c r="BM327" i="1"/>
  <c r="Y327" i="1"/>
  <c r="BO346" i="1"/>
  <c r="BM346" i="1"/>
  <c r="Y346" i="1"/>
  <c r="X365" i="1"/>
  <c r="BO363" i="1"/>
  <c r="BM363" i="1"/>
  <c r="Y363" i="1"/>
  <c r="I547" i="1"/>
  <c r="X176" i="1"/>
  <c r="X196" i="1"/>
  <c r="X286" i="1"/>
  <c r="BO301" i="1"/>
  <c r="BM301" i="1"/>
  <c r="BO312" i="1"/>
  <c r="BM312" i="1"/>
  <c r="Y312" i="1"/>
  <c r="BO334" i="1"/>
  <c r="BM334" i="1"/>
  <c r="Y334" i="1"/>
  <c r="BO357" i="1"/>
  <c r="BM357" i="1"/>
  <c r="Y357" i="1"/>
  <c r="BO371" i="1"/>
  <c r="BM371" i="1"/>
  <c r="Y371" i="1"/>
  <c r="BO391" i="1"/>
  <c r="BM391" i="1"/>
  <c r="Y391" i="1"/>
  <c r="BO403" i="1"/>
  <c r="BM403" i="1"/>
  <c r="Y403" i="1"/>
  <c r="BO428" i="1"/>
  <c r="BM428" i="1"/>
  <c r="Y428" i="1"/>
  <c r="BO460" i="1"/>
  <c r="BM460" i="1"/>
  <c r="Y460" i="1"/>
  <c r="X482" i="1"/>
  <c r="BO477" i="1"/>
  <c r="BM477" i="1"/>
  <c r="Y477" i="1"/>
  <c r="BO487" i="1"/>
  <c r="BM487" i="1"/>
  <c r="Y487" i="1"/>
  <c r="BO524" i="1"/>
  <c r="BM524" i="1"/>
  <c r="Y524" i="1"/>
  <c r="BO526" i="1"/>
  <c r="BM526" i="1"/>
  <c r="Y526" i="1"/>
  <c r="BO387" i="1"/>
  <c r="BM387" i="1"/>
  <c r="Y387" i="1"/>
  <c r="BO395" i="1"/>
  <c r="BM395" i="1"/>
  <c r="Y395" i="1"/>
  <c r="BO420" i="1"/>
  <c r="BM420" i="1"/>
  <c r="Y420" i="1"/>
  <c r="X431" i="1"/>
  <c r="BO424" i="1"/>
  <c r="BM424" i="1"/>
  <c r="Y424" i="1"/>
  <c r="BO456" i="1"/>
  <c r="BM456" i="1"/>
  <c r="Y456" i="1"/>
  <c r="BO464" i="1"/>
  <c r="BM464" i="1"/>
  <c r="Y464" i="1"/>
  <c r="BO481" i="1"/>
  <c r="BM481" i="1"/>
  <c r="Y481" i="1"/>
  <c r="X529" i="1"/>
  <c r="BO523" i="1"/>
  <c r="BM523" i="1"/>
  <c r="Y523" i="1"/>
  <c r="BO525" i="1"/>
  <c r="BM525" i="1"/>
  <c r="Y525" i="1"/>
  <c r="BO527" i="1"/>
  <c r="BM527" i="1"/>
  <c r="Y527" i="1"/>
  <c r="X314" i="1"/>
  <c r="X342" i="1"/>
  <c r="X360" i="1"/>
  <c r="X373" i="1"/>
  <c r="X416" i="1"/>
  <c r="X437" i="1"/>
  <c r="X488" i="1"/>
  <c r="X511" i="1"/>
  <c r="X520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J547" i="1"/>
  <c r="X212" i="1"/>
  <c r="BO222" i="1"/>
  <c r="BM222" i="1"/>
  <c r="Y222" i="1"/>
  <c r="BO226" i="1"/>
  <c r="BM226" i="1"/>
  <c r="Y226" i="1"/>
  <c r="X228" i="1"/>
  <c r="L547" i="1"/>
  <c r="N547" i="1"/>
  <c r="X246" i="1"/>
  <c r="BO231" i="1"/>
  <c r="BM231" i="1"/>
  <c r="Y231" i="1"/>
  <c r="X245" i="1"/>
  <c r="BO235" i="1"/>
  <c r="BM235" i="1"/>
  <c r="Y235" i="1"/>
  <c r="F9" i="1"/>
  <c r="J9" i="1"/>
  <c r="B547" i="1"/>
  <c r="W538" i="1"/>
  <c r="W539" i="1"/>
  <c r="Y23" i="1"/>
  <c r="Y24" i="1" s="1"/>
  <c r="BM23" i="1"/>
  <c r="X24" i="1"/>
  <c r="W537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5" i="1"/>
  <c r="Y117" i="1" s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Y136" i="1" s="1"/>
  <c r="BM131" i="1"/>
  <c r="BO131" i="1"/>
  <c r="Y133" i="1"/>
  <c r="BM133" i="1"/>
  <c r="Y135" i="1"/>
  <c r="BM135" i="1"/>
  <c r="X136" i="1"/>
  <c r="Y141" i="1"/>
  <c r="Y144" i="1" s="1"/>
  <c r="BM141" i="1"/>
  <c r="BO141" i="1"/>
  <c r="Y143" i="1"/>
  <c r="BM143" i="1"/>
  <c r="X144" i="1"/>
  <c r="Y148" i="1"/>
  <c r="Y157" i="1" s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Y168" i="1" s="1"/>
  <c r="BM167" i="1"/>
  <c r="Y171" i="1"/>
  <c r="Y175" i="1" s="1"/>
  <c r="BM171" i="1"/>
  <c r="BO171" i="1"/>
  <c r="Y173" i="1"/>
  <c r="BM173" i="1"/>
  <c r="Y179" i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BM199" i="1"/>
  <c r="Y201" i="1"/>
  <c r="BM201" i="1"/>
  <c r="Y206" i="1"/>
  <c r="BM206" i="1"/>
  <c r="BO206" i="1"/>
  <c r="Y208" i="1"/>
  <c r="BM208" i="1"/>
  <c r="Y210" i="1"/>
  <c r="BM210" i="1"/>
  <c r="BO211" i="1"/>
  <c r="BM211" i="1"/>
  <c r="Y211" i="1"/>
  <c r="X213" i="1"/>
  <c r="X218" i="1"/>
  <c r="BO215" i="1"/>
  <c r="BM215" i="1"/>
  <c r="Y215" i="1"/>
  <c r="X227" i="1"/>
  <c r="BO224" i="1"/>
  <c r="BM224" i="1"/>
  <c r="Y224" i="1"/>
  <c r="BO233" i="1"/>
  <c r="BM233" i="1"/>
  <c r="Y233" i="1"/>
  <c r="BO237" i="1"/>
  <c r="BM237" i="1"/>
  <c r="Y237" i="1"/>
  <c r="X257" i="1"/>
  <c r="X269" i="1"/>
  <c r="X275" i="1"/>
  <c r="X281" i="1"/>
  <c r="X287" i="1"/>
  <c r="X298" i="1"/>
  <c r="X302" i="1"/>
  <c r="X313" i="1"/>
  <c r="X337" i="1"/>
  <c r="X343" i="1"/>
  <c r="X347" i="1"/>
  <c r="X366" i="1"/>
  <c r="X372" i="1"/>
  <c r="BO382" i="1"/>
  <c r="BM382" i="1"/>
  <c r="Y382" i="1"/>
  <c r="Y383" i="1" s="1"/>
  <c r="X384" i="1"/>
  <c r="X400" i="1"/>
  <c r="X399" i="1"/>
  <c r="BO386" i="1"/>
  <c r="BM386" i="1"/>
  <c r="Y386" i="1"/>
  <c r="Y239" i="1"/>
  <c r="BM239" i="1"/>
  <c r="Y241" i="1"/>
  <c r="BM241" i="1"/>
  <c r="Y243" i="1"/>
  <c r="BM243" i="1"/>
  <c r="Y253" i="1"/>
  <c r="BM253" i="1"/>
  <c r="Y255" i="1"/>
  <c r="BM255" i="1"/>
  <c r="Y259" i="1"/>
  <c r="Y268" i="1" s="1"/>
  <c r="BM259" i="1"/>
  <c r="BO259" i="1"/>
  <c r="Y261" i="1"/>
  <c r="BM261" i="1"/>
  <c r="Y263" i="1"/>
  <c r="BM263" i="1"/>
  <c r="Y265" i="1"/>
  <c r="BM265" i="1"/>
  <c r="Y267" i="1"/>
  <c r="BM267" i="1"/>
  <c r="Y271" i="1"/>
  <c r="BM271" i="1"/>
  <c r="BO271" i="1"/>
  <c r="Y273" i="1"/>
  <c r="BM273" i="1"/>
  <c r="Y279" i="1"/>
  <c r="Y280" i="1" s="1"/>
  <c r="BM279" i="1"/>
  <c r="Y283" i="1"/>
  <c r="Y286" i="1" s="1"/>
  <c r="BM283" i="1"/>
  <c r="BO283" i="1"/>
  <c r="Y285" i="1"/>
  <c r="BM285" i="1"/>
  <c r="Y290" i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P547" i="1"/>
  <c r="X308" i="1"/>
  <c r="Y311" i="1"/>
  <c r="Y313" i="1" s="1"/>
  <c r="BM311" i="1"/>
  <c r="Y326" i="1"/>
  <c r="Y336" i="1" s="1"/>
  <c r="BM326" i="1"/>
  <c r="BO326" i="1"/>
  <c r="Y328" i="1"/>
  <c r="BM328" i="1"/>
  <c r="Y330" i="1"/>
  <c r="BM330" i="1"/>
  <c r="Y331" i="1"/>
  <c r="BM331" i="1"/>
  <c r="Y333" i="1"/>
  <c r="BM333" i="1"/>
  <c r="Y335" i="1"/>
  <c r="BM335" i="1"/>
  <c r="X336" i="1"/>
  <c r="Y339" i="1"/>
  <c r="Y342" i="1" s="1"/>
  <c r="BM339" i="1"/>
  <c r="BO339" i="1"/>
  <c r="Y341" i="1"/>
  <c r="BM341" i="1"/>
  <c r="Y345" i="1"/>
  <c r="BM345" i="1"/>
  <c r="BO345" i="1"/>
  <c r="R547" i="1"/>
  <c r="Y356" i="1"/>
  <c r="BM356" i="1"/>
  <c r="Y358" i="1"/>
  <c r="BM358" i="1"/>
  <c r="X361" i="1"/>
  <c r="Y364" i="1"/>
  <c r="Y365" i="1" s="1"/>
  <c r="BM364" i="1"/>
  <c r="Y368" i="1"/>
  <c r="Y372" i="1" s="1"/>
  <c r="BM368" i="1"/>
  <c r="BO368" i="1"/>
  <c r="Y370" i="1"/>
  <c r="BM370" i="1"/>
  <c r="S547" i="1"/>
  <c r="X383" i="1"/>
  <c r="Y388" i="1"/>
  <c r="BM388" i="1"/>
  <c r="Y390" i="1"/>
  <c r="BM390" i="1"/>
  <c r="Y392" i="1"/>
  <c r="BM392" i="1"/>
  <c r="Y394" i="1"/>
  <c r="BM394" i="1"/>
  <c r="Y396" i="1"/>
  <c r="BM396" i="1"/>
  <c r="Y398" i="1"/>
  <c r="BM398" i="1"/>
  <c r="Y402" i="1"/>
  <c r="BM402" i="1"/>
  <c r="BO402" i="1"/>
  <c r="Y404" i="1"/>
  <c r="BM404" i="1"/>
  <c r="X405" i="1"/>
  <c r="Y408" i="1"/>
  <c r="Y409" i="1" s="1"/>
  <c r="BM408" i="1"/>
  <c r="BO408" i="1"/>
  <c r="X409" i="1"/>
  <c r="Y412" i="1"/>
  <c r="BM412" i="1"/>
  <c r="BO412" i="1"/>
  <c r="Y414" i="1"/>
  <c r="BM414" i="1"/>
  <c r="X415" i="1"/>
  <c r="Y419" i="1"/>
  <c r="BM419" i="1"/>
  <c r="BO419" i="1"/>
  <c r="X422" i="1"/>
  <c r="Y425" i="1"/>
  <c r="BM425" i="1"/>
  <c r="Y427" i="1"/>
  <c r="BM427" i="1"/>
  <c r="Y429" i="1"/>
  <c r="BM429" i="1"/>
  <c r="X432" i="1"/>
  <c r="Y435" i="1"/>
  <c r="Y436" i="1" s="1"/>
  <c r="BM435" i="1"/>
  <c r="X436" i="1"/>
  <c r="Y439" i="1"/>
  <c r="Y440" i="1" s="1"/>
  <c r="BM439" i="1"/>
  <c r="BO439" i="1"/>
  <c r="X440" i="1"/>
  <c r="Y443" i="1"/>
  <c r="Y444" i="1" s="1"/>
  <c r="BM443" i="1"/>
  <c r="BO443" i="1"/>
  <c r="X444" i="1"/>
  <c r="X452" i="1"/>
  <c r="X468" i="1"/>
  <c r="V547" i="1"/>
  <c r="X469" i="1"/>
  <c r="Y457" i="1"/>
  <c r="BM457" i="1"/>
  <c r="Y458" i="1"/>
  <c r="BM458" i="1"/>
  <c r="BO459" i="1"/>
  <c r="BM459" i="1"/>
  <c r="Y459" i="1"/>
  <c r="X421" i="1"/>
  <c r="X451" i="1"/>
  <c r="Y468" i="1"/>
  <c r="BO461" i="1"/>
  <c r="BM461" i="1"/>
  <c r="Y461" i="1"/>
  <c r="Y472" i="1"/>
  <c r="BM472" i="1"/>
  <c r="X473" i="1"/>
  <c r="Y476" i="1"/>
  <c r="BM476" i="1"/>
  <c r="BO476" i="1"/>
  <c r="Y478" i="1"/>
  <c r="BM478" i="1"/>
  <c r="Y480" i="1"/>
  <c r="BM480" i="1"/>
  <c r="X483" i="1"/>
  <c r="Y486" i="1"/>
  <c r="Y488" i="1" s="1"/>
  <c r="BM486" i="1"/>
  <c r="X489" i="1"/>
  <c r="Y497" i="1"/>
  <c r="Y504" i="1" s="1"/>
  <c r="BM497" i="1"/>
  <c r="BO497" i="1"/>
  <c r="Y498" i="1"/>
  <c r="BM498" i="1"/>
  <c r="Y499" i="1"/>
  <c r="BM499" i="1"/>
  <c r="Y500" i="1"/>
  <c r="BM500" i="1"/>
  <c r="Y501" i="1"/>
  <c r="BM501" i="1"/>
  <c r="Y502" i="1"/>
  <c r="BM502" i="1"/>
  <c r="Y503" i="1"/>
  <c r="BM503" i="1"/>
  <c r="X504" i="1"/>
  <c r="X512" i="1"/>
  <c r="Y514" i="1"/>
  <c r="BM514" i="1"/>
  <c r="BO514" i="1"/>
  <c r="X521" i="1"/>
  <c r="X528" i="1"/>
  <c r="X536" i="1"/>
  <c r="Y463" i="1"/>
  <c r="BM463" i="1"/>
  <c r="Y465" i="1"/>
  <c r="BM465" i="1"/>
  <c r="Y467" i="1"/>
  <c r="BM467" i="1"/>
  <c r="Y471" i="1"/>
  <c r="BM471" i="1"/>
  <c r="BO471" i="1"/>
  <c r="X505" i="1"/>
  <c r="Y507" i="1"/>
  <c r="BM507" i="1"/>
  <c r="BO507" i="1"/>
  <c r="Y508" i="1"/>
  <c r="BM508" i="1"/>
  <c r="Y509" i="1"/>
  <c r="BM509" i="1"/>
  <c r="Y510" i="1"/>
  <c r="BM510" i="1"/>
  <c r="Y515" i="1"/>
  <c r="BM515" i="1"/>
  <c r="Y516" i="1"/>
  <c r="BM516" i="1"/>
  <c r="Y517" i="1"/>
  <c r="BM517" i="1"/>
  <c r="Y518" i="1"/>
  <c r="BM518" i="1"/>
  <c r="Y519" i="1"/>
  <c r="BM519" i="1"/>
  <c r="Y531" i="1"/>
  <c r="Y535" i="1" s="1"/>
  <c r="BM531" i="1"/>
  <c r="BO531" i="1"/>
  <c r="Y532" i="1"/>
  <c r="BM532" i="1"/>
  <c r="Y533" i="1"/>
  <c r="BM533" i="1"/>
  <c r="Y534" i="1"/>
  <c r="BM534" i="1"/>
  <c r="Y421" i="1" l="1"/>
  <c r="Y347" i="1"/>
  <c r="Y217" i="1"/>
  <c r="Y256" i="1"/>
  <c r="Y102" i="1"/>
  <c r="Y85" i="1"/>
  <c r="X538" i="1"/>
  <c r="Y431" i="1"/>
  <c r="Y415" i="1"/>
  <c r="Y405" i="1"/>
  <c r="Y360" i="1"/>
  <c r="Y202" i="1"/>
  <c r="Y195" i="1"/>
  <c r="X539" i="1"/>
  <c r="X540" i="1" s="1"/>
  <c r="Y227" i="1"/>
  <c r="Y528" i="1"/>
  <c r="Y511" i="1"/>
  <c r="Y473" i="1"/>
  <c r="Y520" i="1"/>
  <c r="Y482" i="1"/>
  <c r="Y297" i="1"/>
  <c r="Y274" i="1"/>
  <c r="Y212" i="1"/>
  <c r="Y127" i="1"/>
  <c r="Y92" i="1"/>
  <c r="Y34" i="1"/>
  <c r="X541" i="1"/>
  <c r="W540" i="1"/>
  <c r="Y399" i="1"/>
  <c r="Y245" i="1"/>
  <c r="X537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<sst xmlns="http://schemas.openxmlformats.org/spreadsheetml/2006/main" count="2314" uniqueCount="768">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</sst>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328" sqref="AA328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45432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hidden="1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hidden="1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hidden="1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idden="1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hidden="1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500</v>
      </c>
      <c r="X328" s="371">
        <f t="shared" si="65"/>
        <v>510</v>
      </c>
      <c r="Y328" s="36">
        <f>IFERROR(IF(X328=0,"",ROUNDUP(X328/H328,0)*0.02175),"")</f>
        <v>0.73949999999999994</v>
      </c>
      <c r="Z328" s="56"/>
      <c r="AA328" s="57"/>
      <c r="AE328" s="64"/>
      <c r="BB328" s="247" t="s">
        <v>1</v>
      </c>
      <c r="BL328" s="64">
        <f t="shared" si="66"/>
        <v>516</v>
      </c>
      <c r="BM328" s="64">
        <f t="shared" si="67"/>
        <v>526.32000000000005</v>
      </c>
      <c r="BN328" s="64">
        <f t="shared" si="68"/>
        <v>0.69444444444444442</v>
      </c>
      <c r="BO328" s="64">
        <f t="shared" si="69"/>
        <v>0.70833333333333326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500</v>
      </c>
      <c r="X329" s="371">
        <f t="shared" si="65"/>
        <v>510</v>
      </c>
      <c r="Y329" s="36">
        <f>IFERROR(IF(X329=0,"",ROUNDUP(X329/H329,0)*0.02175),"")</f>
        <v>0.73949999999999994</v>
      </c>
      <c r="Z329" s="56"/>
      <c r="AA329" s="57"/>
      <c r="AE329" s="64"/>
      <c r="BB329" s="248" t="s">
        <v>1</v>
      </c>
      <c r="BL329" s="64">
        <f t="shared" si="66"/>
        <v>516</v>
      </c>
      <c r="BM329" s="64">
        <f t="shared" si="67"/>
        <v>526.32000000000005</v>
      </c>
      <c r="BN329" s="64">
        <f t="shared" si="68"/>
        <v>0.69444444444444442</v>
      </c>
      <c r="BO329" s="64">
        <f t="shared" si="69"/>
        <v>0.70833333333333326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66.666666666666671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68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1.4789999999999999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1000</v>
      </c>
      <c r="X337" s="372">
        <f>IFERROR(SUM(X326:X335),"0")</f>
        <v>1020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hidden="1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hidden="1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hidden="1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hidden="1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500</v>
      </c>
      <c r="X457" s="371">
        <f t="shared" si="81"/>
        <v>501.6</v>
      </c>
      <c r="Y457" s="36">
        <f t="shared" si="82"/>
        <v>1.1362000000000001</v>
      </c>
      <c r="Z457" s="56"/>
      <c r="AA457" s="57"/>
      <c r="AE457" s="64"/>
      <c r="BB457" s="312" t="s">
        <v>1</v>
      </c>
      <c r="BL457" s="64">
        <f t="shared" si="83"/>
        <v>534.09090909090912</v>
      </c>
      <c r="BM457" s="64">
        <f t="shared" si="84"/>
        <v>535.79999999999995</v>
      </c>
      <c r="BN457" s="64">
        <f t="shared" si="85"/>
        <v>0.91054778554778548</v>
      </c>
      <c r="BO457" s="64">
        <f t="shared" si="86"/>
        <v>0.91346153846153855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500</v>
      </c>
      <c r="X461" s="371">
        <f t="shared" si="81"/>
        <v>501.6</v>
      </c>
      <c r="Y461" s="36">
        <f t="shared" si="82"/>
        <v>1.1362000000000001</v>
      </c>
      <c r="Z461" s="56"/>
      <c r="AA461" s="57"/>
      <c r="AE461" s="64"/>
      <c r="BB461" s="316" t="s">
        <v>1</v>
      </c>
      <c r="BL461" s="64">
        <f t="shared" si="83"/>
        <v>534.09090909090912</v>
      </c>
      <c r="BM461" s="64">
        <f t="shared" si="84"/>
        <v>535.79999999999995</v>
      </c>
      <c r="BN461" s="64">
        <f t="shared" si="85"/>
        <v>0.91054778554778548</v>
      </c>
      <c r="BO461" s="64">
        <f t="shared" si="86"/>
        <v>0.91346153846153855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189.39393939393938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190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2.2724000000000002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1000</v>
      </c>
      <c r="X469" s="372">
        <f>IFERROR(SUM(X456:X467),"0")</f>
        <v>1003.2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500</v>
      </c>
      <c r="X471" s="371">
        <f>IFERROR(IF(W471="",0,CEILING((W471/$H471),1)*$H471),"")</f>
        <v>501.6</v>
      </c>
      <c r="Y471" s="36">
        <f>IFERROR(IF(X471=0,"",ROUNDUP(X471/H471,0)*0.01196),"")</f>
        <v>1.1362000000000001</v>
      </c>
      <c r="Z471" s="56"/>
      <c r="AA471" s="57"/>
      <c r="AE471" s="64"/>
      <c r="BB471" s="323" t="s">
        <v>1</v>
      </c>
      <c r="BL471" s="64">
        <f>IFERROR(W471*I471/H471,"0")</f>
        <v>534.09090909090912</v>
      </c>
      <c r="BM471" s="64">
        <f>IFERROR(X471*I471/H471,"0")</f>
        <v>535.79999999999995</v>
      </c>
      <c r="BN471" s="64">
        <f>IFERROR(1/J471*(W471/H471),"0")</f>
        <v>0.91054778554778548</v>
      </c>
      <c r="BO471" s="64">
        <f>IFERROR(1/J471*(X471/H471),"0")</f>
        <v>0.91346153846153855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94.696969696969688</v>
      </c>
      <c r="X473" s="372">
        <f>IFERROR(X471/H471,"0")+IFERROR(X472/H472,"0")</f>
        <v>95</v>
      </c>
      <c r="Y473" s="372">
        <f>IFERROR(IF(Y471="",0,Y471),"0")+IFERROR(IF(Y472="",0,Y472),"0")</f>
        <v>1.1362000000000001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500</v>
      </c>
      <c r="X474" s="372">
        <f>IFERROR(SUM(X471:X472),"0")</f>
        <v>501.6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idden="1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hidden="1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2500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2524.8000000000002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2634.272727272727</v>
      </c>
      <c r="X538" s="372">
        <f>IFERROR(SUM(BM22:BM534),"0")</f>
        <v>2660.04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5</v>
      </c>
      <c r="X539" s="38">
        <f>ROUNDUP(SUM(BO22:BO534),0)</f>
        <v>5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2759.272727272727</v>
      </c>
      <c r="X540" s="372">
        <f>GrossWeightTotalR+PalletQtyTotalR*25</f>
        <v>2785.04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350.75757575757575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353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4.8876000000000008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1504.8000000000002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89,39"/>
        <filter val="2 500,00"/>
        <filter val="2 634,27"/>
        <filter val="2 759,27"/>
        <filter val="350,76"/>
        <filter val="5"/>
        <filter val="500,00"/>
        <filter val="66,67"/>
        <filter val="94,7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