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BABC0352-BF68-4105-AE38-485D1D5C5CA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Лист2!$B$2:$F$170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0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3" i="2"/>
  <c r="F170" i="2" l="1"/>
</calcChain>
</file>

<file path=xl/sharedStrings.xml><?xml version="1.0" encoding="utf-8"?>
<sst xmlns="http://schemas.openxmlformats.org/spreadsheetml/2006/main" count="327" uniqueCount="327">
  <si>
    <t>Ветчина Вязанка с индейкой, вектор 0,45 кг, ТМ Стародворские колбасы</t>
  </si>
  <si>
    <t>Ветчина Дугушка ТМ Стародворье, вектор в/у    ПОКОМ</t>
  </si>
  <si>
    <t>Ветчина Нежная ТМ Особый рецепт, п/а, 0,4кг    ПОКОМ</t>
  </si>
  <si>
    <t>Колбаса в/к Чесночная ТМ Особый Рецепт, в/у 0,35кг ПОКОМ</t>
  </si>
  <si>
    <t>Колбаса Вязанка с индейкой, вектор ВЕС, ПОКОМ</t>
  </si>
  <si>
    <t>Колбаса Вязанка со шпиком, вектор 0,5кг, ПОКОМ</t>
  </si>
  <si>
    <t>Колбаса Докторская Дугушка, ВЕС, НЕ ГОСТ, ТМ Стародворье ПОКОМ</t>
  </si>
  <si>
    <t>Колбаса Докторская Особая ТМ Особый рецепт,  0,5кг, ПОКОМ</t>
  </si>
  <si>
    <t>Колбаса Княжеская, белковой обол в термоусад. пакете, ВЕС, ТМ Стародворье</t>
  </si>
  <si>
    <t>Колбаса Кракушка пряная с сальцем, 0.3кг в/у п/к, БАВАРУШКА ПОКОМ</t>
  </si>
  <si>
    <t>Колбаса Молочная Дугушка, в/у, ВЕС, ТМ Стародворье   ПОКОМ</t>
  </si>
  <si>
    <t>Колбаса Молочная Дугушка, вектор 0,4 кг, ТМ Стародворье  ПОКОМ</t>
  </si>
  <si>
    <t>Колбаса Молочная по-стародворски, 0,5кг,ПОКОМ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</si>
  <si>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</si>
  <si>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</si>
  <si>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Салями Филейбургская зернистая, в/у 0,35 кг срез, БАВАРУШКА ПОКОМ</t>
  </si>
  <si>
    <t>Колбаса Салями Финская, Вязанка фиброуз в/у, ПОКОМ</t>
  </si>
  <si>
    <t>Колбаса Сервелат Запекуша с говядиной, Вязанка ВЕС,  ПОКОМ</t>
  </si>
  <si>
    <t>Колбаса Сервелат Запекуша с сочным окороком, Вязанка ВЕС,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</si>
  <si>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</si>
  <si>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</si>
  <si>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Левантский ТМ Особый Рецепт, ВЕС. ПОКОМ</t>
  </si>
  <si>
    <t>Колбаса Сервелат Столичный, Вязанка фиброуз в/у, 0.35кг, ПОКОМ</t>
  </si>
  <si>
    <t>Колбаса Сервелат Столичный, Вязанка фиброуз в/у, ПОКОМ</t>
  </si>
  <si>
    <t>Колбаса Сервелат Филедворский, фиброуз, в/у 0,35 кг срез,  ПОКОМ</t>
  </si>
  <si>
    <t>Колбаса Сервелат Филейный ТМ Особый Рецепт, в/у 0,35кг  ПОКОМ</t>
  </si>
  <si>
    <t>Колбаса Сервелат Филейный ТМ Особый Рецепт, ВЕС. ПОКОМ</t>
  </si>
  <si>
    <t>Колбаса Сервелатная по-стародворски, Фирм. фиброуз в/у ВЕС, ТМ Стародворье</t>
  </si>
  <si>
    <t>Колбаса Швейцарская 0,17 кг., ШТ., сырокопченая   ПОКОМ</t>
  </si>
  <si>
    <t>Сардельки Нежные, ВЕС.  ПОКОМ</t>
  </si>
  <si>
    <t>Сардельки стародворские с говядиной в обол. NDX, ВЕС. ПОКОМ</t>
  </si>
  <si>
    <t>Сосиски Венские, Вязанка NDX МГС, 0.5кг, ПОКОМ</t>
  </si>
  <si>
    <t>Сосиски Венские, Вязанка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</si>
  <si>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</si>
  <si>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</si>
  <si>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</si>
  <si>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Ветчина Дугушка ТМ Стародворье, вектор в/у, 0,4кг    ПОКОМ</t>
  </si>
  <si>
    <t>Колбаса Вязанка с индейкой, вектор 0,45 кг, ПОКОМ</t>
  </si>
  <si>
    <t>Колбаса Докторская ГОСТ Дугушка, ВЕС, ТМ Стародворье ПОКОМ</t>
  </si>
  <si>
    <t>Колбаса Докторская Дугушка, вектор 0.4 кг, ТМ Стародворье    ПОКОМ</t>
  </si>
  <si>
    <t>Колбаса Особая ТМ Особый рецепт, 0,5 кг,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</si>
  <si>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</si>
  <si>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</si>
  <si>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</si>
  <si>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Вязанка Стародворские, Вязанка NDX МГС, ВЕС, ТМ Стародворские колбасы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</si>
  <si>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</si>
  <si>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</si>
  <si>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Рубленые, Вязанка вискофан МГС, 0.5кг, ПОКОМ</t>
  </si>
  <si>
    <t>Шпикачки Стародворские, ВЕС.  ПОКОМ</t>
  </si>
  <si>
    <t>Сосиски Ганноверские, амилюкс МГС, 0.6кг, ТМ Стародворье</t>
  </si>
  <si>
    <t>Ветчина Вязанка с идейкой , вектор, ВЕС, ТМ Стародворские колбасы   ПОКОМ</t>
  </si>
  <si>
    <t>Колбаса Салями охотничья, ВЕС. ПОКОМ</t>
  </si>
  <si>
    <t>Колбаса Дугушка со шпиком, ВЕС, ТМ Стародворье 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</si>
  <si>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</si>
  <si>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</si>
  <si>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</si>
  <si>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</si>
  <si>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</si>
  <si>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</si>
  <si>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</si>
  <si>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Колбаса Русская по-стародворски, ВЕС.  ПОКОМ</t>
  </si>
  <si>
    <t>Наименование</t>
  </si>
  <si>
    <t>Код УТ</t>
  </si>
  <si>
    <t>004</t>
  </si>
  <si>
    <t>005</t>
  </si>
  <si>
    <t>096</t>
  </si>
  <si>
    <t>092</t>
  </si>
  <si>
    <t>023</t>
  </si>
  <si>
    <t>084</t>
  </si>
  <si>
    <t>030</t>
  </si>
  <si>
    <t>032</t>
  </si>
  <si>
    <t>Сосиски Вязанка Сливочные, Вязанка амицел МГС, 0.45кг, ПОКОМ, шт</t>
  </si>
  <si>
    <t>Сардельки Сочные ТМ Особый рецепт,   ПОКОМ, кг</t>
  </si>
  <si>
    <t>Сосиски Сливочные по-стародворски, ВЕС.  ПОКОМ, кг</t>
  </si>
  <si>
    <t>Колбаса Вязанка со шпиком, вектор ВЕС, ПОКОМ, кг</t>
  </si>
  <si>
    <t>Колбаса Докторская ГОСТ, Вязанка вектор,ВЕС. ПОКОМ, кг</t>
  </si>
  <si>
    <t>Колбаса Филейбургская с сочным окороком, ВЕС, ТМ Баварушка  ПОКОМ, кг</t>
  </si>
  <si>
    <t>Колбаса Сервелат Зернистый, ВЕС.  ПОКОМ, кг</t>
  </si>
  <si>
    <t>Сосиски Баварские,  0.42кг,ПОКОМ, шт</t>
  </si>
  <si>
    <t>Сосиски Баварские с сыром,  0.42кг,ПОКОМ, шт</t>
  </si>
  <si>
    <t>Колбаски Баварские копченые, NDX в МГС 0,28 кг, ТМ Стародворье  ПОКОМ, шт</t>
  </si>
  <si>
    <t>Колбаса Докторская ГОСТ, Вязанка вектор, 0,4 кг, ПОКОМ, шт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</si>
  <si>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</si>
  <si>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</si>
  <si>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</si>
  <si>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</si>
  <si>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</si>
  <si>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Сосиски Молочные По-стародворски Бордо Весовые П/а Стародворье</t>
  </si>
  <si>
    <t>Сосиски Молочные по-стародворски Бордо Фикс.вес 0,45 п/а Стародворье</t>
  </si>
  <si>
    <t>Сосиски Сливочные по-стародворски Бордо Фикс.вес 0,45 П/а Стародворье</t>
  </si>
  <si>
    <t>003</t>
  </si>
  <si>
    <t>012</t>
  </si>
  <si>
    <t>016</t>
  </si>
  <si>
    <t>017</t>
  </si>
  <si>
    <t>018</t>
  </si>
  <si>
    <t>021</t>
  </si>
  <si>
    <t>022</t>
  </si>
  <si>
    <t>029</t>
  </si>
  <si>
    <t>257</t>
  </si>
  <si>
    <t>237</t>
  </si>
  <si>
    <t>265</t>
  </si>
  <si>
    <t>231</t>
  </si>
  <si>
    <t>264</t>
  </si>
  <si>
    <t>060</t>
  </si>
  <si>
    <t>253</t>
  </si>
  <si>
    <t>222</t>
  </si>
  <si>
    <t>244</t>
  </si>
  <si>
    <t>220</t>
  </si>
  <si>
    <t>267</t>
  </si>
  <si>
    <t>251</t>
  </si>
  <si>
    <t>200</t>
  </si>
  <si>
    <t>043</t>
  </si>
  <si>
    <t>277</t>
  </si>
  <si>
    <t>225</t>
  </si>
  <si>
    <t>215</t>
  </si>
  <si>
    <t>217</t>
  </si>
  <si>
    <t>057</t>
  </si>
  <si>
    <t>058</t>
  </si>
  <si>
    <t>059</t>
  </si>
  <si>
    <t>062</t>
  </si>
  <si>
    <t>064</t>
  </si>
  <si>
    <t>229</t>
  </si>
  <si>
    <t>068</t>
  </si>
  <si>
    <t>236</t>
  </si>
  <si>
    <t>239</t>
  </si>
  <si>
    <t>240</t>
  </si>
  <si>
    <t>242</t>
  </si>
  <si>
    <t>079</t>
  </si>
  <si>
    <t>271</t>
  </si>
  <si>
    <t>272</t>
  </si>
  <si>
    <t>270</t>
  </si>
  <si>
    <t>117</t>
  </si>
  <si>
    <t>118</t>
  </si>
  <si>
    <t>083</t>
  </si>
  <si>
    <t>091</t>
  </si>
  <si>
    <t>247</t>
  </si>
  <si>
    <t>250</t>
  </si>
  <si>
    <t>093</t>
  </si>
  <si>
    <t>095</t>
  </si>
  <si>
    <t>255</t>
  </si>
  <si>
    <t>034</t>
  </si>
  <si>
    <t>263</t>
  </si>
  <si>
    <t>281</t>
  </si>
  <si>
    <t>015</t>
  </si>
  <si>
    <t>259</t>
  </si>
  <si>
    <t>109</t>
  </si>
  <si>
    <t>258</t>
  </si>
  <si>
    <t>104</t>
  </si>
  <si>
    <t>040</t>
  </si>
  <si>
    <t>226</t>
  </si>
  <si>
    <t>011</t>
  </si>
  <si>
    <t>282</t>
  </si>
  <si>
    <t>027</t>
  </si>
  <si>
    <t>245</t>
  </si>
  <si>
    <t>082</t>
  </si>
  <si>
    <t>246</t>
  </si>
  <si>
    <t>107</t>
  </si>
  <si>
    <t>Сосиски С сыром,  0.33кг,ядрена копоть ПОКОМ</t>
  </si>
  <si>
    <t>065</t>
  </si>
  <si>
    <t>115</t>
  </si>
  <si>
    <t>Сосиски Молокуши миникушай Вязанка Ф/в 0,45 амилюкс мгс Вязанка</t>
  </si>
  <si>
    <t>284</t>
  </si>
  <si>
    <t>047</t>
  </si>
  <si>
    <t>116</t>
  </si>
  <si>
    <t>289</t>
  </si>
  <si>
    <t>218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</si>
  <si>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</si>
  <si>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</si>
  <si>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</si>
  <si>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</si>
  <si>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Колбаса Докторская по-стародворски Фирменная 0.5 кг, ПОКОМ</t>
  </si>
  <si>
    <t>077</t>
  </si>
  <si>
    <t>Сосиски Баварские Бавария Весовые п/а  Стародворье</t>
  </si>
  <si>
    <t>Сосиски Сливочные Сливушки Фикс.вес 0,67 П/а Вязанка</t>
  </si>
  <si>
    <t>288</t>
  </si>
  <si>
    <t>287</t>
  </si>
  <si>
    <t>294</t>
  </si>
  <si>
    <t>221</t>
  </si>
  <si>
    <t>293</t>
  </si>
  <si>
    <t>283</t>
  </si>
  <si>
    <t>013</t>
  </si>
  <si>
    <t>102</t>
  </si>
  <si>
    <t>Колбаса Молочная стародворская ТМ Стародворье в оболочке амифлекс (бордо)</t>
  </si>
  <si>
    <t>280</t>
  </si>
  <si>
    <t>299</t>
  </si>
  <si>
    <t>Колбаса Классическая, Вязанка п/а 0,6кг, ПОКОМ</t>
  </si>
  <si>
    <t>274</t>
  </si>
  <si>
    <t>Европоддон (невозвратный)</t>
  </si>
  <si>
    <t>Колбаса Русская стародворская, ВЕС.  ПОКОМ, кг</t>
  </si>
  <si>
    <t>Колбаса в/к Чесночная ТМ Особый Рецепт, ВЕС  ПОКОМ</t>
  </si>
  <si>
    <t>Колбаса Молочная стародворская, амифлекс, 0,5кг, ТМ Стародворье</t>
  </si>
  <si>
    <t>Колбаса Балыковая, Вязанка фиброуз в/у, ВЕС, ТМ Стародворские колбасы</t>
  </si>
  <si>
    <t>Колбаса Салями Финская, Вязанка фиброуз в/у0.35кг, ТМ Старод. Колбасы</t>
  </si>
  <si>
    <t>Колбаса Сервелат Филейбургский с копченой грудинкой,в/у 0,35кг срез,</t>
  </si>
  <si>
    <t>Колбаса Филейбургская с душистым чесноком,ВЕС, ТМ Баварушка ПОКОМ</t>
  </si>
  <si>
    <t>Сардельки Левантские ТМ Особый Рецепт, ВЕС. ПОКОМ</t>
  </si>
  <si>
    <t>Ветчина Филейская ВЕС ТМ  Вязанка ТС Столичная  ПОКОМ</t>
  </si>
  <si>
    <t>312</t>
  </si>
  <si>
    <t>Колбаса Мясорубская ТМ Стародворье с сочной грудинкой , 0,35 кг срез  ПОКОМ</t>
  </si>
  <si>
    <t>296</t>
  </si>
  <si>
    <t>297</t>
  </si>
  <si>
    <t>300</t>
  </si>
  <si>
    <t>303</t>
  </si>
  <si>
    <t>304</t>
  </si>
  <si>
    <t>305</t>
  </si>
  <si>
    <t>306</t>
  </si>
  <si>
    <t>307</t>
  </si>
  <si>
    <t>Колбаса Мясорубская с рубленой грудинкой 0,35кг срез ТМ Стародворье  ПОКОМ</t>
  </si>
  <si>
    <t>Колбаса Сервелат Мясорубский ТМ Стародворье, в/у 0,35кг  ПОКОМ</t>
  </si>
  <si>
    <t>Колбаса Мясорубская ТМ Стародворье с рубленой грудинкой в/у 0,4 кг срез  ПОКОМ</t>
  </si>
  <si>
    <t>Колбаса Салями Мясорубская с рубленным шпиком ВЕС ТМ Стародворье  ПОКОМ</t>
  </si>
  <si>
    <t>Колбаса Сервелат Мясорубский с мелкорубленным окороком в/у  ТМ Стародворье ВЕС 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</si>
  <si>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</si>
  <si>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</si>
  <si>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276</t>
  </si>
  <si>
    <t>Колбаса Сливушка ТМ Вязанка в оболочке полиамид 0,45 кг  ПОКОМ</t>
  </si>
  <si>
    <t>298</t>
  </si>
  <si>
    <t>Колбаса Сливушка ТМ Вязанка, 0,375кг,  ПОКОМ</t>
  </si>
  <si>
    <t>Сосиски Сочинки, ВЕС, ТМ Стародворье ПОКОМ</t>
  </si>
  <si>
    <t>301</t>
  </si>
  <si>
    <t>302</t>
  </si>
  <si>
    <t>308</t>
  </si>
  <si>
    <t>309</t>
  </si>
  <si>
    <t>325</t>
  </si>
  <si>
    <t>326</t>
  </si>
  <si>
    <t>327</t>
  </si>
  <si>
    <t>328</t>
  </si>
  <si>
    <t>329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</si>
  <si>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</si>
  <si>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</si>
  <si>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 Сочинки по-баварски 0,84 кг ТМ Стародворье  Поком</t>
  </si>
  <si>
    <t>Сосиски Сочинки с сыром 0,4 кг ТМ Стародворье  ПОКОМ</t>
  </si>
  <si>
    <t>Сосиски Сочинки по-баварски с сыром Стародворье, ВЕС ПОКОМ</t>
  </si>
  <si>
    <t>Колбаса вареная Сочинка ТМ Стародворье,  0,45 кг. ПОКОМ</t>
  </si>
  <si>
    <t>Сосиски Сочинки с сыром ТМ Стародворье, ВЕС ПОКОМ</t>
  </si>
  <si>
    <t>Сардельки Сочинки Стародворье ТМ  0,4 кг ПОКОМ</t>
  </si>
  <si>
    <t>Сардельки Сочинки с сыром Стародворье ТМ, 0,4 кг. ПОКОМ</t>
  </si>
  <si>
    <t>Колбаса вареная Филейская ТМ Вязанка ТС Классическая ВЕС  ПОКОМ</t>
  </si>
  <si>
    <t>330</t>
  </si>
  <si>
    <t>Ветчина Филейская ТМ Вязанка Столичная 0,45 кг ПОКОМ</t>
  </si>
  <si>
    <t>324</t>
  </si>
  <si>
    <t>Колбаса вареная Филейская ТМ Вязанка ТС Классическая, 0,45 кг. ПОКОМ</t>
  </si>
  <si>
    <t>319</t>
  </si>
  <si>
    <t>Колбаса вареная Молокуша 0,45кг ТМ Вязанка  ПОКОМ</t>
  </si>
  <si>
    <t>322</t>
  </si>
  <si>
    <t>Ветчина Нежная ТМ Зареченские,большой батон, ВЕС ПОКОМ</t>
  </si>
  <si>
    <t>320</t>
  </si>
  <si>
    <t>Колбаса Сервелат Пражский ТМ Зареченские, ВЕС ПОКОМ</t>
  </si>
  <si>
    <t>321</t>
  </si>
  <si>
    <t>317</t>
  </si>
  <si>
    <t>Колбаса Сервелат Рижский ТМ Зареченские, ВЕС  ПОКОМ</t>
  </si>
  <si>
    <t>Ветчина Запекуша с сочным окороком Вязанка ВЕС  ПОКОМ</t>
  </si>
  <si>
    <t>311</t>
  </si>
  <si>
    <t>333</t>
  </si>
  <si>
    <t>Колбаса Нежная ТМ Зареченские ВЕС  ПОКОМ</t>
  </si>
  <si>
    <t>316</t>
  </si>
  <si>
    <t>313</t>
  </si>
  <si>
    <t>323</t>
  </si>
  <si>
    <t>Колбаса Сервелат Левантский ТМ Особый Рецепт, 0,35 кг. ПОКОМ</t>
  </si>
  <si>
    <t>286</t>
  </si>
  <si>
    <t>Сосиски Датские ТМ Зареченские, ВЕС  ПОКОМ</t>
  </si>
  <si>
    <t>318</t>
  </si>
  <si>
    <t>Сосиски Сливочные Дугушка, ВЕС.   ПОКОМ</t>
  </si>
  <si>
    <t>Колбаса вареная Молокуша ТМ Вязанка ВЕС, ПОКОМ</t>
  </si>
  <si>
    <t>315</t>
  </si>
  <si>
    <t>Сосиски Классические, 0.42кг,ядрена копотьПОКОМ</t>
  </si>
  <si>
    <t>103</t>
  </si>
  <si>
    <t>Сосиски Классические, 0,33кг, Ядрена копоть  ПОКОМ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</si>
  <si>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</si>
  <si>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</si>
  <si>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Докторская оригинальная ТМ Особый рецепт БОЛЬШОЙ БАТОН, п/а ВЕС, ТМ Стародворье ПОКОМ</t>
  </si>
  <si>
    <t>Колбаса Докторская оригинальная Особая ТМ Особый рецепт,  0,4кг, ПОКОМ</t>
  </si>
  <si>
    <t>Колбаса Докторская по-стародворски, натурин в/у, ВЕС, ТМ Стародворье ПОКОМ</t>
  </si>
  <si>
    <t>Колбаса Стародворская, ПОКОМ</t>
  </si>
  <si>
    <t>Колбаса полусухая Стародворская 0,17 кг., ШТ.,   ПОКОМ</t>
  </si>
  <si>
    <t>Кол Баварская, белков.обол. в термоусад. пакете 0.17 кг, ТМ Стародворье  ПОКОМ</t>
  </si>
  <si>
    <t>Колбаса Стародворская, 0,4кг,ПОКОМ</t>
  </si>
  <si>
    <t>Колбаса Молочная по-стародворски, ВЕС   ПОКОМ</t>
  </si>
  <si>
    <t>Колбаса Докторская по-стародворски, фирменная амифлекс, ВЕС,   ПОКОМ</t>
  </si>
  <si>
    <t>Колбаса Салями Филейбургская зернистая, оболочка фиброуз, ВЕС, ТМ Баварушка  ПОКОМ</t>
  </si>
  <si>
    <t>Колбаса Сервелат запеч Дугушка, вектор 0,35 кг, ТМ Стародворье    ПОКОМ</t>
  </si>
  <si>
    <t>357</t>
  </si>
  <si>
    <t>358</t>
  </si>
  <si>
    <t>360</t>
  </si>
  <si>
    <t>361</t>
  </si>
  <si>
    <t>362</t>
  </si>
  <si>
    <t>363</t>
  </si>
  <si>
    <t>369</t>
  </si>
  <si>
    <t>Колбаса Докторская стародворская, фиброуз ВАКУУМ ВЕС, ТМ Стародворье ПОКОМ</t>
  </si>
  <si>
    <t>223</t>
  </si>
  <si>
    <t>Ветчина Сливушка с индейкой ТМ Вязанка, 0,4кг  ПОКОМ</t>
  </si>
  <si>
    <t>Ветчина Столичная Вязанка, вектор 0.5кг, ПОКОМ</t>
  </si>
  <si>
    <t>020</t>
  </si>
  <si>
    <t>Колбаски Филейбургские с филе сочного окорока, 0,28кг ТМ Баварушка  ПОКОМ</t>
  </si>
  <si>
    <t>385</t>
  </si>
  <si>
    <t>211</t>
  </si>
  <si>
    <t>Колбаса Баварушка с душистым чесноком, ВЕС, фиброуз в/у, ТМ Стародворье ПОКОМ, кг</t>
  </si>
  <si>
    <t>Колбаса Докторская стародворская, ВЕС, ВсхЗв   ПОКОМ, кг</t>
  </si>
  <si>
    <t>Колбаса Мясорубская с рубленой грудинкой ВЕС ТМ Стародворье  ПОКОМ, кг</t>
  </si>
  <si>
    <t>Ветчина Запекуша с сочным окороком, Вязанка 0,42кг,  ПОКОМ, шт</t>
  </si>
  <si>
    <t>Колбаса Молочная оригинальная ТМ Особый рецепт. большой батон, ВЕС ПОКОМ</t>
  </si>
  <si>
    <t>348</t>
  </si>
  <si>
    <t>Колбаса Сливушка ТМ Вязанка. ВЕС.  ПОКОМ</t>
  </si>
  <si>
    <t>335</t>
  </si>
  <si>
    <t>Колбаса Сочинка по-европейски с сочной грудинкой ТМ Стародворье, ВЕС ПОКОМ</t>
  </si>
  <si>
    <t>344</t>
  </si>
  <si>
    <t>Колбаса Сочинка рубленая с сочным окороком ТМ Стародворье ВЕС ПОКОМ</t>
  </si>
  <si>
    <t>347</t>
  </si>
  <si>
    <t>Сардельки Филейские Вязанка ВЕС NDX ТМ Вязанка  ПОКОМ</t>
  </si>
  <si>
    <t>364</t>
  </si>
  <si>
    <t>Сосиски Молокуши миникушай ТМ Вязанка, 0.33кг, ПОКОМ</t>
  </si>
  <si>
    <t>291</t>
  </si>
  <si>
    <t>Сосиски Филейбургские с филе сочного окорока, ВЕС, ТМ Баварушка  ПОКОМ</t>
  </si>
  <si>
    <t>268</t>
  </si>
  <si>
    <t>Ветчина Сливушка с индейкой ТМ Вязанка. ВЕС  ПОКОМ</t>
  </si>
  <si>
    <t>336</t>
  </si>
  <si>
    <t xml:space="preserve"> 078  Колбаса Сервелат Зернистый, ПОКОМ 0.35 кг,ПОКОМ</t>
  </si>
  <si>
    <t>078</t>
  </si>
  <si>
    <t xml:space="preserve"> 206  ВСД  Колбаса Докторская по-стародворски, Фирм. амифлекс, ВЕС, ТМ Стародворье  ПОКОМ</t>
  </si>
  <si>
    <t>206</t>
  </si>
  <si>
    <t xml:space="preserve"> 090  Мини-салями со вкусом бекона,  0.05кг, ядрена копоть   ПОКОМ</t>
  </si>
  <si>
    <t>090</t>
  </si>
  <si>
    <t>Чипсы сыровяленые из натурального филе, 0,025кг ТМ Ядрена Копоть ПОКОМ</t>
  </si>
  <si>
    <t>113</t>
  </si>
  <si>
    <t>Заказ
шт</t>
  </si>
  <si>
    <t>Заказ
в кг.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</si>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</sst>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0.000"/>
    <numFmt numFmtId="168" formatCode="0.0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vertical="top"/>
    </xf>
    <xf numFmtId="0" fontId="34" fillId="0" borderId="0" xfId="0" applyFont="1" applyAlignment="1">
      <alignment horizontal="center" vertical="center" wrapText="1"/>
    </xf>
    <xf numFmtId="0" fontId="35" fillId="25" borderId="15" xfId="0" applyFont="1" applyFill="1" applyBorder="1" applyAlignment="1">
      <alignment horizontal="center" vertical="center"/>
    </xf>
    <xf numFmtId="0" fontId="34" fillId="24" borderId="18" xfId="1952" applyFont="1" applyFill="1" applyBorder="1" applyAlignment="1">
      <alignment horizontal="center" vertical="center"/>
    </xf>
    <xf numFmtId="2" fontId="34" fillId="24" borderId="18" xfId="1952" applyNumberFormat="1" applyFont="1" applyFill="1" applyBorder="1" applyAlignment="1">
      <alignment horizontal="center" vertical="center"/>
    </xf>
    <xf numFmtId="2" fontId="36" fillId="24" borderId="18" xfId="1952" applyNumberFormat="1" applyFont="1" applyFill="1" applyBorder="1" applyAlignment="1">
      <alignment horizontal="center" vertical="center"/>
    </xf>
    <xf numFmtId="168" fontId="36" fillId="24" borderId="18" xfId="1952" applyNumberFormat="1" applyFont="1" applyFill="1" applyBorder="1" applyAlignment="1">
      <alignment horizontal="center" vertical="center"/>
    </xf>
    <xf numFmtId="1" fontId="36" fillId="24" borderId="18" xfId="1952" applyNumberFormat="1" applyFont="1" applyFill="1" applyBorder="1" applyAlignment="1">
      <alignment horizontal="center" vertical="center"/>
    </xf>
    <xf numFmtId="1" fontId="34" fillId="24" borderId="18" xfId="1952" applyNumberFormat="1" applyFont="1" applyFill="1" applyBorder="1" applyAlignment="1">
      <alignment horizontal="center" vertical="center"/>
    </xf>
    <xf numFmtId="167" fontId="36" fillId="24" borderId="18" xfId="1952" applyNumberFormat="1" applyFont="1" applyFill="1" applyBorder="1" applyAlignment="1">
      <alignment horizontal="center" vertical="center"/>
    </xf>
    <xf numFmtId="168" fontId="34" fillId="24" borderId="18" xfId="1952" applyNumberFormat="1" applyFont="1" applyFill="1" applyBorder="1" applyAlignment="1">
      <alignment horizontal="center" vertical="center"/>
    </xf>
    <xf numFmtId="0" fontId="34" fillId="24" borderId="19" xfId="1952" applyFont="1" applyFill="1" applyBorder="1" applyAlignment="1">
      <alignment horizontal="center" vertical="center"/>
    </xf>
    <xf numFmtId="0" fontId="34" fillId="24" borderId="21" xfId="1952" applyFont="1" applyFill="1" applyBorder="1" applyAlignment="1">
      <alignment horizontal="center" vertical="center"/>
    </xf>
    <xf numFmtId="0" fontId="34" fillId="24" borderId="24" xfId="1952" applyFont="1" applyFill="1" applyBorder="1" applyAlignment="1">
      <alignment horizontal="center" vertical="center"/>
    </xf>
    <xf numFmtId="0" fontId="34" fillId="24" borderId="25" xfId="1952" applyFont="1" applyFill="1" applyBorder="1" applyAlignment="1">
      <alignment horizontal="center" vertical="center"/>
    </xf>
    <xf numFmtId="2" fontId="34" fillId="24" borderId="21" xfId="1952" applyNumberFormat="1" applyFont="1" applyFill="1" applyBorder="1" applyAlignment="1">
      <alignment horizontal="center" vertical="center"/>
    </xf>
    <xf numFmtId="0" fontId="34" fillId="24" borderId="0" xfId="1952" applyFont="1" applyFill="1" applyAlignment="1">
      <alignment horizontal="center" vertical="center"/>
    </xf>
    <xf numFmtId="0" fontId="34" fillId="24" borderId="23" xfId="1952" applyFont="1" applyFill="1" applyBorder="1" applyAlignment="1">
      <alignment horizontal="center" vertical="center"/>
    </xf>
    <xf numFmtId="0" fontId="34" fillId="0" borderId="11" xfId="1952" applyFont="1" applyBorder="1" applyAlignment="1">
      <alignment horizontal="left" vertical="center" wrapText="1"/>
    </xf>
    <xf numFmtId="0" fontId="34" fillId="0" borderId="13" xfId="1952" applyFont="1" applyBorder="1" applyAlignment="1">
      <alignment horizontal="left" vertical="center" wrapText="1"/>
    </xf>
    <xf numFmtId="0" fontId="34" fillId="24" borderId="13" xfId="1952" applyFont="1" applyFill="1" applyBorder="1" applyAlignment="1">
      <alignment horizontal="left" vertical="center" wrapText="1"/>
    </xf>
    <xf numFmtId="0" fontId="35" fillId="25" borderId="16" xfId="0" applyFont="1" applyFill="1" applyBorder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4" fillId="24" borderId="17" xfId="1952" applyFont="1" applyFill="1" applyBorder="1" applyAlignment="1">
      <alignment horizontal="left" vertical="center" wrapText="1"/>
    </xf>
    <xf numFmtId="0" fontId="34" fillId="24" borderId="12" xfId="1952" applyFont="1" applyFill="1" applyBorder="1" applyAlignment="1">
      <alignment horizontal="left" vertical="center" wrapText="1"/>
    </xf>
    <xf numFmtId="0" fontId="34" fillId="24" borderId="14" xfId="1952" applyFont="1" applyFill="1" applyBorder="1" applyAlignment="1">
      <alignment horizontal="left" vertical="center" wrapText="1"/>
    </xf>
    <xf numFmtId="0" fontId="37" fillId="24" borderId="13" xfId="1952" applyFont="1" applyFill="1" applyBorder="1" applyAlignment="1">
      <alignment horizontal="left" vertical="top" wrapText="1"/>
    </xf>
    <xf numFmtId="0" fontId="34" fillId="26" borderId="11" xfId="1952" applyFont="1" applyFill="1" applyBorder="1" applyAlignment="1">
      <alignment horizontal="left" vertical="center" wrapText="1"/>
    </xf>
    <xf numFmtId="0" fontId="34" fillId="24" borderId="11" xfId="1952" applyFont="1" applyFill="1" applyBorder="1" applyAlignment="1">
      <alignment horizontal="left" vertical="center" wrapText="1"/>
    </xf>
    <xf numFmtId="49" fontId="33" fillId="27" borderId="10" xfId="0" applyNumberFormat="1" applyFont="1" applyFill="1" applyBorder="1" applyAlignment="1">
      <alignment horizontal="center" vertical="center" wrapText="1"/>
    </xf>
    <xf numFmtId="0" fontId="38" fillId="27" borderId="10" xfId="0" applyFont="1" applyFill="1" applyBorder="1" applyAlignment="1">
      <alignment horizontal="center" vertical="center" wrapText="1"/>
    </xf>
    <xf numFmtId="49" fontId="0" fillId="24" borderId="0" xfId="0" applyNumberFormat="1" applyFill="1"/>
    <xf numFmtId="49" fontId="32" fillId="24" borderId="31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/>
    </xf>
    <xf numFmtId="49" fontId="32" fillId="24" borderId="27" xfId="0" applyNumberFormat="1" applyFont="1" applyFill="1" applyBorder="1" applyAlignment="1">
      <alignment horizontal="center" vertical="center" wrapText="1"/>
    </xf>
    <xf numFmtId="49" fontId="32" fillId="24" borderId="27" xfId="1953" applyNumberFormat="1" applyFont="1" applyFill="1" applyBorder="1" applyAlignment="1">
      <alignment horizontal="center" vertical="center"/>
    </xf>
    <xf numFmtId="49" fontId="32" fillId="24" borderId="28" xfId="0" applyNumberFormat="1" applyFont="1" applyFill="1" applyBorder="1" applyAlignment="1">
      <alignment horizontal="center" vertical="center"/>
    </xf>
    <xf numFmtId="49" fontId="32" fillId="24" borderId="26" xfId="0" applyNumberFormat="1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49" fontId="32" fillId="24" borderId="22" xfId="0" applyNumberFormat="1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center" vertical="center" wrapText="1"/>
    </xf>
    <xf numFmtId="0" fontId="34" fillId="24" borderId="34" xfId="1952" applyFont="1" applyFill="1" applyBorder="1" applyAlignment="1">
      <alignment horizontal="left" vertical="center" wrapText="1"/>
    </xf>
    <xf numFmtId="49" fontId="32" fillId="24" borderId="35" xfId="0" applyNumberFormat="1" applyFont="1" applyFill="1" applyBorder="1" applyAlignment="1">
      <alignment horizontal="center" vertical="center"/>
    </xf>
    <xf numFmtId="0" fontId="38" fillId="27" borderId="15" xfId="0" applyFont="1" applyFill="1" applyBorder="1"/>
    <xf numFmtId="4" fontId="38" fillId="27" borderId="10" xfId="0" applyNumberFormat="1" applyFont="1" applyFill="1" applyBorder="1"/>
    <xf numFmtId="4" fontId="34" fillId="29" borderId="30" xfId="0" applyNumberFormat="1" applyFont="1" applyFill="1" applyBorder="1" applyAlignment="1">
      <alignment horizontal="center" vertical="center"/>
    </xf>
    <xf numFmtId="4" fontId="34" fillId="29" borderId="36" xfId="0" applyNumberFormat="1" applyFont="1" applyFill="1" applyBorder="1" applyAlignment="1">
      <alignment horizontal="center" vertical="center"/>
    </xf>
    <xf numFmtId="0" fontId="39" fillId="28" borderId="20" xfId="0" applyFont="1" applyFill="1" applyBorder="1" applyAlignment="1">
      <alignment horizontal="center" vertical="center"/>
    </xf>
    <xf numFmtId="0" fontId="38" fillId="27" borderId="15" xfId="0" applyFont="1" applyFill="1" applyBorder="1" applyAlignment="1">
      <alignment horizontal="right" vertical="center" wrapText="1"/>
    </xf>
    <xf numFmtId="0" fontId="38" fillId="27" borderId="32" xfId="0" applyFont="1" applyFill="1" applyBorder="1" applyAlignment="1">
      <alignment horizontal="right" vertical="center" wrapText="1"/>
    </xf>
    <xf numFmtId="0" fontId="38" fillId="27" borderId="33" xfId="0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" xfId="1953" builtinId="3"/>
    <cellStyle name="Финансовый 2" xfId="441" xr:uid="{00000000-0005-0000-0000-0000C8040000}"/>
    <cellStyle name="Финансовый 2 2" xfId="442" xr:uid="{00000000-0005-0000-0000-0000C9040000}"/>
    <cellStyle name="Финансовый 2 2 2" xfId="443" xr:uid="{00000000-0005-0000-0000-0000CA040000}"/>
    <cellStyle name="Финансовый 2 2 2 10" xfId="1514" xr:uid="{00000000-0005-0000-0000-0000CB040000}"/>
    <cellStyle name="Финансовый 2 2 2 11" xfId="1691" xr:uid="{00000000-0005-0000-0000-0000CC040000}"/>
    <cellStyle name="Финансовый 2 2 2 12" xfId="1872" xr:uid="{00000000-0005-0000-0000-0000CD040000}"/>
    <cellStyle name="Финансовый 2 2 2 2" xfId="444" xr:uid="{00000000-0005-0000-0000-0000CE040000}"/>
    <cellStyle name="Финансовый 2 2 2 2 2" xfId="628" xr:uid="{00000000-0005-0000-0000-0000CF040000}"/>
    <cellStyle name="Финансовый 2 2 2 2 3" xfId="805" xr:uid="{00000000-0005-0000-0000-0000D0040000}"/>
    <cellStyle name="Финансовый 2 2 2 2 4" xfId="982" xr:uid="{00000000-0005-0000-0000-0000D1040000}"/>
    <cellStyle name="Финансовый 2 2 2 2 5" xfId="1161" xr:uid="{00000000-0005-0000-0000-0000D2040000}"/>
    <cellStyle name="Финансовый 2 2 2 2 6" xfId="1338" xr:uid="{00000000-0005-0000-0000-0000D3040000}"/>
    <cellStyle name="Финансовый 2 2 2 2 7" xfId="1515" xr:uid="{00000000-0005-0000-0000-0000D4040000}"/>
    <cellStyle name="Финансовый 2 2 2 2 8" xfId="1692" xr:uid="{00000000-0005-0000-0000-0000D5040000}"/>
    <cellStyle name="Финансовый 2 2 2 2 9" xfId="1873" xr:uid="{00000000-0005-0000-0000-0000D6040000}"/>
    <cellStyle name="Финансовый 2 2 2 3" xfId="445" xr:uid="{00000000-0005-0000-0000-0000D7040000}"/>
    <cellStyle name="Финансовый 2 2 2 3 2" xfId="629" xr:uid="{00000000-0005-0000-0000-0000D8040000}"/>
    <cellStyle name="Финансовый 2 2 2 3 3" xfId="806" xr:uid="{00000000-0005-0000-0000-0000D9040000}"/>
    <cellStyle name="Финансовый 2 2 2 3 4" xfId="983" xr:uid="{00000000-0005-0000-0000-0000DA040000}"/>
    <cellStyle name="Финансовый 2 2 2 3 5" xfId="1162" xr:uid="{00000000-0005-0000-0000-0000DB040000}"/>
    <cellStyle name="Финансовый 2 2 2 3 6" xfId="1339" xr:uid="{00000000-0005-0000-0000-0000DC040000}"/>
    <cellStyle name="Финансовый 2 2 2 3 7" xfId="1516" xr:uid="{00000000-0005-0000-0000-0000DD040000}"/>
    <cellStyle name="Финансовый 2 2 2 3 8" xfId="1693" xr:uid="{00000000-0005-0000-0000-0000DE040000}"/>
    <cellStyle name="Финансовый 2 2 2 3 9" xfId="1874" xr:uid="{00000000-0005-0000-0000-0000DF040000}"/>
    <cellStyle name="Финансовый 2 2 2 4" xfId="446" xr:uid="{00000000-0005-0000-0000-0000E0040000}"/>
    <cellStyle name="Финансовый 2 2 2 4 2" xfId="630" xr:uid="{00000000-0005-0000-0000-0000E1040000}"/>
    <cellStyle name="Финансовый 2 2 2 4 3" xfId="807" xr:uid="{00000000-0005-0000-0000-0000E2040000}"/>
    <cellStyle name="Финансовый 2 2 2 4 4" xfId="984" xr:uid="{00000000-0005-0000-0000-0000E3040000}"/>
    <cellStyle name="Финансовый 2 2 2 4 5" xfId="1163" xr:uid="{00000000-0005-0000-0000-0000E4040000}"/>
    <cellStyle name="Финансовый 2 2 2 4 6" xfId="1340" xr:uid="{00000000-0005-0000-0000-0000E5040000}"/>
    <cellStyle name="Финансовый 2 2 2 4 7" xfId="1517" xr:uid="{00000000-0005-0000-0000-0000E6040000}"/>
    <cellStyle name="Финансовый 2 2 2 4 8" xfId="1694" xr:uid="{00000000-0005-0000-0000-0000E7040000}"/>
    <cellStyle name="Финансовый 2 2 2 4 9" xfId="1875" xr:uid="{00000000-0005-0000-0000-0000E8040000}"/>
    <cellStyle name="Финансовый 2 2 2 5" xfId="627" xr:uid="{00000000-0005-0000-0000-0000E9040000}"/>
    <cellStyle name="Финансовый 2 2 2 6" xfId="804" xr:uid="{00000000-0005-0000-0000-0000EA040000}"/>
    <cellStyle name="Финансовый 2 2 2 7" xfId="981" xr:uid="{00000000-0005-0000-0000-0000EB040000}"/>
    <cellStyle name="Финансовый 2 2 2 8" xfId="1160" xr:uid="{00000000-0005-0000-0000-0000EC040000}"/>
    <cellStyle name="Финансовый 2 2 2 9" xfId="1337" xr:uid="{00000000-0005-0000-0000-0000ED040000}"/>
    <cellStyle name="Финансовый 2 2 3" xfId="447" xr:uid="{00000000-0005-0000-0000-0000EE040000}"/>
    <cellStyle name="Финансовый 2 2 3 2" xfId="631" xr:uid="{00000000-0005-0000-0000-0000EF040000}"/>
    <cellStyle name="Финансовый 2 2 3 3" xfId="808" xr:uid="{00000000-0005-0000-0000-0000F0040000}"/>
    <cellStyle name="Финансовый 2 2 3 4" xfId="985" xr:uid="{00000000-0005-0000-0000-0000F1040000}"/>
    <cellStyle name="Финансовый 2 2 3 5" xfId="1164" xr:uid="{00000000-0005-0000-0000-0000F2040000}"/>
    <cellStyle name="Финансовый 2 2 3 6" xfId="1341" xr:uid="{00000000-0005-0000-0000-0000F3040000}"/>
    <cellStyle name="Финансовый 2 2 3 7" xfId="1518" xr:uid="{00000000-0005-0000-0000-0000F4040000}"/>
    <cellStyle name="Финансовый 2 2 3 8" xfId="1695" xr:uid="{00000000-0005-0000-0000-0000F5040000}"/>
    <cellStyle name="Финансовый 2 2 3 9" xfId="1876" xr:uid="{00000000-0005-0000-0000-0000F6040000}"/>
    <cellStyle name="Финансовый 2 2 4" xfId="448" xr:uid="{00000000-0005-0000-0000-0000F7040000}"/>
    <cellStyle name="Финансовый 2 2 4 2" xfId="632" xr:uid="{00000000-0005-0000-0000-0000F8040000}"/>
    <cellStyle name="Финансовый 2 2 4 3" xfId="809" xr:uid="{00000000-0005-0000-0000-0000F9040000}"/>
    <cellStyle name="Финансовый 2 2 4 4" xfId="986" xr:uid="{00000000-0005-0000-0000-0000FA040000}"/>
    <cellStyle name="Финансовый 2 2 4 5" xfId="1165" xr:uid="{00000000-0005-0000-0000-0000FB040000}"/>
    <cellStyle name="Финансовый 2 2 4 6" xfId="1342" xr:uid="{00000000-0005-0000-0000-0000FC040000}"/>
    <cellStyle name="Финансовый 2 2 4 7" xfId="1519" xr:uid="{00000000-0005-0000-0000-0000FD040000}"/>
    <cellStyle name="Финансовый 2 2 4 8" xfId="1696" xr:uid="{00000000-0005-0000-0000-0000FE040000}"/>
    <cellStyle name="Финансовый 2 2 4 9" xfId="1877" xr:uid="{00000000-0005-0000-0000-0000FF040000}"/>
    <cellStyle name="Финансовый 2 2 5" xfId="449" xr:uid="{00000000-0005-0000-0000-000000050000}"/>
    <cellStyle name="Финансовый 2 2 5 2" xfId="633" xr:uid="{00000000-0005-0000-0000-000001050000}"/>
    <cellStyle name="Финансовый 2 2 5 3" xfId="810" xr:uid="{00000000-0005-0000-0000-000002050000}"/>
    <cellStyle name="Финансовый 2 2 5 4" xfId="987" xr:uid="{00000000-0005-0000-0000-000003050000}"/>
    <cellStyle name="Финансовый 2 2 5 5" xfId="1166" xr:uid="{00000000-0005-0000-0000-000004050000}"/>
    <cellStyle name="Финансовый 2 2 5 6" xfId="1343" xr:uid="{00000000-0005-0000-0000-000005050000}"/>
    <cellStyle name="Финансовый 2 2 5 7" xfId="1520" xr:uid="{00000000-0005-0000-0000-000006050000}"/>
    <cellStyle name="Финансовый 2 2 5 8" xfId="1697" xr:uid="{00000000-0005-0000-0000-000007050000}"/>
    <cellStyle name="Финансовый 2 2 5 9" xfId="1878" xr:uid="{00000000-0005-0000-0000-000008050000}"/>
    <cellStyle name="Финансовый 2 2 6" xfId="450" xr:uid="{00000000-0005-0000-0000-000009050000}"/>
    <cellStyle name="Финансовый 2 2 6 2" xfId="634" xr:uid="{00000000-0005-0000-0000-00000A050000}"/>
    <cellStyle name="Финансовый 2 2 6 3" xfId="811" xr:uid="{00000000-0005-0000-0000-00000B050000}"/>
    <cellStyle name="Финансовый 2 2 6 4" xfId="988" xr:uid="{00000000-0005-0000-0000-00000C050000}"/>
    <cellStyle name="Финансовый 2 2 6 5" xfId="1167" xr:uid="{00000000-0005-0000-0000-00000D050000}"/>
    <cellStyle name="Финансовый 2 2 6 6" xfId="1344" xr:uid="{00000000-0005-0000-0000-00000E050000}"/>
    <cellStyle name="Финансовый 2 2 6 7" xfId="1521" xr:uid="{00000000-0005-0000-0000-00000F050000}"/>
    <cellStyle name="Финансовый 2 2 6 8" xfId="1698" xr:uid="{00000000-0005-0000-0000-000010050000}"/>
    <cellStyle name="Финансовый 2 2 6 9" xfId="1879" xr:uid="{00000000-0005-0000-0000-000011050000}"/>
    <cellStyle name="Финансовый 2 3" xfId="451" xr:uid="{00000000-0005-0000-0000-000012050000}"/>
    <cellStyle name="Финансовый 2 3 10" xfId="989" xr:uid="{00000000-0005-0000-0000-000013050000}"/>
    <cellStyle name="Финансовый 2 3 11" xfId="1168" xr:uid="{00000000-0005-0000-0000-000014050000}"/>
    <cellStyle name="Финансовый 2 3 12" xfId="1345" xr:uid="{00000000-0005-0000-0000-000015050000}"/>
    <cellStyle name="Финансовый 2 3 13" xfId="1522" xr:uid="{00000000-0005-0000-0000-000016050000}"/>
    <cellStyle name="Финансовый 2 3 14" xfId="1699" xr:uid="{00000000-0005-0000-0000-000017050000}"/>
    <cellStyle name="Финансовый 2 3 15" xfId="1880" xr:uid="{00000000-0005-0000-0000-000018050000}"/>
    <cellStyle name="Финансовый 2 3 2" xfId="452" xr:uid="{00000000-0005-0000-0000-000019050000}"/>
    <cellStyle name="Финансовый 2 3 2 2" xfId="453" xr:uid="{00000000-0005-0000-0000-00001A050000}"/>
    <cellStyle name="Финансовый 2 3 2 3" xfId="454" xr:uid="{00000000-0005-0000-0000-00001B050000}"/>
    <cellStyle name="Финансовый 2 3 2 4" xfId="455" xr:uid="{00000000-0005-0000-0000-00001C050000}"/>
    <cellStyle name="Финансовый 2 3 3" xfId="456" xr:uid="{00000000-0005-0000-0000-00001D050000}"/>
    <cellStyle name="Финансовый 2 3 3 10" xfId="1881" xr:uid="{00000000-0005-0000-0000-00001E050000}"/>
    <cellStyle name="Финансовый 2 3 3 2" xfId="457" xr:uid="{00000000-0005-0000-0000-00001F050000}"/>
    <cellStyle name="Финансовый 2 3 3 2 2" xfId="637" xr:uid="{00000000-0005-0000-0000-000020050000}"/>
    <cellStyle name="Финансовый 2 3 3 2 3" xfId="814" xr:uid="{00000000-0005-0000-0000-000021050000}"/>
    <cellStyle name="Финансовый 2 3 3 2 4" xfId="991" xr:uid="{00000000-0005-0000-0000-000022050000}"/>
    <cellStyle name="Финансовый 2 3 3 2 5" xfId="1170" xr:uid="{00000000-0005-0000-0000-000023050000}"/>
    <cellStyle name="Финансовый 2 3 3 2 6" xfId="1347" xr:uid="{00000000-0005-0000-0000-000024050000}"/>
    <cellStyle name="Финансовый 2 3 3 2 7" xfId="1524" xr:uid="{00000000-0005-0000-0000-000025050000}"/>
    <cellStyle name="Финансовый 2 3 3 2 8" xfId="1701" xr:uid="{00000000-0005-0000-0000-000026050000}"/>
    <cellStyle name="Финансовый 2 3 3 2 9" xfId="1882" xr:uid="{00000000-0005-0000-0000-000027050000}"/>
    <cellStyle name="Финансовый 2 3 3 3" xfId="636" xr:uid="{00000000-0005-0000-0000-000028050000}"/>
    <cellStyle name="Финансовый 2 3 3 4" xfId="813" xr:uid="{00000000-0005-0000-0000-000029050000}"/>
    <cellStyle name="Финансовый 2 3 3 5" xfId="990" xr:uid="{00000000-0005-0000-0000-00002A050000}"/>
    <cellStyle name="Финансовый 2 3 3 6" xfId="1169" xr:uid="{00000000-0005-0000-0000-00002B050000}"/>
    <cellStyle name="Финансовый 2 3 3 7" xfId="1346" xr:uid="{00000000-0005-0000-0000-00002C050000}"/>
    <cellStyle name="Финансовый 2 3 3 8" xfId="1523" xr:uid="{00000000-0005-0000-0000-00002D050000}"/>
    <cellStyle name="Финансовый 2 3 3 9" xfId="1700" xr:uid="{00000000-0005-0000-0000-00002E050000}"/>
    <cellStyle name="Финансовый 2 3 4" xfId="458" xr:uid="{00000000-0005-0000-0000-00002F050000}"/>
    <cellStyle name="Финансовый 2 3 4 10" xfId="1525" xr:uid="{00000000-0005-0000-0000-000030050000}"/>
    <cellStyle name="Финансовый 2 3 4 11" xfId="1702" xr:uid="{00000000-0005-0000-0000-000031050000}"/>
    <cellStyle name="Финансовый 2 3 4 12" xfId="1883" xr:uid="{00000000-0005-0000-0000-000032050000}"/>
    <cellStyle name="Финансовый 2 3 4 2" xfId="459" xr:uid="{00000000-0005-0000-0000-000033050000}"/>
    <cellStyle name="Финансовый 2 3 4 2 2" xfId="639" xr:uid="{00000000-0005-0000-0000-000034050000}"/>
    <cellStyle name="Финансовый 2 3 4 2 3" xfId="816" xr:uid="{00000000-0005-0000-0000-000035050000}"/>
    <cellStyle name="Финансовый 2 3 4 2 4" xfId="993" xr:uid="{00000000-0005-0000-0000-000036050000}"/>
    <cellStyle name="Финансовый 2 3 4 2 5" xfId="1172" xr:uid="{00000000-0005-0000-0000-000037050000}"/>
    <cellStyle name="Финансовый 2 3 4 2 6" xfId="1349" xr:uid="{00000000-0005-0000-0000-000038050000}"/>
    <cellStyle name="Финансовый 2 3 4 2 7" xfId="1526" xr:uid="{00000000-0005-0000-0000-000039050000}"/>
    <cellStyle name="Финансовый 2 3 4 2 8" xfId="1703" xr:uid="{00000000-0005-0000-0000-00003A050000}"/>
    <cellStyle name="Финансовый 2 3 4 2 9" xfId="1884" xr:uid="{00000000-0005-0000-0000-00003B050000}"/>
    <cellStyle name="Финансовый 2 3 4 3" xfId="460" xr:uid="{00000000-0005-0000-0000-00003C050000}"/>
    <cellStyle name="Финансовый 2 3 4 3 2" xfId="640" xr:uid="{00000000-0005-0000-0000-00003D050000}"/>
    <cellStyle name="Финансовый 2 3 4 3 3" xfId="817" xr:uid="{00000000-0005-0000-0000-00003E050000}"/>
    <cellStyle name="Финансовый 2 3 4 3 4" xfId="994" xr:uid="{00000000-0005-0000-0000-00003F050000}"/>
    <cellStyle name="Финансовый 2 3 4 3 5" xfId="1173" xr:uid="{00000000-0005-0000-0000-000040050000}"/>
    <cellStyle name="Финансовый 2 3 4 3 6" xfId="1350" xr:uid="{00000000-0005-0000-0000-000041050000}"/>
    <cellStyle name="Финансовый 2 3 4 3 7" xfId="1527" xr:uid="{00000000-0005-0000-0000-000042050000}"/>
    <cellStyle name="Финансовый 2 3 4 3 8" xfId="1704" xr:uid="{00000000-0005-0000-0000-000043050000}"/>
    <cellStyle name="Финансовый 2 3 4 3 9" xfId="1885" xr:uid="{00000000-0005-0000-0000-000044050000}"/>
    <cellStyle name="Финансовый 2 3 4 4" xfId="461" xr:uid="{00000000-0005-0000-0000-000045050000}"/>
    <cellStyle name="Финансовый 2 3 4 4 2" xfId="641" xr:uid="{00000000-0005-0000-0000-000046050000}"/>
    <cellStyle name="Финансовый 2 3 4 4 3" xfId="818" xr:uid="{00000000-0005-0000-0000-000047050000}"/>
    <cellStyle name="Финансовый 2 3 4 4 4" xfId="995" xr:uid="{00000000-0005-0000-0000-000048050000}"/>
    <cellStyle name="Финансовый 2 3 4 4 5" xfId="1174" xr:uid="{00000000-0005-0000-0000-000049050000}"/>
    <cellStyle name="Финансовый 2 3 4 4 6" xfId="1351" xr:uid="{00000000-0005-0000-0000-00004A050000}"/>
    <cellStyle name="Финансовый 2 3 4 4 7" xfId="1528" xr:uid="{00000000-0005-0000-0000-00004B050000}"/>
    <cellStyle name="Финансовый 2 3 4 4 8" xfId="1705" xr:uid="{00000000-0005-0000-0000-00004C050000}"/>
    <cellStyle name="Финансовый 2 3 4 4 9" xfId="1886" xr:uid="{00000000-0005-0000-0000-00004D050000}"/>
    <cellStyle name="Финансовый 2 3 4 5" xfId="638" xr:uid="{00000000-0005-0000-0000-00004E050000}"/>
    <cellStyle name="Финансовый 2 3 4 6" xfId="815" xr:uid="{00000000-0005-0000-0000-00004F050000}"/>
    <cellStyle name="Финансовый 2 3 4 7" xfId="992" xr:uid="{00000000-0005-0000-0000-000050050000}"/>
    <cellStyle name="Финансовый 2 3 4 8" xfId="1171" xr:uid="{00000000-0005-0000-0000-000051050000}"/>
    <cellStyle name="Финансовый 2 3 4 9" xfId="1348" xr:uid="{00000000-0005-0000-0000-000052050000}"/>
    <cellStyle name="Финансовый 2 3 5" xfId="462" xr:uid="{00000000-0005-0000-0000-000053050000}"/>
    <cellStyle name="Финансовый 2 3 5 2" xfId="642" xr:uid="{00000000-0005-0000-0000-000054050000}"/>
    <cellStyle name="Финансовый 2 3 5 3" xfId="819" xr:uid="{00000000-0005-0000-0000-000055050000}"/>
    <cellStyle name="Финансовый 2 3 5 4" xfId="996" xr:uid="{00000000-0005-0000-0000-000056050000}"/>
    <cellStyle name="Финансовый 2 3 5 5" xfId="1175" xr:uid="{00000000-0005-0000-0000-000057050000}"/>
    <cellStyle name="Финансовый 2 3 5 6" xfId="1352" xr:uid="{00000000-0005-0000-0000-000058050000}"/>
    <cellStyle name="Финансовый 2 3 5 7" xfId="1529" xr:uid="{00000000-0005-0000-0000-000059050000}"/>
    <cellStyle name="Финансовый 2 3 5 8" xfId="1706" xr:uid="{00000000-0005-0000-0000-00005A050000}"/>
    <cellStyle name="Финансовый 2 3 5 9" xfId="1887" xr:uid="{00000000-0005-0000-0000-00005B050000}"/>
    <cellStyle name="Финансовый 2 3 6" xfId="463" xr:uid="{00000000-0005-0000-0000-00005C050000}"/>
    <cellStyle name="Финансовый 2 3 6 2" xfId="643" xr:uid="{00000000-0005-0000-0000-00005D050000}"/>
    <cellStyle name="Финансовый 2 3 6 3" xfId="820" xr:uid="{00000000-0005-0000-0000-00005E050000}"/>
    <cellStyle name="Финансовый 2 3 6 4" xfId="997" xr:uid="{00000000-0005-0000-0000-00005F050000}"/>
    <cellStyle name="Финансовый 2 3 6 5" xfId="1176" xr:uid="{00000000-0005-0000-0000-000060050000}"/>
    <cellStyle name="Финансовый 2 3 6 6" xfId="1353" xr:uid="{00000000-0005-0000-0000-000061050000}"/>
    <cellStyle name="Финансовый 2 3 6 7" xfId="1530" xr:uid="{00000000-0005-0000-0000-000062050000}"/>
    <cellStyle name="Финансовый 2 3 6 8" xfId="1707" xr:uid="{00000000-0005-0000-0000-000063050000}"/>
    <cellStyle name="Финансовый 2 3 6 9" xfId="1888" xr:uid="{00000000-0005-0000-0000-000064050000}"/>
    <cellStyle name="Финансовый 2 3 7" xfId="464" xr:uid="{00000000-0005-0000-0000-000065050000}"/>
    <cellStyle name="Финансовый 2 3 7 2" xfId="644" xr:uid="{00000000-0005-0000-0000-000066050000}"/>
    <cellStyle name="Финансовый 2 3 7 3" xfId="821" xr:uid="{00000000-0005-0000-0000-000067050000}"/>
    <cellStyle name="Финансовый 2 3 7 4" xfId="998" xr:uid="{00000000-0005-0000-0000-000068050000}"/>
    <cellStyle name="Финансовый 2 3 7 5" xfId="1177" xr:uid="{00000000-0005-0000-0000-000069050000}"/>
    <cellStyle name="Финансовый 2 3 7 6" xfId="1354" xr:uid="{00000000-0005-0000-0000-00006A050000}"/>
    <cellStyle name="Финансовый 2 3 7 7" xfId="1531" xr:uid="{00000000-0005-0000-0000-00006B050000}"/>
    <cellStyle name="Финансовый 2 3 7 8" xfId="1708" xr:uid="{00000000-0005-0000-0000-00006C050000}"/>
    <cellStyle name="Финансовый 2 3 7 9" xfId="1889" xr:uid="{00000000-0005-0000-0000-00006D050000}"/>
    <cellStyle name="Финансовый 2 3 8" xfId="635" xr:uid="{00000000-0005-0000-0000-00006E050000}"/>
    <cellStyle name="Финансовый 2 3 9" xfId="812" xr:uid="{00000000-0005-0000-0000-00006F050000}"/>
    <cellStyle name="Финансовый 2 4" xfId="465" xr:uid="{00000000-0005-0000-0000-000070050000}"/>
    <cellStyle name="Финансовый 2 4 10" xfId="1532" xr:uid="{00000000-0005-0000-0000-000071050000}"/>
    <cellStyle name="Финансовый 2 4 11" xfId="1709" xr:uid="{00000000-0005-0000-0000-000072050000}"/>
    <cellStyle name="Финансовый 2 4 12" xfId="1890" xr:uid="{00000000-0005-0000-0000-000073050000}"/>
    <cellStyle name="Финансовый 2 4 2" xfId="466" xr:uid="{00000000-0005-0000-0000-000074050000}"/>
    <cellStyle name="Финансовый 2 4 2 2" xfId="646" xr:uid="{00000000-0005-0000-0000-000075050000}"/>
    <cellStyle name="Финансовый 2 4 2 3" xfId="823" xr:uid="{00000000-0005-0000-0000-000076050000}"/>
    <cellStyle name="Финансовый 2 4 2 4" xfId="1000" xr:uid="{00000000-0005-0000-0000-000077050000}"/>
    <cellStyle name="Финансовый 2 4 2 5" xfId="1179" xr:uid="{00000000-0005-0000-0000-000078050000}"/>
    <cellStyle name="Финансовый 2 4 2 6" xfId="1356" xr:uid="{00000000-0005-0000-0000-000079050000}"/>
    <cellStyle name="Финансовый 2 4 2 7" xfId="1533" xr:uid="{00000000-0005-0000-0000-00007A050000}"/>
    <cellStyle name="Финансовый 2 4 2 8" xfId="1710" xr:uid="{00000000-0005-0000-0000-00007B050000}"/>
    <cellStyle name="Финансовый 2 4 2 9" xfId="1891" xr:uid="{00000000-0005-0000-0000-00007C050000}"/>
    <cellStyle name="Финансовый 2 4 3" xfId="467" xr:uid="{00000000-0005-0000-0000-00007D050000}"/>
    <cellStyle name="Финансовый 2 4 3 2" xfId="647" xr:uid="{00000000-0005-0000-0000-00007E050000}"/>
    <cellStyle name="Финансовый 2 4 3 3" xfId="824" xr:uid="{00000000-0005-0000-0000-00007F050000}"/>
    <cellStyle name="Финансовый 2 4 3 4" xfId="1001" xr:uid="{00000000-0005-0000-0000-000080050000}"/>
    <cellStyle name="Финансовый 2 4 3 5" xfId="1180" xr:uid="{00000000-0005-0000-0000-000081050000}"/>
    <cellStyle name="Финансовый 2 4 3 6" xfId="1357" xr:uid="{00000000-0005-0000-0000-000082050000}"/>
    <cellStyle name="Финансовый 2 4 3 7" xfId="1534" xr:uid="{00000000-0005-0000-0000-000083050000}"/>
    <cellStyle name="Финансовый 2 4 3 8" xfId="1711" xr:uid="{00000000-0005-0000-0000-000084050000}"/>
    <cellStyle name="Финансовый 2 4 3 9" xfId="1892" xr:uid="{00000000-0005-0000-0000-000085050000}"/>
    <cellStyle name="Финансовый 2 4 4" xfId="468" xr:uid="{00000000-0005-0000-0000-000086050000}"/>
    <cellStyle name="Финансовый 2 4 4 2" xfId="648" xr:uid="{00000000-0005-0000-0000-000087050000}"/>
    <cellStyle name="Финансовый 2 4 4 3" xfId="825" xr:uid="{00000000-0005-0000-0000-000088050000}"/>
    <cellStyle name="Финансовый 2 4 4 4" xfId="1002" xr:uid="{00000000-0005-0000-0000-000089050000}"/>
    <cellStyle name="Финансовый 2 4 4 5" xfId="1181" xr:uid="{00000000-0005-0000-0000-00008A050000}"/>
    <cellStyle name="Финансовый 2 4 4 6" xfId="1358" xr:uid="{00000000-0005-0000-0000-00008B050000}"/>
    <cellStyle name="Финансовый 2 4 4 7" xfId="1535" xr:uid="{00000000-0005-0000-0000-00008C050000}"/>
    <cellStyle name="Финансовый 2 4 4 8" xfId="1712" xr:uid="{00000000-0005-0000-0000-00008D050000}"/>
    <cellStyle name="Финансовый 2 4 4 9" xfId="1893" xr:uid="{00000000-0005-0000-0000-00008E050000}"/>
    <cellStyle name="Финансовый 2 4 5" xfId="645" xr:uid="{00000000-0005-0000-0000-00008F050000}"/>
    <cellStyle name="Финансовый 2 4 6" xfId="822" xr:uid="{00000000-0005-0000-0000-000090050000}"/>
    <cellStyle name="Финансовый 2 4 7" xfId="999" xr:uid="{00000000-0005-0000-0000-000091050000}"/>
    <cellStyle name="Финансовый 2 4 8" xfId="1178" xr:uid="{00000000-0005-0000-0000-000092050000}"/>
    <cellStyle name="Финансовый 2 4 9" xfId="1355" xr:uid="{00000000-0005-0000-0000-000093050000}"/>
    <cellStyle name="Финансовый 2 5" xfId="469" xr:uid="{00000000-0005-0000-0000-000094050000}"/>
    <cellStyle name="Финансовый 2 5 2" xfId="649" xr:uid="{00000000-0005-0000-0000-000095050000}"/>
    <cellStyle name="Финансовый 2 5 3" xfId="826" xr:uid="{00000000-0005-0000-0000-000096050000}"/>
    <cellStyle name="Финансовый 2 5 4" xfId="1003" xr:uid="{00000000-0005-0000-0000-000097050000}"/>
    <cellStyle name="Финансовый 2 5 5" xfId="1182" xr:uid="{00000000-0005-0000-0000-000098050000}"/>
    <cellStyle name="Финансовый 2 5 6" xfId="1359" xr:uid="{00000000-0005-0000-0000-000099050000}"/>
    <cellStyle name="Финансовый 2 5 7" xfId="1536" xr:uid="{00000000-0005-0000-0000-00009A050000}"/>
    <cellStyle name="Финансовый 2 5 8" xfId="1713" xr:uid="{00000000-0005-0000-0000-00009B050000}"/>
    <cellStyle name="Финансовый 2 5 9" xfId="1894" xr:uid="{00000000-0005-0000-0000-00009C050000}"/>
    <cellStyle name="Финансовый 2 6" xfId="470" xr:uid="{00000000-0005-0000-0000-00009D050000}"/>
    <cellStyle name="Финансовый 2 6 2" xfId="650" xr:uid="{00000000-0005-0000-0000-00009E050000}"/>
    <cellStyle name="Финансовый 2 6 3" xfId="827" xr:uid="{00000000-0005-0000-0000-00009F050000}"/>
    <cellStyle name="Финансовый 2 6 4" xfId="1004" xr:uid="{00000000-0005-0000-0000-0000A0050000}"/>
    <cellStyle name="Финансовый 2 6 5" xfId="1183" xr:uid="{00000000-0005-0000-0000-0000A1050000}"/>
    <cellStyle name="Финансовый 2 6 6" xfId="1360" xr:uid="{00000000-0005-0000-0000-0000A2050000}"/>
    <cellStyle name="Финансовый 2 6 7" xfId="1537" xr:uid="{00000000-0005-0000-0000-0000A3050000}"/>
    <cellStyle name="Финансовый 2 6 8" xfId="1714" xr:uid="{00000000-0005-0000-0000-0000A4050000}"/>
    <cellStyle name="Финансовый 2 6 9" xfId="1895" xr:uid="{00000000-0005-0000-0000-0000A5050000}"/>
    <cellStyle name="Финансовый 2 7" xfId="471" xr:uid="{00000000-0005-0000-0000-0000A6050000}"/>
    <cellStyle name="Финансовый 2 7 2" xfId="651" xr:uid="{00000000-0005-0000-0000-0000A7050000}"/>
    <cellStyle name="Финансовый 2 7 3" xfId="828" xr:uid="{00000000-0005-0000-0000-0000A8050000}"/>
    <cellStyle name="Финансовый 2 7 4" xfId="1005" xr:uid="{00000000-0005-0000-0000-0000A9050000}"/>
    <cellStyle name="Финансовый 2 7 5" xfId="1184" xr:uid="{00000000-0005-0000-0000-0000AA050000}"/>
    <cellStyle name="Финансовый 2 7 6" xfId="1361" xr:uid="{00000000-0005-0000-0000-0000AB050000}"/>
    <cellStyle name="Финансовый 2 7 7" xfId="1538" xr:uid="{00000000-0005-0000-0000-0000AC050000}"/>
    <cellStyle name="Финансовый 2 7 8" xfId="1715" xr:uid="{00000000-0005-0000-0000-0000AD050000}"/>
    <cellStyle name="Финансовый 2 7 9" xfId="1896" xr:uid="{00000000-0005-0000-0000-0000AE050000}"/>
    <cellStyle name="Финансовый 2 8" xfId="472" xr:uid="{00000000-0005-0000-0000-0000AF050000}"/>
    <cellStyle name="Финансовый 2 8 2" xfId="652" xr:uid="{00000000-0005-0000-0000-0000B0050000}"/>
    <cellStyle name="Финансовый 2 8 3" xfId="829" xr:uid="{00000000-0005-0000-0000-0000B1050000}"/>
    <cellStyle name="Финансовый 2 8 4" xfId="1006" xr:uid="{00000000-0005-0000-0000-0000B2050000}"/>
    <cellStyle name="Финансовый 2 8 5" xfId="1185" xr:uid="{00000000-0005-0000-0000-0000B3050000}"/>
    <cellStyle name="Финансовый 2 8 6" xfId="1362" xr:uid="{00000000-0005-0000-0000-0000B4050000}"/>
    <cellStyle name="Финансовый 2 8 7" xfId="1539" xr:uid="{00000000-0005-0000-0000-0000B5050000}"/>
    <cellStyle name="Финансовый 2 8 8" xfId="1716" xr:uid="{00000000-0005-0000-0000-0000B6050000}"/>
    <cellStyle name="Финансовый 2 8 9" xfId="1897" xr:uid="{00000000-0005-0000-0000-0000B7050000}"/>
    <cellStyle name="Финансовый 3" xfId="473" xr:uid="{00000000-0005-0000-0000-0000B8050000}"/>
    <cellStyle name="Финансовый 3 10" xfId="830" xr:uid="{00000000-0005-0000-0000-0000B9050000}"/>
    <cellStyle name="Финансовый 3 11" xfId="1007" xr:uid="{00000000-0005-0000-0000-0000BA050000}"/>
    <cellStyle name="Финансовый 3 12" xfId="1186" xr:uid="{00000000-0005-0000-0000-0000BB050000}"/>
    <cellStyle name="Финансовый 3 13" xfId="1363" xr:uid="{00000000-0005-0000-0000-0000BC050000}"/>
    <cellStyle name="Финансовый 3 14" xfId="1540" xr:uid="{00000000-0005-0000-0000-0000BD050000}"/>
    <cellStyle name="Финансовый 3 15" xfId="1717" xr:uid="{00000000-0005-0000-0000-0000BE050000}"/>
    <cellStyle name="Финансовый 3 16" xfId="1898" xr:uid="{00000000-0005-0000-0000-0000BF050000}"/>
    <cellStyle name="Финансовый 3 2" xfId="474" xr:uid="{00000000-0005-0000-0000-0000C0050000}"/>
    <cellStyle name="Финансовый 3 2 10" xfId="1008" xr:uid="{00000000-0005-0000-0000-0000C1050000}"/>
    <cellStyle name="Финансовый 3 2 11" xfId="1187" xr:uid="{00000000-0005-0000-0000-0000C2050000}"/>
    <cellStyle name="Финансовый 3 2 12" xfId="1364" xr:uid="{00000000-0005-0000-0000-0000C3050000}"/>
    <cellStyle name="Финансовый 3 2 13" xfId="1541" xr:uid="{00000000-0005-0000-0000-0000C4050000}"/>
    <cellStyle name="Финансовый 3 2 14" xfId="1718" xr:uid="{00000000-0005-0000-0000-0000C5050000}"/>
    <cellStyle name="Финансовый 3 2 15" xfId="1899" xr:uid="{00000000-0005-0000-0000-0000C6050000}"/>
    <cellStyle name="Финансовый 3 2 2" xfId="475" xr:uid="{00000000-0005-0000-0000-0000C7050000}"/>
    <cellStyle name="Финансовый 3 2 2 10" xfId="1365" xr:uid="{00000000-0005-0000-0000-0000C8050000}"/>
    <cellStyle name="Финансовый 3 2 2 11" xfId="1542" xr:uid="{00000000-0005-0000-0000-0000C9050000}"/>
    <cellStyle name="Финансовый 3 2 2 12" xfId="1719" xr:uid="{00000000-0005-0000-0000-0000CA050000}"/>
    <cellStyle name="Финансовый 3 2 2 13" xfId="1900" xr:uid="{00000000-0005-0000-0000-0000CB050000}"/>
    <cellStyle name="Финансовый 3 2 2 2" xfId="476" xr:uid="{00000000-0005-0000-0000-0000CC050000}"/>
    <cellStyle name="Финансовый 3 2 2 2 10" xfId="1543" xr:uid="{00000000-0005-0000-0000-0000CD050000}"/>
    <cellStyle name="Финансовый 3 2 2 2 11" xfId="1720" xr:uid="{00000000-0005-0000-0000-0000CE050000}"/>
    <cellStyle name="Финансовый 3 2 2 2 12" xfId="1901" xr:uid="{00000000-0005-0000-0000-0000CF050000}"/>
    <cellStyle name="Финансовый 3 2 2 2 2" xfId="477" xr:uid="{00000000-0005-0000-0000-0000D0050000}"/>
    <cellStyle name="Финансовый 3 2 2 2 2 2" xfId="657" xr:uid="{00000000-0005-0000-0000-0000D1050000}"/>
    <cellStyle name="Финансовый 3 2 2 2 2 3" xfId="834" xr:uid="{00000000-0005-0000-0000-0000D2050000}"/>
    <cellStyle name="Финансовый 3 2 2 2 2 4" xfId="1011" xr:uid="{00000000-0005-0000-0000-0000D3050000}"/>
    <cellStyle name="Финансовый 3 2 2 2 2 5" xfId="1190" xr:uid="{00000000-0005-0000-0000-0000D4050000}"/>
    <cellStyle name="Финансовый 3 2 2 2 2 6" xfId="1367" xr:uid="{00000000-0005-0000-0000-0000D5050000}"/>
    <cellStyle name="Финансовый 3 2 2 2 2 7" xfId="1544" xr:uid="{00000000-0005-0000-0000-0000D6050000}"/>
    <cellStyle name="Финансовый 3 2 2 2 2 8" xfId="1721" xr:uid="{00000000-0005-0000-0000-0000D7050000}"/>
    <cellStyle name="Финансовый 3 2 2 2 2 9" xfId="1902" xr:uid="{00000000-0005-0000-0000-0000D8050000}"/>
    <cellStyle name="Финансовый 3 2 2 2 3" xfId="478" xr:uid="{00000000-0005-0000-0000-0000D9050000}"/>
    <cellStyle name="Финансовый 3 2 2 2 3 2" xfId="658" xr:uid="{00000000-0005-0000-0000-0000DA050000}"/>
    <cellStyle name="Финансовый 3 2 2 2 3 3" xfId="835" xr:uid="{00000000-0005-0000-0000-0000DB050000}"/>
    <cellStyle name="Финансовый 3 2 2 2 3 4" xfId="1012" xr:uid="{00000000-0005-0000-0000-0000DC050000}"/>
    <cellStyle name="Финансовый 3 2 2 2 3 5" xfId="1191" xr:uid="{00000000-0005-0000-0000-0000DD050000}"/>
    <cellStyle name="Финансовый 3 2 2 2 3 6" xfId="1368" xr:uid="{00000000-0005-0000-0000-0000DE050000}"/>
    <cellStyle name="Финансовый 3 2 2 2 3 7" xfId="1545" xr:uid="{00000000-0005-0000-0000-0000DF050000}"/>
    <cellStyle name="Финансовый 3 2 2 2 3 8" xfId="1722" xr:uid="{00000000-0005-0000-0000-0000E0050000}"/>
    <cellStyle name="Финансовый 3 2 2 2 3 9" xfId="1903" xr:uid="{00000000-0005-0000-0000-0000E1050000}"/>
    <cellStyle name="Финансовый 3 2 2 2 4" xfId="479" xr:uid="{00000000-0005-0000-0000-0000E2050000}"/>
    <cellStyle name="Финансовый 3 2 2 2 4 2" xfId="659" xr:uid="{00000000-0005-0000-0000-0000E3050000}"/>
    <cellStyle name="Финансовый 3 2 2 2 4 3" xfId="836" xr:uid="{00000000-0005-0000-0000-0000E4050000}"/>
    <cellStyle name="Финансовый 3 2 2 2 4 4" xfId="1013" xr:uid="{00000000-0005-0000-0000-0000E5050000}"/>
    <cellStyle name="Финансовый 3 2 2 2 4 5" xfId="1192" xr:uid="{00000000-0005-0000-0000-0000E6050000}"/>
    <cellStyle name="Финансовый 3 2 2 2 4 6" xfId="1369" xr:uid="{00000000-0005-0000-0000-0000E7050000}"/>
    <cellStyle name="Финансовый 3 2 2 2 4 7" xfId="1546" xr:uid="{00000000-0005-0000-0000-0000E8050000}"/>
    <cellStyle name="Финансовый 3 2 2 2 4 8" xfId="1723" xr:uid="{00000000-0005-0000-0000-0000E9050000}"/>
    <cellStyle name="Финансовый 3 2 2 2 4 9" xfId="1904" xr:uid="{00000000-0005-0000-0000-0000EA050000}"/>
    <cellStyle name="Финансовый 3 2 2 2 5" xfId="656" xr:uid="{00000000-0005-0000-0000-0000EB050000}"/>
    <cellStyle name="Финансовый 3 2 2 2 6" xfId="833" xr:uid="{00000000-0005-0000-0000-0000EC050000}"/>
    <cellStyle name="Финансовый 3 2 2 2 7" xfId="1010" xr:uid="{00000000-0005-0000-0000-0000ED050000}"/>
    <cellStyle name="Финансовый 3 2 2 2 8" xfId="1189" xr:uid="{00000000-0005-0000-0000-0000EE050000}"/>
    <cellStyle name="Финансовый 3 2 2 2 9" xfId="1366" xr:uid="{00000000-0005-0000-0000-0000EF050000}"/>
    <cellStyle name="Финансовый 3 2 2 3" xfId="480" xr:uid="{00000000-0005-0000-0000-0000F0050000}"/>
    <cellStyle name="Финансовый 3 2 2 3 2" xfId="660" xr:uid="{00000000-0005-0000-0000-0000F1050000}"/>
    <cellStyle name="Финансовый 3 2 2 3 3" xfId="837" xr:uid="{00000000-0005-0000-0000-0000F2050000}"/>
    <cellStyle name="Финансовый 3 2 2 3 4" xfId="1014" xr:uid="{00000000-0005-0000-0000-0000F3050000}"/>
    <cellStyle name="Финансовый 3 2 2 3 5" xfId="1193" xr:uid="{00000000-0005-0000-0000-0000F4050000}"/>
    <cellStyle name="Финансовый 3 2 2 3 6" xfId="1370" xr:uid="{00000000-0005-0000-0000-0000F5050000}"/>
    <cellStyle name="Финансовый 3 2 2 3 7" xfId="1547" xr:uid="{00000000-0005-0000-0000-0000F6050000}"/>
    <cellStyle name="Финансовый 3 2 2 3 8" xfId="1724" xr:uid="{00000000-0005-0000-0000-0000F7050000}"/>
    <cellStyle name="Финансовый 3 2 2 3 9" xfId="1905" xr:uid="{00000000-0005-0000-0000-0000F8050000}"/>
    <cellStyle name="Финансовый 3 2 2 4" xfId="481" xr:uid="{00000000-0005-0000-0000-0000F9050000}"/>
    <cellStyle name="Финансовый 3 2 2 4 2" xfId="661" xr:uid="{00000000-0005-0000-0000-0000FA050000}"/>
    <cellStyle name="Финансовый 3 2 2 4 3" xfId="838" xr:uid="{00000000-0005-0000-0000-0000FB050000}"/>
    <cellStyle name="Финансовый 3 2 2 4 4" xfId="1015" xr:uid="{00000000-0005-0000-0000-0000FC050000}"/>
    <cellStyle name="Финансовый 3 2 2 4 5" xfId="1194" xr:uid="{00000000-0005-0000-0000-0000FD050000}"/>
    <cellStyle name="Финансовый 3 2 2 4 6" xfId="1371" xr:uid="{00000000-0005-0000-0000-0000FE050000}"/>
    <cellStyle name="Финансовый 3 2 2 4 7" xfId="1548" xr:uid="{00000000-0005-0000-0000-0000FF050000}"/>
    <cellStyle name="Финансовый 3 2 2 4 8" xfId="1725" xr:uid="{00000000-0005-0000-0000-000000060000}"/>
    <cellStyle name="Финансовый 3 2 2 4 9" xfId="1906" xr:uid="{00000000-0005-0000-0000-000001060000}"/>
    <cellStyle name="Финансовый 3 2 2 5" xfId="482" xr:uid="{00000000-0005-0000-0000-000002060000}"/>
    <cellStyle name="Финансовый 3 2 2 5 2" xfId="662" xr:uid="{00000000-0005-0000-0000-000003060000}"/>
    <cellStyle name="Финансовый 3 2 2 5 3" xfId="839" xr:uid="{00000000-0005-0000-0000-000004060000}"/>
    <cellStyle name="Финансовый 3 2 2 5 4" xfId="1016" xr:uid="{00000000-0005-0000-0000-000005060000}"/>
    <cellStyle name="Финансовый 3 2 2 5 5" xfId="1195" xr:uid="{00000000-0005-0000-0000-000006060000}"/>
    <cellStyle name="Финансовый 3 2 2 5 6" xfId="1372" xr:uid="{00000000-0005-0000-0000-000007060000}"/>
    <cellStyle name="Финансовый 3 2 2 5 7" xfId="1549" xr:uid="{00000000-0005-0000-0000-000008060000}"/>
    <cellStyle name="Финансовый 3 2 2 5 8" xfId="1726" xr:uid="{00000000-0005-0000-0000-000009060000}"/>
    <cellStyle name="Финансовый 3 2 2 5 9" xfId="1907" xr:uid="{00000000-0005-0000-0000-00000A060000}"/>
    <cellStyle name="Финансовый 3 2 2 6" xfId="655" xr:uid="{00000000-0005-0000-0000-00000B060000}"/>
    <cellStyle name="Финансовый 3 2 2 7" xfId="832" xr:uid="{00000000-0005-0000-0000-00000C060000}"/>
    <cellStyle name="Финансовый 3 2 2 8" xfId="1009" xr:uid="{00000000-0005-0000-0000-00000D060000}"/>
    <cellStyle name="Финансовый 3 2 2 9" xfId="1188" xr:uid="{00000000-0005-0000-0000-00000E060000}"/>
    <cellStyle name="Финансовый 3 2 3" xfId="483" xr:uid="{00000000-0005-0000-0000-00000F060000}"/>
    <cellStyle name="Финансовый 3 2 3 10" xfId="1550" xr:uid="{00000000-0005-0000-0000-000010060000}"/>
    <cellStyle name="Финансовый 3 2 3 11" xfId="1727" xr:uid="{00000000-0005-0000-0000-000011060000}"/>
    <cellStyle name="Финансовый 3 2 3 12" xfId="1908" xr:uid="{00000000-0005-0000-0000-000012060000}"/>
    <cellStyle name="Финансовый 3 2 3 2" xfId="484" xr:uid="{00000000-0005-0000-0000-000013060000}"/>
    <cellStyle name="Финансовый 3 2 3 2 2" xfId="664" xr:uid="{00000000-0005-0000-0000-000014060000}"/>
    <cellStyle name="Финансовый 3 2 3 2 3" xfId="841" xr:uid="{00000000-0005-0000-0000-000015060000}"/>
    <cellStyle name="Финансовый 3 2 3 2 4" xfId="1018" xr:uid="{00000000-0005-0000-0000-000016060000}"/>
    <cellStyle name="Финансовый 3 2 3 2 5" xfId="1197" xr:uid="{00000000-0005-0000-0000-000017060000}"/>
    <cellStyle name="Финансовый 3 2 3 2 6" xfId="1374" xr:uid="{00000000-0005-0000-0000-000018060000}"/>
    <cellStyle name="Финансовый 3 2 3 2 7" xfId="1551" xr:uid="{00000000-0005-0000-0000-000019060000}"/>
    <cellStyle name="Финансовый 3 2 3 2 8" xfId="1728" xr:uid="{00000000-0005-0000-0000-00001A060000}"/>
    <cellStyle name="Финансовый 3 2 3 2 9" xfId="1909" xr:uid="{00000000-0005-0000-0000-00001B060000}"/>
    <cellStyle name="Финансовый 3 2 3 3" xfId="485" xr:uid="{00000000-0005-0000-0000-00001C060000}"/>
    <cellStyle name="Финансовый 3 2 3 3 2" xfId="665" xr:uid="{00000000-0005-0000-0000-00001D060000}"/>
    <cellStyle name="Финансовый 3 2 3 3 3" xfId="842" xr:uid="{00000000-0005-0000-0000-00001E060000}"/>
    <cellStyle name="Финансовый 3 2 3 3 4" xfId="1019" xr:uid="{00000000-0005-0000-0000-00001F060000}"/>
    <cellStyle name="Финансовый 3 2 3 3 5" xfId="1198" xr:uid="{00000000-0005-0000-0000-000020060000}"/>
    <cellStyle name="Финансовый 3 2 3 3 6" xfId="1375" xr:uid="{00000000-0005-0000-0000-000021060000}"/>
    <cellStyle name="Финансовый 3 2 3 3 7" xfId="1552" xr:uid="{00000000-0005-0000-0000-000022060000}"/>
    <cellStyle name="Финансовый 3 2 3 3 8" xfId="1729" xr:uid="{00000000-0005-0000-0000-000023060000}"/>
    <cellStyle name="Финансовый 3 2 3 3 9" xfId="1910" xr:uid="{00000000-0005-0000-0000-000024060000}"/>
    <cellStyle name="Финансовый 3 2 3 4" xfId="486" xr:uid="{00000000-0005-0000-0000-000025060000}"/>
    <cellStyle name="Финансовый 3 2 3 4 2" xfId="666" xr:uid="{00000000-0005-0000-0000-000026060000}"/>
    <cellStyle name="Финансовый 3 2 3 4 3" xfId="843" xr:uid="{00000000-0005-0000-0000-000027060000}"/>
    <cellStyle name="Финансовый 3 2 3 4 4" xfId="1020" xr:uid="{00000000-0005-0000-0000-000028060000}"/>
    <cellStyle name="Финансовый 3 2 3 4 5" xfId="1199" xr:uid="{00000000-0005-0000-0000-000029060000}"/>
    <cellStyle name="Финансовый 3 2 3 4 6" xfId="1376" xr:uid="{00000000-0005-0000-0000-00002A060000}"/>
    <cellStyle name="Финансовый 3 2 3 4 7" xfId="1553" xr:uid="{00000000-0005-0000-0000-00002B060000}"/>
    <cellStyle name="Финансовый 3 2 3 4 8" xfId="1730" xr:uid="{00000000-0005-0000-0000-00002C060000}"/>
    <cellStyle name="Финансовый 3 2 3 4 9" xfId="1911" xr:uid="{00000000-0005-0000-0000-00002D060000}"/>
    <cellStyle name="Финансовый 3 2 3 5" xfId="663" xr:uid="{00000000-0005-0000-0000-00002E060000}"/>
    <cellStyle name="Финансовый 3 2 3 6" xfId="840" xr:uid="{00000000-0005-0000-0000-00002F060000}"/>
    <cellStyle name="Финансовый 3 2 3 7" xfId="1017" xr:uid="{00000000-0005-0000-0000-000030060000}"/>
    <cellStyle name="Финансовый 3 2 3 8" xfId="1196" xr:uid="{00000000-0005-0000-0000-000031060000}"/>
    <cellStyle name="Финансовый 3 2 3 9" xfId="1373" xr:uid="{00000000-0005-0000-0000-000032060000}"/>
    <cellStyle name="Финансовый 3 2 4" xfId="487" xr:uid="{00000000-0005-0000-0000-000033060000}"/>
    <cellStyle name="Финансовый 3 2 4 2" xfId="667" xr:uid="{00000000-0005-0000-0000-000034060000}"/>
    <cellStyle name="Финансовый 3 2 4 3" xfId="844" xr:uid="{00000000-0005-0000-0000-000035060000}"/>
    <cellStyle name="Финансовый 3 2 4 4" xfId="1021" xr:uid="{00000000-0005-0000-0000-000036060000}"/>
    <cellStyle name="Финансовый 3 2 4 5" xfId="1200" xr:uid="{00000000-0005-0000-0000-000037060000}"/>
    <cellStyle name="Финансовый 3 2 4 6" xfId="1377" xr:uid="{00000000-0005-0000-0000-000038060000}"/>
    <cellStyle name="Финансовый 3 2 4 7" xfId="1554" xr:uid="{00000000-0005-0000-0000-000039060000}"/>
    <cellStyle name="Финансовый 3 2 4 8" xfId="1731" xr:uid="{00000000-0005-0000-0000-00003A060000}"/>
    <cellStyle name="Финансовый 3 2 4 9" xfId="1912" xr:uid="{00000000-0005-0000-0000-00003B060000}"/>
    <cellStyle name="Финансовый 3 2 5" xfId="488" xr:uid="{00000000-0005-0000-0000-00003C060000}"/>
    <cellStyle name="Финансовый 3 2 5 2" xfId="668" xr:uid="{00000000-0005-0000-0000-00003D060000}"/>
    <cellStyle name="Финансовый 3 2 5 3" xfId="845" xr:uid="{00000000-0005-0000-0000-00003E060000}"/>
    <cellStyle name="Финансовый 3 2 5 4" xfId="1022" xr:uid="{00000000-0005-0000-0000-00003F060000}"/>
    <cellStyle name="Финансовый 3 2 5 5" xfId="1201" xr:uid="{00000000-0005-0000-0000-000040060000}"/>
    <cellStyle name="Финансовый 3 2 5 6" xfId="1378" xr:uid="{00000000-0005-0000-0000-000041060000}"/>
    <cellStyle name="Финансовый 3 2 5 7" xfId="1555" xr:uid="{00000000-0005-0000-0000-000042060000}"/>
    <cellStyle name="Финансовый 3 2 5 8" xfId="1732" xr:uid="{00000000-0005-0000-0000-000043060000}"/>
    <cellStyle name="Финансовый 3 2 5 9" xfId="1913" xr:uid="{00000000-0005-0000-0000-000044060000}"/>
    <cellStyle name="Финансовый 3 2 6" xfId="489" xr:uid="{00000000-0005-0000-0000-000045060000}"/>
    <cellStyle name="Финансовый 3 2 6 2" xfId="669" xr:uid="{00000000-0005-0000-0000-000046060000}"/>
    <cellStyle name="Финансовый 3 2 6 3" xfId="846" xr:uid="{00000000-0005-0000-0000-000047060000}"/>
    <cellStyle name="Финансовый 3 2 6 4" xfId="1023" xr:uid="{00000000-0005-0000-0000-000048060000}"/>
    <cellStyle name="Финансовый 3 2 6 5" xfId="1202" xr:uid="{00000000-0005-0000-0000-000049060000}"/>
    <cellStyle name="Финансовый 3 2 6 6" xfId="1379" xr:uid="{00000000-0005-0000-0000-00004A060000}"/>
    <cellStyle name="Финансовый 3 2 6 7" xfId="1556" xr:uid="{00000000-0005-0000-0000-00004B060000}"/>
    <cellStyle name="Финансовый 3 2 6 8" xfId="1733" xr:uid="{00000000-0005-0000-0000-00004C060000}"/>
    <cellStyle name="Финансовый 3 2 6 9" xfId="1914" xr:uid="{00000000-0005-0000-0000-00004D060000}"/>
    <cellStyle name="Финансовый 3 2 7" xfId="490" xr:uid="{00000000-0005-0000-0000-00004E060000}"/>
    <cellStyle name="Финансовый 3 2 7 2" xfId="670" xr:uid="{00000000-0005-0000-0000-00004F060000}"/>
    <cellStyle name="Финансовый 3 2 7 3" xfId="847" xr:uid="{00000000-0005-0000-0000-000050060000}"/>
    <cellStyle name="Финансовый 3 2 7 4" xfId="1024" xr:uid="{00000000-0005-0000-0000-000051060000}"/>
    <cellStyle name="Финансовый 3 2 7 5" xfId="1203" xr:uid="{00000000-0005-0000-0000-000052060000}"/>
    <cellStyle name="Финансовый 3 2 7 6" xfId="1380" xr:uid="{00000000-0005-0000-0000-000053060000}"/>
    <cellStyle name="Финансовый 3 2 7 7" xfId="1557" xr:uid="{00000000-0005-0000-0000-000054060000}"/>
    <cellStyle name="Финансовый 3 2 7 8" xfId="1734" xr:uid="{00000000-0005-0000-0000-000055060000}"/>
    <cellStyle name="Финансовый 3 2 7 9" xfId="1915" xr:uid="{00000000-0005-0000-0000-000056060000}"/>
    <cellStyle name="Финансовый 3 2 8" xfId="654" xr:uid="{00000000-0005-0000-0000-000057060000}"/>
    <cellStyle name="Финансовый 3 2 9" xfId="831" xr:uid="{00000000-0005-0000-0000-000058060000}"/>
    <cellStyle name="Финансовый 3 3" xfId="491" xr:uid="{00000000-0005-0000-0000-000059060000}"/>
    <cellStyle name="Финансовый 3 3 10" xfId="1381" xr:uid="{00000000-0005-0000-0000-00005A060000}"/>
    <cellStyle name="Финансовый 3 3 11" xfId="1558" xr:uid="{00000000-0005-0000-0000-00005B060000}"/>
    <cellStyle name="Финансовый 3 3 12" xfId="1735" xr:uid="{00000000-0005-0000-0000-00005C060000}"/>
    <cellStyle name="Финансовый 3 3 13" xfId="1916" xr:uid="{00000000-0005-0000-0000-00005D060000}"/>
    <cellStyle name="Финансовый 3 3 2" xfId="492" xr:uid="{00000000-0005-0000-0000-00005E060000}"/>
    <cellStyle name="Финансовый 3 3 2 10" xfId="1559" xr:uid="{00000000-0005-0000-0000-00005F060000}"/>
    <cellStyle name="Финансовый 3 3 2 11" xfId="1736" xr:uid="{00000000-0005-0000-0000-000060060000}"/>
    <cellStyle name="Финансовый 3 3 2 12" xfId="1917" xr:uid="{00000000-0005-0000-0000-000061060000}"/>
    <cellStyle name="Финансовый 3 3 2 2" xfId="493" xr:uid="{00000000-0005-0000-0000-000062060000}"/>
    <cellStyle name="Финансовый 3 3 2 2 2" xfId="673" xr:uid="{00000000-0005-0000-0000-000063060000}"/>
    <cellStyle name="Финансовый 3 3 2 2 3" xfId="850" xr:uid="{00000000-0005-0000-0000-000064060000}"/>
    <cellStyle name="Финансовый 3 3 2 2 4" xfId="1027" xr:uid="{00000000-0005-0000-0000-000065060000}"/>
    <cellStyle name="Финансовый 3 3 2 2 5" xfId="1206" xr:uid="{00000000-0005-0000-0000-000066060000}"/>
    <cellStyle name="Финансовый 3 3 2 2 6" xfId="1383" xr:uid="{00000000-0005-0000-0000-000067060000}"/>
    <cellStyle name="Финансовый 3 3 2 2 7" xfId="1560" xr:uid="{00000000-0005-0000-0000-000068060000}"/>
    <cellStyle name="Финансовый 3 3 2 2 8" xfId="1737" xr:uid="{00000000-0005-0000-0000-000069060000}"/>
    <cellStyle name="Финансовый 3 3 2 2 9" xfId="1918" xr:uid="{00000000-0005-0000-0000-00006A060000}"/>
    <cellStyle name="Финансовый 3 3 2 3" xfId="494" xr:uid="{00000000-0005-0000-0000-00006B060000}"/>
    <cellStyle name="Финансовый 3 3 2 3 2" xfId="674" xr:uid="{00000000-0005-0000-0000-00006C060000}"/>
    <cellStyle name="Финансовый 3 3 2 3 3" xfId="851" xr:uid="{00000000-0005-0000-0000-00006D060000}"/>
    <cellStyle name="Финансовый 3 3 2 3 4" xfId="1028" xr:uid="{00000000-0005-0000-0000-00006E060000}"/>
    <cellStyle name="Финансовый 3 3 2 3 5" xfId="1207" xr:uid="{00000000-0005-0000-0000-00006F060000}"/>
    <cellStyle name="Финансовый 3 3 2 3 6" xfId="1384" xr:uid="{00000000-0005-0000-0000-000070060000}"/>
    <cellStyle name="Финансовый 3 3 2 3 7" xfId="1561" xr:uid="{00000000-0005-0000-0000-000071060000}"/>
    <cellStyle name="Финансовый 3 3 2 3 8" xfId="1738" xr:uid="{00000000-0005-0000-0000-000072060000}"/>
    <cellStyle name="Финансовый 3 3 2 3 9" xfId="1919" xr:uid="{00000000-0005-0000-0000-000073060000}"/>
    <cellStyle name="Финансовый 3 3 2 4" xfId="495" xr:uid="{00000000-0005-0000-0000-000074060000}"/>
    <cellStyle name="Финансовый 3 3 2 4 2" xfId="675" xr:uid="{00000000-0005-0000-0000-000075060000}"/>
    <cellStyle name="Финансовый 3 3 2 4 3" xfId="852" xr:uid="{00000000-0005-0000-0000-000076060000}"/>
    <cellStyle name="Финансовый 3 3 2 4 4" xfId="1029" xr:uid="{00000000-0005-0000-0000-000077060000}"/>
    <cellStyle name="Финансовый 3 3 2 4 5" xfId="1208" xr:uid="{00000000-0005-0000-0000-000078060000}"/>
    <cellStyle name="Финансовый 3 3 2 4 6" xfId="1385" xr:uid="{00000000-0005-0000-0000-000079060000}"/>
    <cellStyle name="Финансовый 3 3 2 4 7" xfId="1562" xr:uid="{00000000-0005-0000-0000-00007A060000}"/>
    <cellStyle name="Финансовый 3 3 2 4 8" xfId="1739" xr:uid="{00000000-0005-0000-0000-00007B060000}"/>
    <cellStyle name="Финансовый 3 3 2 4 9" xfId="1920" xr:uid="{00000000-0005-0000-0000-00007C060000}"/>
    <cellStyle name="Финансовый 3 3 2 5" xfId="672" xr:uid="{00000000-0005-0000-0000-00007D060000}"/>
    <cellStyle name="Финансовый 3 3 2 6" xfId="849" xr:uid="{00000000-0005-0000-0000-00007E060000}"/>
    <cellStyle name="Финансовый 3 3 2 7" xfId="1026" xr:uid="{00000000-0005-0000-0000-00007F060000}"/>
    <cellStyle name="Финансовый 3 3 2 8" xfId="1205" xr:uid="{00000000-0005-0000-0000-000080060000}"/>
    <cellStyle name="Финансовый 3 3 2 9" xfId="1382" xr:uid="{00000000-0005-0000-0000-000081060000}"/>
    <cellStyle name="Финансовый 3 3 3" xfId="496" xr:uid="{00000000-0005-0000-0000-000082060000}"/>
    <cellStyle name="Финансовый 3 3 3 2" xfId="676" xr:uid="{00000000-0005-0000-0000-000083060000}"/>
    <cellStyle name="Финансовый 3 3 3 3" xfId="853" xr:uid="{00000000-0005-0000-0000-000084060000}"/>
    <cellStyle name="Финансовый 3 3 3 4" xfId="1030" xr:uid="{00000000-0005-0000-0000-000085060000}"/>
    <cellStyle name="Финансовый 3 3 3 5" xfId="1209" xr:uid="{00000000-0005-0000-0000-000086060000}"/>
    <cellStyle name="Финансовый 3 3 3 6" xfId="1386" xr:uid="{00000000-0005-0000-0000-000087060000}"/>
    <cellStyle name="Финансовый 3 3 3 7" xfId="1563" xr:uid="{00000000-0005-0000-0000-000088060000}"/>
    <cellStyle name="Финансовый 3 3 3 8" xfId="1740" xr:uid="{00000000-0005-0000-0000-000089060000}"/>
    <cellStyle name="Финансовый 3 3 3 9" xfId="1921" xr:uid="{00000000-0005-0000-0000-00008A060000}"/>
    <cellStyle name="Финансовый 3 3 4" xfId="497" xr:uid="{00000000-0005-0000-0000-00008B060000}"/>
    <cellStyle name="Финансовый 3 3 4 2" xfId="677" xr:uid="{00000000-0005-0000-0000-00008C060000}"/>
    <cellStyle name="Финансовый 3 3 4 3" xfId="854" xr:uid="{00000000-0005-0000-0000-00008D060000}"/>
    <cellStyle name="Финансовый 3 3 4 4" xfId="1031" xr:uid="{00000000-0005-0000-0000-00008E060000}"/>
    <cellStyle name="Финансовый 3 3 4 5" xfId="1210" xr:uid="{00000000-0005-0000-0000-00008F060000}"/>
    <cellStyle name="Финансовый 3 3 4 6" xfId="1387" xr:uid="{00000000-0005-0000-0000-000090060000}"/>
    <cellStyle name="Финансовый 3 3 4 7" xfId="1564" xr:uid="{00000000-0005-0000-0000-000091060000}"/>
    <cellStyle name="Финансовый 3 3 4 8" xfId="1741" xr:uid="{00000000-0005-0000-0000-000092060000}"/>
    <cellStyle name="Финансовый 3 3 4 9" xfId="1922" xr:uid="{00000000-0005-0000-0000-000093060000}"/>
    <cellStyle name="Финансовый 3 3 5" xfId="498" xr:uid="{00000000-0005-0000-0000-000094060000}"/>
    <cellStyle name="Финансовый 3 3 5 2" xfId="678" xr:uid="{00000000-0005-0000-0000-000095060000}"/>
    <cellStyle name="Финансовый 3 3 5 3" xfId="855" xr:uid="{00000000-0005-0000-0000-000096060000}"/>
    <cellStyle name="Финансовый 3 3 5 4" xfId="1032" xr:uid="{00000000-0005-0000-0000-000097060000}"/>
    <cellStyle name="Финансовый 3 3 5 5" xfId="1211" xr:uid="{00000000-0005-0000-0000-000098060000}"/>
    <cellStyle name="Финансовый 3 3 5 6" xfId="1388" xr:uid="{00000000-0005-0000-0000-000099060000}"/>
    <cellStyle name="Финансовый 3 3 5 7" xfId="1565" xr:uid="{00000000-0005-0000-0000-00009A060000}"/>
    <cellStyle name="Финансовый 3 3 5 8" xfId="1742" xr:uid="{00000000-0005-0000-0000-00009B060000}"/>
    <cellStyle name="Финансовый 3 3 5 9" xfId="1923" xr:uid="{00000000-0005-0000-0000-00009C060000}"/>
    <cellStyle name="Финансовый 3 3 6" xfId="671" xr:uid="{00000000-0005-0000-0000-00009D060000}"/>
    <cellStyle name="Финансовый 3 3 7" xfId="848" xr:uid="{00000000-0005-0000-0000-00009E060000}"/>
    <cellStyle name="Финансовый 3 3 8" xfId="1025" xr:uid="{00000000-0005-0000-0000-00009F060000}"/>
    <cellStyle name="Финансовый 3 3 9" xfId="1204" xr:uid="{00000000-0005-0000-0000-0000A0060000}"/>
    <cellStyle name="Финансовый 3 4" xfId="499" xr:uid="{00000000-0005-0000-0000-0000A1060000}"/>
    <cellStyle name="Финансовый 3 4 10" xfId="1566" xr:uid="{00000000-0005-0000-0000-0000A2060000}"/>
    <cellStyle name="Финансовый 3 4 11" xfId="1743" xr:uid="{00000000-0005-0000-0000-0000A3060000}"/>
    <cellStyle name="Финансовый 3 4 12" xfId="1924" xr:uid="{00000000-0005-0000-0000-0000A4060000}"/>
    <cellStyle name="Финансовый 3 4 2" xfId="500" xr:uid="{00000000-0005-0000-0000-0000A5060000}"/>
    <cellStyle name="Финансовый 3 4 2 2" xfId="680" xr:uid="{00000000-0005-0000-0000-0000A6060000}"/>
    <cellStyle name="Финансовый 3 4 2 3" xfId="857" xr:uid="{00000000-0005-0000-0000-0000A7060000}"/>
    <cellStyle name="Финансовый 3 4 2 4" xfId="1034" xr:uid="{00000000-0005-0000-0000-0000A8060000}"/>
    <cellStyle name="Финансовый 3 4 2 5" xfId="1213" xr:uid="{00000000-0005-0000-0000-0000A9060000}"/>
    <cellStyle name="Финансовый 3 4 2 6" xfId="1390" xr:uid="{00000000-0005-0000-0000-0000AA060000}"/>
    <cellStyle name="Финансовый 3 4 2 7" xfId="1567" xr:uid="{00000000-0005-0000-0000-0000AB060000}"/>
    <cellStyle name="Финансовый 3 4 2 8" xfId="1744" xr:uid="{00000000-0005-0000-0000-0000AC060000}"/>
    <cellStyle name="Финансовый 3 4 2 9" xfId="1925" xr:uid="{00000000-0005-0000-0000-0000AD060000}"/>
    <cellStyle name="Финансовый 3 4 3" xfId="501" xr:uid="{00000000-0005-0000-0000-0000AE060000}"/>
    <cellStyle name="Финансовый 3 4 3 2" xfId="681" xr:uid="{00000000-0005-0000-0000-0000AF060000}"/>
    <cellStyle name="Финансовый 3 4 3 3" xfId="858" xr:uid="{00000000-0005-0000-0000-0000B0060000}"/>
    <cellStyle name="Финансовый 3 4 3 4" xfId="1035" xr:uid="{00000000-0005-0000-0000-0000B1060000}"/>
    <cellStyle name="Финансовый 3 4 3 5" xfId="1214" xr:uid="{00000000-0005-0000-0000-0000B2060000}"/>
    <cellStyle name="Финансовый 3 4 3 6" xfId="1391" xr:uid="{00000000-0005-0000-0000-0000B3060000}"/>
    <cellStyle name="Финансовый 3 4 3 7" xfId="1568" xr:uid="{00000000-0005-0000-0000-0000B4060000}"/>
    <cellStyle name="Финансовый 3 4 3 8" xfId="1745" xr:uid="{00000000-0005-0000-0000-0000B5060000}"/>
    <cellStyle name="Финансовый 3 4 3 9" xfId="1926" xr:uid="{00000000-0005-0000-0000-0000B6060000}"/>
    <cellStyle name="Финансовый 3 4 4" xfId="502" xr:uid="{00000000-0005-0000-0000-0000B7060000}"/>
    <cellStyle name="Финансовый 3 4 4 2" xfId="682" xr:uid="{00000000-0005-0000-0000-0000B8060000}"/>
    <cellStyle name="Финансовый 3 4 4 3" xfId="859" xr:uid="{00000000-0005-0000-0000-0000B9060000}"/>
    <cellStyle name="Финансовый 3 4 4 4" xfId="1036" xr:uid="{00000000-0005-0000-0000-0000BA060000}"/>
    <cellStyle name="Финансовый 3 4 4 5" xfId="1215" xr:uid="{00000000-0005-0000-0000-0000BB060000}"/>
    <cellStyle name="Финансовый 3 4 4 6" xfId="1392" xr:uid="{00000000-0005-0000-0000-0000BC060000}"/>
    <cellStyle name="Финансовый 3 4 4 7" xfId="1569" xr:uid="{00000000-0005-0000-0000-0000BD060000}"/>
    <cellStyle name="Финансовый 3 4 4 8" xfId="1746" xr:uid="{00000000-0005-0000-0000-0000BE060000}"/>
    <cellStyle name="Финансовый 3 4 4 9" xfId="1927" xr:uid="{00000000-0005-0000-0000-0000BF060000}"/>
    <cellStyle name="Финансовый 3 4 5" xfId="679" xr:uid="{00000000-0005-0000-0000-0000C0060000}"/>
    <cellStyle name="Финансовый 3 4 6" xfId="856" xr:uid="{00000000-0005-0000-0000-0000C1060000}"/>
    <cellStyle name="Финансовый 3 4 7" xfId="1033" xr:uid="{00000000-0005-0000-0000-0000C2060000}"/>
    <cellStyle name="Финансовый 3 4 8" xfId="1212" xr:uid="{00000000-0005-0000-0000-0000C3060000}"/>
    <cellStyle name="Финансовый 3 4 9" xfId="1389" xr:uid="{00000000-0005-0000-0000-0000C4060000}"/>
    <cellStyle name="Финансовый 3 5" xfId="503" xr:uid="{00000000-0005-0000-0000-0000C5060000}"/>
    <cellStyle name="Финансовый 3 5 2" xfId="683" xr:uid="{00000000-0005-0000-0000-0000C6060000}"/>
    <cellStyle name="Финансовый 3 5 3" xfId="860" xr:uid="{00000000-0005-0000-0000-0000C7060000}"/>
    <cellStyle name="Финансовый 3 5 4" xfId="1037" xr:uid="{00000000-0005-0000-0000-0000C8060000}"/>
    <cellStyle name="Финансовый 3 5 5" xfId="1216" xr:uid="{00000000-0005-0000-0000-0000C9060000}"/>
    <cellStyle name="Финансовый 3 5 6" xfId="1393" xr:uid="{00000000-0005-0000-0000-0000CA060000}"/>
    <cellStyle name="Финансовый 3 5 7" xfId="1570" xr:uid="{00000000-0005-0000-0000-0000CB060000}"/>
    <cellStyle name="Финансовый 3 5 8" xfId="1747" xr:uid="{00000000-0005-0000-0000-0000CC060000}"/>
    <cellStyle name="Финансовый 3 5 9" xfId="1928" xr:uid="{00000000-0005-0000-0000-0000CD060000}"/>
    <cellStyle name="Финансовый 3 6" xfId="504" xr:uid="{00000000-0005-0000-0000-0000CE060000}"/>
    <cellStyle name="Финансовый 3 6 2" xfId="684" xr:uid="{00000000-0005-0000-0000-0000CF060000}"/>
    <cellStyle name="Финансовый 3 6 3" xfId="861" xr:uid="{00000000-0005-0000-0000-0000D0060000}"/>
    <cellStyle name="Финансовый 3 6 4" xfId="1038" xr:uid="{00000000-0005-0000-0000-0000D1060000}"/>
    <cellStyle name="Финансовый 3 6 5" xfId="1217" xr:uid="{00000000-0005-0000-0000-0000D2060000}"/>
    <cellStyle name="Финансовый 3 6 6" xfId="1394" xr:uid="{00000000-0005-0000-0000-0000D3060000}"/>
    <cellStyle name="Финансовый 3 6 7" xfId="1571" xr:uid="{00000000-0005-0000-0000-0000D4060000}"/>
    <cellStyle name="Финансовый 3 6 8" xfId="1748" xr:uid="{00000000-0005-0000-0000-0000D5060000}"/>
    <cellStyle name="Финансовый 3 6 9" xfId="1929" xr:uid="{00000000-0005-0000-0000-0000D6060000}"/>
    <cellStyle name="Финансовый 3 7" xfId="505" xr:uid="{00000000-0005-0000-0000-0000D7060000}"/>
    <cellStyle name="Финансовый 3 7 2" xfId="685" xr:uid="{00000000-0005-0000-0000-0000D8060000}"/>
    <cellStyle name="Финансовый 3 7 3" xfId="862" xr:uid="{00000000-0005-0000-0000-0000D9060000}"/>
    <cellStyle name="Финансовый 3 7 4" xfId="1039" xr:uid="{00000000-0005-0000-0000-0000DA060000}"/>
    <cellStyle name="Финансовый 3 7 5" xfId="1218" xr:uid="{00000000-0005-0000-0000-0000DB060000}"/>
    <cellStyle name="Финансовый 3 7 6" xfId="1395" xr:uid="{00000000-0005-0000-0000-0000DC060000}"/>
    <cellStyle name="Финансовый 3 7 7" xfId="1572" xr:uid="{00000000-0005-0000-0000-0000DD060000}"/>
    <cellStyle name="Финансовый 3 7 8" xfId="1749" xr:uid="{00000000-0005-0000-0000-0000DE060000}"/>
    <cellStyle name="Финансовый 3 7 9" xfId="1930" xr:uid="{00000000-0005-0000-0000-0000DF060000}"/>
    <cellStyle name="Финансовый 3 8" xfId="506" xr:uid="{00000000-0005-0000-0000-0000E0060000}"/>
    <cellStyle name="Финансовый 3 8 2" xfId="686" xr:uid="{00000000-0005-0000-0000-0000E1060000}"/>
    <cellStyle name="Финансовый 3 8 3" xfId="863" xr:uid="{00000000-0005-0000-0000-0000E2060000}"/>
    <cellStyle name="Финансовый 3 8 4" xfId="1040" xr:uid="{00000000-0005-0000-0000-0000E3060000}"/>
    <cellStyle name="Финансовый 3 8 5" xfId="1219" xr:uid="{00000000-0005-0000-0000-0000E4060000}"/>
    <cellStyle name="Финансовый 3 8 6" xfId="1396" xr:uid="{00000000-0005-0000-0000-0000E5060000}"/>
    <cellStyle name="Финансовый 3 8 7" xfId="1573" xr:uid="{00000000-0005-0000-0000-0000E6060000}"/>
    <cellStyle name="Финансовый 3 8 8" xfId="1750" xr:uid="{00000000-0005-0000-0000-0000E7060000}"/>
    <cellStyle name="Финансовый 3 8 9" xfId="1931" xr:uid="{00000000-0005-0000-0000-0000E8060000}"/>
    <cellStyle name="Финансовый 3 9" xfId="653" xr:uid="{00000000-0005-0000-0000-0000E9060000}"/>
    <cellStyle name="Финансовый 4" xfId="507" xr:uid="{00000000-0005-0000-0000-0000EA060000}"/>
    <cellStyle name="Финансовый 4 10" xfId="1220" xr:uid="{00000000-0005-0000-0000-0000EB060000}"/>
    <cellStyle name="Финансовый 4 11" xfId="1397" xr:uid="{00000000-0005-0000-0000-0000EC060000}"/>
    <cellStyle name="Финансовый 4 12" xfId="1574" xr:uid="{00000000-0005-0000-0000-0000ED060000}"/>
    <cellStyle name="Финансовый 4 13" xfId="1751" xr:uid="{00000000-0005-0000-0000-0000EE060000}"/>
    <cellStyle name="Финансовый 4 14" xfId="1932" xr:uid="{00000000-0005-0000-0000-0000EF060000}"/>
    <cellStyle name="Финансовый 4 2" xfId="508" xr:uid="{00000000-0005-0000-0000-0000F0060000}"/>
    <cellStyle name="Финансовый 4 2 10" xfId="1398" xr:uid="{00000000-0005-0000-0000-0000F1060000}"/>
    <cellStyle name="Финансовый 4 2 11" xfId="1575" xr:uid="{00000000-0005-0000-0000-0000F2060000}"/>
    <cellStyle name="Финансовый 4 2 12" xfId="1752" xr:uid="{00000000-0005-0000-0000-0000F3060000}"/>
    <cellStyle name="Финансовый 4 2 13" xfId="1933" xr:uid="{00000000-0005-0000-0000-0000F4060000}"/>
    <cellStyle name="Финансовый 4 2 2" xfId="509" xr:uid="{00000000-0005-0000-0000-0000F5060000}"/>
    <cellStyle name="Финансовый 4 2 2 10" xfId="1576" xr:uid="{00000000-0005-0000-0000-0000F6060000}"/>
    <cellStyle name="Финансовый 4 2 2 11" xfId="1753" xr:uid="{00000000-0005-0000-0000-0000F7060000}"/>
    <cellStyle name="Финансовый 4 2 2 12" xfId="1934" xr:uid="{00000000-0005-0000-0000-0000F8060000}"/>
    <cellStyle name="Финансовый 4 2 2 2" xfId="510" xr:uid="{00000000-0005-0000-0000-0000F9060000}"/>
    <cellStyle name="Финансовый 4 2 2 2 2" xfId="690" xr:uid="{00000000-0005-0000-0000-0000FA060000}"/>
    <cellStyle name="Финансовый 4 2 2 2 3" xfId="867" xr:uid="{00000000-0005-0000-0000-0000FB060000}"/>
    <cellStyle name="Финансовый 4 2 2 2 4" xfId="1044" xr:uid="{00000000-0005-0000-0000-0000FC060000}"/>
    <cellStyle name="Финансовый 4 2 2 2 5" xfId="1223" xr:uid="{00000000-0005-0000-0000-0000FD060000}"/>
    <cellStyle name="Финансовый 4 2 2 2 6" xfId="1400" xr:uid="{00000000-0005-0000-0000-0000FE060000}"/>
    <cellStyle name="Финансовый 4 2 2 2 7" xfId="1577" xr:uid="{00000000-0005-0000-0000-0000FF060000}"/>
    <cellStyle name="Финансовый 4 2 2 2 8" xfId="1754" xr:uid="{00000000-0005-0000-0000-000000070000}"/>
    <cellStyle name="Финансовый 4 2 2 2 9" xfId="1935" xr:uid="{00000000-0005-0000-0000-000001070000}"/>
    <cellStyle name="Финансовый 4 2 2 3" xfId="511" xr:uid="{00000000-0005-0000-0000-000002070000}"/>
    <cellStyle name="Финансовый 4 2 2 3 2" xfId="691" xr:uid="{00000000-0005-0000-0000-000003070000}"/>
    <cellStyle name="Финансовый 4 2 2 3 3" xfId="868" xr:uid="{00000000-0005-0000-0000-000004070000}"/>
    <cellStyle name="Финансовый 4 2 2 3 4" xfId="1045" xr:uid="{00000000-0005-0000-0000-000005070000}"/>
    <cellStyle name="Финансовый 4 2 2 3 5" xfId="1224" xr:uid="{00000000-0005-0000-0000-000006070000}"/>
    <cellStyle name="Финансовый 4 2 2 3 6" xfId="1401" xr:uid="{00000000-0005-0000-0000-000007070000}"/>
    <cellStyle name="Финансовый 4 2 2 3 7" xfId="1578" xr:uid="{00000000-0005-0000-0000-000008070000}"/>
    <cellStyle name="Финансовый 4 2 2 3 8" xfId="1755" xr:uid="{00000000-0005-0000-0000-000009070000}"/>
    <cellStyle name="Финансовый 4 2 2 3 9" xfId="1936" xr:uid="{00000000-0005-0000-0000-00000A070000}"/>
    <cellStyle name="Финансовый 4 2 2 4" xfId="512" xr:uid="{00000000-0005-0000-0000-00000B070000}"/>
    <cellStyle name="Финансовый 4 2 2 4 2" xfId="692" xr:uid="{00000000-0005-0000-0000-00000C070000}"/>
    <cellStyle name="Финансовый 4 2 2 4 3" xfId="869" xr:uid="{00000000-0005-0000-0000-00000D070000}"/>
    <cellStyle name="Финансовый 4 2 2 4 4" xfId="1046" xr:uid="{00000000-0005-0000-0000-00000E070000}"/>
    <cellStyle name="Финансовый 4 2 2 4 5" xfId="1225" xr:uid="{00000000-0005-0000-0000-00000F070000}"/>
    <cellStyle name="Финансовый 4 2 2 4 6" xfId="1402" xr:uid="{00000000-0005-0000-0000-000010070000}"/>
    <cellStyle name="Финансовый 4 2 2 4 7" xfId="1579" xr:uid="{00000000-0005-0000-0000-000011070000}"/>
    <cellStyle name="Финансовый 4 2 2 4 8" xfId="1756" xr:uid="{00000000-0005-0000-0000-000012070000}"/>
    <cellStyle name="Финансовый 4 2 2 4 9" xfId="1937" xr:uid="{00000000-0005-0000-0000-000013070000}"/>
    <cellStyle name="Финансовый 4 2 2 5" xfId="689" xr:uid="{00000000-0005-0000-0000-000014070000}"/>
    <cellStyle name="Финансовый 4 2 2 6" xfId="866" xr:uid="{00000000-0005-0000-0000-000015070000}"/>
    <cellStyle name="Финансовый 4 2 2 7" xfId="1043" xr:uid="{00000000-0005-0000-0000-000016070000}"/>
    <cellStyle name="Финансовый 4 2 2 8" xfId="1222" xr:uid="{00000000-0005-0000-0000-000017070000}"/>
    <cellStyle name="Финансовый 4 2 2 9" xfId="1399" xr:uid="{00000000-0005-0000-0000-000018070000}"/>
    <cellStyle name="Финансовый 4 2 3" xfId="513" xr:uid="{00000000-0005-0000-0000-000019070000}"/>
    <cellStyle name="Финансовый 4 2 3 2" xfId="693" xr:uid="{00000000-0005-0000-0000-00001A070000}"/>
    <cellStyle name="Финансовый 4 2 3 3" xfId="870" xr:uid="{00000000-0005-0000-0000-00001B070000}"/>
    <cellStyle name="Финансовый 4 2 3 4" xfId="1047" xr:uid="{00000000-0005-0000-0000-00001C070000}"/>
    <cellStyle name="Финансовый 4 2 3 5" xfId="1226" xr:uid="{00000000-0005-0000-0000-00001D070000}"/>
    <cellStyle name="Финансовый 4 2 3 6" xfId="1403" xr:uid="{00000000-0005-0000-0000-00001E070000}"/>
    <cellStyle name="Финансовый 4 2 3 7" xfId="1580" xr:uid="{00000000-0005-0000-0000-00001F070000}"/>
    <cellStyle name="Финансовый 4 2 3 8" xfId="1757" xr:uid="{00000000-0005-0000-0000-000020070000}"/>
    <cellStyle name="Финансовый 4 2 3 9" xfId="1938" xr:uid="{00000000-0005-0000-0000-000021070000}"/>
    <cellStyle name="Финансовый 4 2 4" xfId="514" xr:uid="{00000000-0005-0000-0000-000022070000}"/>
    <cellStyle name="Финансовый 4 2 4 2" xfId="694" xr:uid="{00000000-0005-0000-0000-000023070000}"/>
    <cellStyle name="Финансовый 4 2 4 3" xfId="871" xr:uid="{00000000-0005-0000-0000-000024070000}"/>
    <cellStyle name="Финансовый 4 2 4 4" xfId="1048" xr:uid="{00000000-0005-0000-0000-000025070000}"/>
    <cellStyle name="Финансовый 4 2 4 5" xfId="1227" xr:uid="{00000000-0005-0000-0000-000026070000}"/>
    <cellStyle name="Финансовый 4 2 4 6" xfId="1404" xr:uid="{00000000-0005-0000-0000-000027070000}"/>
    <cellStyle name="Финансовый 4 2 4 7" xfId="1581" xr:uid="{00000000-0005-0000-0000-000028070000}"/>
    <cellStyle name="Финансовый 4 2 4 8" xfId="1758" xr:uid="{00000000-0005-0000-0000-000029070000}"/>
    <cellStyle name="Финансовый 4 2 4 9" xfId="1939" xr:uid="{00000000-0005-0000-0000-00002A070000}"/>
    <cellStyle name="Финансовый 4 2 5" xfId="515" xr:uid="{00000000-0005-0000-0000-00002B070000}"/>
    <cellStyle name="Финансовый 4 2 5 2" xfId="695" xr:uid="{00000000-0005-0000-0000-00002C070000}"/>
    <cellStyle name="Финансовый 4 2 5 3" xfId="872" xr:uid="{00000000-0005-0000-0000-00002D070000}"/>
    <cellStyle name="Финансовый 4 2 5 4" xfId="1049" xr:uid="{00000000-0005-0000-0000-00002E070000}"/>
    <cellStyle name="Финансовый 4 2 5 5" xfId="1228" xr:uid="{00000000-0005-0000-0000-00002F070000}"/>
    <cellStyle name="Финансовый 4 2 5 6" xfId="1405" xr:uid="{00000000-0005-0000-0000-000030070000}"/>
    <cellStyle name="Финансовый 4 2 5 7" xfId="1582" xr:uid="{00000000-0005-0000-0000-000031070000}"/>
    <cellStyle name="Финансовый 4 2 5 8" xfId="1759" xr:uid="{00000000-0005-0000-0000-000032070000}"/>
    <cellStyle name="Финансовый 4 2 5 9" xfId="1940" xr:uid="{00000000-0005-0000-0000-000033070000}"/>
    <cellStyle name="Финансовый 4 2 6" xfId="688" xr:uid="{00000000-0005-0000-0000-000034070000}"/>
    <cellStyle name="Финансовый 4 2 7" xfId="865" xr:uid="{00000000-0005-0000-0000-000035070000}"/>
    <cellStyle name="Финансовый 4 2 8" xfId="1042" xr:uid="{00000000-0005-0000-0000-000036070000}"/>
    <cellStyle name="Финансовый 4 2 9" xfId="1221" xr:uid="{00000000-0005-0000-0000-000037070000}"/>
    <cellStyle name="Финансовый 4 3" xfId="516" xr:uid="{00000000-0005-0000-0000-000038070000}"/>
    <cellStyle name="Финансовый 4 3 10" xfId="1583" xr:uid="{00000000-0005-0000-0000-000039070000}"/>
    <cellStyle name="Финансовый 4 3 11" xfId="1760" xr:uid="{00000000-0005-0000-0000-00003A070000}"/>
    <cellStyle name="Финансовый 4 3 12" xfId="1941" xr:uid="{00000000-0005-0000-0000-00003B070000}"/>
    <cellStyle name="Финансовый 4 3 2" xfId="517" xr:uid="{00000000-0005-0000-0000-00003C070000}"/>
    <cellStyle name="Финансовый 4 3 2 2" xfId="697" xr:uid="{00000000-0005-0000-0000-00003D070000}"/>
    <cellStyle name="Финансовый 4 3 2 3" xfId="874" xr:uid="{00000000-0005-0000-0000-00003E070000}"/>
    <cellStyle name="Финансовый 4 3 2 4" xfId="1051" xr:uid="{00000000-0005-0000-0000-00003F070000}"/>
    <cellStyle name="Финансовый 4 3 2 5" xfId="1230" xr:uid="{00000000-0005-0000-0000-000040070000}"/>
    <cellStyle name="Финансовый 4 3 2 6" xfId="1407" xr:uid="{00000000-0005-0000-0000-000041070000}"/>
    <cellStyle name="Финансовый 4 3 2 7" xfId="1584" xr:uid="{00000000-0005-0000-0000-000042070000}"/>
    <cellStyle name="Финансовый 4 3 2 8" xfId="1761" xr:uid="{00000000-0005-0000-0000-000043070000}"/>
    <cellStyle name="Финансовый 4 3 2 9" xfId="1942" xr:uid="{00000000-0005-0000-0000-000044070000}"/>
    <cellStyle name="Финансовый 4 3 3" xfId="518" xr:uid="{00000000-0005-0000-0000-000045070000}"/>
    <cellStyle name="Финансовый 4 3 3 2" xfId="698" xr:uid="{00000000-0005-0000-0000-000046070000}"/>
    <cellStyle name="Финансовый 4 3 3 3" xfId="875" xr:uid="{00000000-0005-0000-0000-000047070000}"/>
    <cellStyle name="Финансовый 4 3 3 4" xfId="1052" xr:uid="{00000000-0005-0000-0000-000048070000}"/>
    <cellStyle name="Финансовый 4 3 3 5" xfId="1231" xr:uid="{00000000-0005-0000-0000-000049070000}"/>
    <cellStyle name="Финансовый 4 3 3 6" xfId="1408" xr:uid="{00000000-0005-0000-0000-00004A070000}"/>
    <cellStyle name="Финансовый 4 3 3 7" xfId="1585" xr:uid="{00000000-0005-0000-0000-00004B070000}"/>
    <cellStyle name="Финансовый 4 3 3 8" xfId="1762" xr:uid="{00000000-0005-0000-0000-00004C070000}"/>
    <cellStyle name="Финансовый 4 3 3 9" xfId="1943" xr:uid="{00000000-0005-0000-0000-00004D070000}"/>
    <cellStyle name="Финансовый 4 3 4" xfId="519" xr:uid="{00000000-0005-0000-0000-00004E070000}"/>
    <cellStyle name="Финансовый 4 3 4 2" xfId="699" xr:uid="{00000000-0005-0000-0000-00004F070000}"/>
    <cellStyle name="Финансовый 4 3 4 3" xfId="876" xr:uid="{00000000-0005-0000-0000-000050070000}"/>
    <cellStyle name="Финансовый 4 3 4 4" xfId="1053" xr:uid="{00000000-0005-0000-0000-000051070000}"/>
    <cellStyle name="Финансовый 4 3 4 5" xfId="1232" xr:uid="{00000000-0005-0000-0000-000052070000}"/>
    <cellStyle name="Финансовый 4 3 4 6" xfId="1409" xr:uid="{00000000-0005-0000-0000-000053070000}"/>
    <cellStyle name="Финансовый 4 3 4 7" xfId="1586" xr:uid="{00000000-0005-0000-0000-000054070000}"/>
    <cellStyle name="Финансовый 4 3 4 8" xfId="1763" xr:uid="{00000000-0005-0000-0000-000055070000}"/>
    <cellStyle name="Финансовый 4 3 4 9" xfId="1944" xr:uid="{00000000-0005-0000-0000-000056070000}"/>
    <cellStyle name="Финансовый 4 3 5" xfId="696" xr:uid="{00000000-0005-0000-0000-000057070000}"/>
    <cellStyle name="Финансовый 4 3 6" xfId="873" xr:uid="{00000000-0005-0000-0000-000058070000}"/>
    <cellStyle name="Финансовый 4 3 7" xfId="1050" xr:uid="{00000000-0005-0000-0000-000059070000}"/>
    <cellStyle name="Финансовый 4 3 8" xfId="1229" xr:uid="{00000000-0005-0000-0000-00005A070000}"/>
    <cellStyle name="Финансовый 4 3 9" xfId="1406" xr:uid="{00000000-0005-0000-0000-00005B070000}"/>
    <cellStyle name="Финансовый 4 4" xfId="520" xr:uid="{00000000-0005-0000-0000-00005C070000}"/>
    <cellStyle name="Финансовый 4 4 2" xfId="700" xr:uid="{00000000-0005-0000-0000-00005D070000}"/>
    <cellStyle name="Финансовый 4 4 3" xfId="877" xr:uid="{00000000-0005-0000-0000-00005E070000}"/>
    <cellStyle name="Финансовый 4 4 4" xfId="1054" xr:uid="{00000000-0005-0000-0000-00005F070000}"/>
    <cellStyle name="Финансовый 4 4 5" xfId="1233" xr:uid="{00000000-0005-0000-0000-000060070000}"/>
    <cellStyle name="Финансовый 4 4 6" xfId="1410" xr:uid="{00000000-0005-0000-0000-000061070000}"/>
    <cellStyle name="Финансовый 4 4 7" xfId="1587" xr:uid="{00000000-0005-0000-0000-000062070000}"/>
    <cellStyle name="Финансовый 4 4 8" xfId="1764" xr:uid="{00000000-0005-0000-0000-000063070000}"/>
    <cellStyle name="Финансовый 4 4 9" xfId="1945" xr:uid="{00000000-0005-0000-0000-000064070000}"/>
    <cellStyle name="Финансовый 4 5" xfId="521" xr:uid="{00000000-0005-0000-0000-000065070000}"/>
    <cellStyle name="Финансовый 4 5 2" xfId="701" xr:uid="{00000000-0005-0000-0000-000066070000}"/>
    <cellStyle name="Финансовый 4 5 3" xfId="878" xr:uid="{00000000-0005-0000-0000-000067070000}"/>
    <cellStyle name="Финансовый 4 5 4" xfId="1055" xr:uid="{00000000-0005-0000-0000-000068070000}"/>
    <cellStyle name="Финансовый 4 5 5" xfId="1234" xr:uid="{00000000-0005-0000-0000-000069070000}"/>
    <cellStyle name="Финансовый 4 5 6" xfId="1411" xr:uid="{00000000-0005-0000-0000-00006A070000}"/>
    <cellStyle name="Финансовый 4 5 7" xfId="1588" xr:uid="{00000000-0005-0000-0000-00006B070000}"/>
    <cellStyle name="Финансовый 4 5 8" xfId="1765" xr:uid="{00000000-0005-0000-0000-00006C070000}"/>
    <cellStyle name="Финансовый 4 5 9" xfId="1946" xr:uid="{00000000-0005-0000-0000-00006D070000}"/>
    <cellStyle name="Финансовый 4 6" xfId="522" xr:uid="{00000000-0005-0000-0000-00006E070000}"/>
    <cellStyle name="Финансовый 4 6 2" xfId="702" xr:uid="{00000000-0005-0000-0000-00006F070000}"/>
    <cellStyle name="Финансовый 4 6 3" xfId="879" xr:uid="{00000000-0005-0000-0000-000070070000}"/>
    <cellStyle name="Финансовый 4 6 4" xfId="1056" xr:uid="{00000000-0005-0000-0000-000071070000}"/>
    <cellStyle name="Финансовый 4 6 5" xfId="1235" xr:uid="{00000000-0005-0000-0000-000072070000}"/>
    <cellStyle name="Финансовый 4 6 6" xfId="1412" xr:uid="{00000000-0005-0000-0000-000073070000}"/>
    <cellStyle name="Финансовый 4 6 7" xfId="1589" xr:uid="{00000000-0005-0000-0000-000074070000}"/>
    <cellStyle name="Финансовый 4 6 8" xfId="1766" xr:uid="{00000000-0005-0000-0000-000075070000}"/>
    <cellStyle name="Финансовый 4 6 9" xfId="1947" xr:uid="{00000000-0005-0000-0000-000076070000}"/>
    <cellStyle name="Финансовый 4 7" xfId="687" xr:uid="{00000000-0005-0000-0000-000077070000}"/>
    <cellStyle name="Финансовый 4 8" xfId="864" xr:uid="{00000000-0005-0000-0000-000078070000}"/>
    <cellStyle name="Финансовый 4 9" xfId="1041" xr:uid="{00000000-0005-0000-0000-000079070000}"/>
    <cellStyle name="Финансовый 5" xfId="523" xr:uid="{00000000-0005-0000-0000-00007A070000}"/>
    <cellStyle name="Финансовый 5 10" xfId="1590" xr:uid="{00000000-0005-0000-0000-00007B070000}"/>
    <cellStyle name="Финансовый 5 11" xfId="1767" xr:uid="{00000000-0005-0000-0000-00007C070000}"/>
    <cellStyle name="Финансовый 5 12" xfId="1948" xr:uid="{00000000-0005-0000-0000-00007D070000}"/>
    <cellStyle name="Финансовый 5 2" xfId="524" xr:uid="{00000000-0005-0000-0000-00007E070000}"/>
    <cellStyle name="Финансовый 5 2 2" xfId="704" xr:uid="{00000000-0005-0000-0000-00007F070000}"/>
    <cellStyle name="Финансовый 5 2 3" xfId="881" xr:uid="{00000000-0005-0000-0000-000080070000}"/>
    <cellStyle name="Финансовый 5 2 4" xfId="1058" xr:uid="{00000000-0005-0000-0000-000081070000}"/>
    <cellStyle name="Финансовый 5 2 5" xfId="1237" xr:uid="{00000000-0005-0000-0000-000082070000}"/>
    <cellStyle name="Финансовый 5 2 6" xfId="1414" xr:uid="{00000000-0005-0000-0000-000083070000}"/>
    <cellStyle name="Финансовый 5 2 7" xfId="1591" xr:uid="{00000000-0005-0000-0000-000084070000}"/>
    <cellStyle name="Финансовый 5 2 8" xfId="1768" xr:uid="{00000000-0005-0000-0000-000085070000}"/>
    <cellStyle name="Финансовый 5 2 9" xfId="1949" xr:uid="{00000000-0005-0000-0000-000086070000}"/>
    <cellStyle name="Финансовый 5 3" xfId="525" xr:uid="{00000000-0005-0000-0000-000087070000}"/>
    <cellStyle name="Финансовый 5 3 2" xfId="705" xr:uid="{00000000-0005-0000-0000-000088070000}"/>
    <cellStyle name="Финансовый 5 3 3" xfId="882" xr:uid="{00000000-0005-0000-0000-000089070000}"/>
    <cellStyle name="Финансовый 5 3 4" xfId="1059" xr:uid="{00000000-0005-0000-0000-00008A070000}"/>
    <cellStyle name="Финансовый 5 3 5" xfId="1238" xr:uid="{00000000-0005-0000-0000-00008B070000}"/>
    <cellStyle name="Финансовый 5 3 6" xfId="1415" xr:uid="{00000000-0005-0000-0000-00008C070000}"/>
    <cellStyle name="Финансовый 5 3 7" xfId="1592" xr:uid="{00000000-0005-0000-0000-00008D070000}"/>
    <cellStyle name="Финансовый 5 3 8" xfId="1769" xr:uid="{00000000-0005-0000-0000-00008E070000}"/>
    <cellStyle name="Финансовый 5 3 9" xfId="1950" xr:uid="{00000000-0005-0000-0000-00008F070000}"/>
    <cellStyle name="Финансовый 5 4" xfId="526" xr:uid="{00000000-0005-0000-0000-000090070000}"/>
    <cellStyle name="Финансовый 5 4 2" xfId="706" xr:uid="{00000000-0005-0000-0000-000091070000}"/>
    <cellStyle name="Финансовый 5 4 3" xfId="883" xr:uid="{00000000-0005-0000-0000-000092070000}"/>
    <cellStyle name="Финансовый 5 4 4" xfId="1060" xr:uid="{00000000-0005-0000-0000-000093070000}"/>
    <cellStyle name="Финансовый 5 4 5" xfId="1239" xr:uid="{00000000-0005-0000-0000-000094070000}"/>
    <cellStyle name="Финансовый 5 4 6" xfId="1416" xr:uid="{00000000-0005-0000-0000-000095070000}"/>
    <cellStyle name="Финансовый 5 4 7" xfId="1593" xr:uid="{00000000-0005-0000-0000-000096070000}"/>
    <cellStyle name="Финансовый 5 4 8" xfId="1770" xr:uid="{00000000-0005-0000-0000-000097070000}"/>
    <cellStyle name="Финансовый 5 4 9" xfId="1951" xr:uid="{00000000-0005-0000-0000-000098070000}"/>
    <cellStyle name="Финансовый 5 5" xfId="703" xr:uid="{00000000-0005-0000-0000-000099070000}"/>
    <cellStyle name="Финансовый 5 6" xfId="880" xr:uid="{00000000-0005-0000-0000-00009A070000}"/>
    <cellStyle name="Финансовый 5 7" xfId="1057" xr:uid="{00000000-0005-0000-0000-00009B070000}"/>
    <cellStyle name="Финансовый 5 8" xfId="1236" xr:uid="{00000000-0005-0000-0000-00009C070000}"/>
    <cellStyle name="Финансовый 5 9" xfId="1413" xr:uid="{00000000-0005-0000-0000-00009D070000}"/>
    <cellStyle name="Финансовый 6" xfId="1771" xr:uid="{00000000-0005-0000-0000-00009E070000}"/>
    <cellStyle name="Финансовый 8" xfId="527" xr:uid="{00000000-0005-0000-0000-00009F070000}"/>
    <cellStyle name="Финансовый 8 2" xfId="528" xr:uid="{00000000-0005-0000-0000-0000A0070000}"/>
    <cellStyle name="Хороший 2" xfId="529" xr:uid="{00000000-0005-0000-0000-0000A1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F170"/>
  <sheetViews>
    <sheetView tabSelected="1" zoomScale="70" zoomScaleNormal="68" workbookViewId="0">
      <pane ySplit="2" topLeftCell="A3" activePane="bottomLeft" state="frozen"/>
      <selection pane="bottomLeft" activeCell="L67" sqref="L67"/>
    </sheetView>
  </sheetViews>
  <sheetFormatPr defaultRowHeight="18.75" x14ac:dyDescent="0.25"/>
  <cols>
    <col min="1" max="1" width="3.85546875" customWidth="1"/>
    <col min="2" max="2" width="140.85546875" style="23" customWidth="1"/>
    <col min="3" max="3" width="12.7109375" style="2" hidden="1" customWidth="1"/>
    <col min="4" max="4" width="11.42578125" style="32" hidden="1" customWidth="1"/>
    <col min="5" max="5" width="17.140625" customWidth="1"/>
    <col min="6" max="6" width="19.140625" customWidth="1"/>
  </cols>
  <sheetData>
    <row r="1" spans="2:6" ht="19.5" thickBot="1" x14ac:dyDescent="0.3"/>
    <row r="2" spans="2:6" ht="47.25" thickBot="1" x14ac:dyDescent="0.3">
      <c r="B2" s="22" t="s">
        <v>61</v>
      </c>
      <c r="C2" s="3"/>
      <c r="D2" s="30" t="s">
        <v>62</v>
      </c>
      <c r="E2" s="41" t="s">
        <v>324</v>
      </c>
      <c r="F2" s="31" t="s">
        <v>325</v>
      </c>
    </row>
    <row r="3" spans="2:6" ht="36.75" hidden="1" customHeight="1" thickBot="1" x14ac:dyDescent="0.3">
      <c r="B3" s="19" t="s">
        <v>57</v>
      </c>
      <c r="C3" s="13">
        <v>0.5</v>
      </c>
      <c r="D3" s="33" t="s">
        <v>103</v>
      </c>
      <c r="E3" s="48"/>
      <c r="F3" s="46">
        <f t="shared" ref="F3:F34" si="0">E3*C3</f>
        <v>0</v>
      </c>
    </row>
    <row r="4" spans="2:6" ht="27" hidden="1" customHeight="1" x14ac:dyDescent="0.25">
      <c r="B4" s="20" t="s">
        <v>196</v>
      </c>
      <c r="C4" s="14">
        <v>1</v>
      </c>
      <c r="D4" s="34" t="s">
        <v>197</v>
      </c>
      <c r="E4" s="48"/>
      <c r="F4" s="46">
        <f t="shared" si="0"/>
        <v>0</v>
      </c>
    </row>
    <row r="5" spans="2:6" ht="27" hidden="1" customHeight="1" x14ac:dyDescent="0.25">
      <c r="B5" s="21" t="s">
        <v>239</v>
      </c>
      <c r="C5" s="4">
        <v>0.45</v>
      </c>
      <c r="D5" s="34" t="s">
        <v>240</v>
      </c>
      <c r="E5" s="48"/>
      <c r="F5" s="46">
        <f t="shared" si="0"/>
        <v>0</v>
      </c>
    </row>
    <row r="6" spans="2:6" ht="27" hidden="1" customHeight="1" x14ac:dyDescent="0.25">
      <c r="B6" s="21" t="s">
        <v>263</v>
      </c>
      <c r="C6" s="4">
        <v>1</v>
      </c>
      <c r="D6" s="34" t="s">
        <v>264</v>
      </c>
      <c r="E6" s="48"/>
      <c r="F6" s="46">
        <f t="shared" si="0"/>
        <v>0</v>
      </c>
    </row>
    <row r="7" spans="2:6" ht="27" hidden="1" customHeight="1" x14ac:dyDescent="0.25">
      <c r="B7" s="21" t="s">
        <v>54</v>
      </c>
      <c r="C7" s="4">
        <v>1</v>
      </c>
      <c r="D7" s="34" t="s">
        <v>100</v>
      </c>
      <c r="E7" s="48"/>
      <c r="F7" s="46">
        <f t="shared" si="0"/>
        <v>0</v>
      </c>
    </row>
    <row r="8" spans="2:6" ht="27" hidden="1" customHeight="1" x14ac:dyDescent="0.25">
      <c r="B8" s="21" t="s">
        <v>59</v>
      </c>
      <c r="C8" s="4">
        <v>1</v>
      </c>
      <c r="D8" s="35" t="s">
        <v>106</v>
      </c>
      <c r="E8" s="48"/>
      <c r="F8" s="46">
        <f t="shared" si="0"/>
        <v>0</v>
      </c>
    </row>
    <row r="9" spans="2:6" ht="27" customHeight="1" x14ac:dyDescent="0.25">
      <c r="B9" s="21" t="s">
        <v>74</v>
      </c>
      <c r="C9" s="4">
        <v>1</v>
      </c>
      <c r="D9" s="36" t="s">
        <v>63</v>
      </c>
      <c r="E9" s="48">
        <v>100</v>
      </c>
      <c r="F9" s="46">
        <f t="shared" si="0"/>
        <v>100</v>
      </c>
    </row>
    <row r="10" spans="2:6" ht="27" hidden="1" customHeight="1" x14ac:dyDescent="0.25">
      <c r="B10" s="21" t="s">
        <v>81</v>
      </c>
      <c r="C10" s="12">
        <v>0.4</v>
      </c>
      <c r="D10" s="34" t="s">
        <v>67</v>
      </c>
      <c r="E10" s="48"/>
      <c r="F10" s="46">
        <f t="shared" si="0"/>
        <v>0</v>
      </c>
    </row>
    <row r="11" spans="2:6" ht="27" hidden="1" customHeight="1" x14ac:dyDescent="0.25">
      <c r="B11" s="21" t="s">
        <v>75</v>
      </c>
      <c r="C11" s="15">
        <v>1</v>
      </c>
      <c r="D11" s="34" t="s">
        <v>64</v>
      </c>
      <c r="E11" s="48"/>
      <c r="F11" s="46">
        <f t="shared" si="0"/>
        <v>0</v>
      </c>
    </row>
    <row r="12" spans="2:6" ht="27" hidden="1" customHeight="1" x14ac:dyDescent="0.25">
      <c r="B12" s="21" t="s">
        <v>322</v>
      </c>
      <c r="C12" s="15">
        <v>2.5000000000000001E-2</v>
      </c>
      <c r="D12" s="34" t="s">
        <v>323</v>
      </c>
      <c r="E12" s="48"/>
      <c r="F12" s="46">
        <f t="shared" si="0"/>
        <v>0</v>
      </c>
    </row>
    <row r="13" spans="2:6" ht="27" hidden="1" customHeight="1" x14ac:dyDescent="0.25">
      <c r="B13" s="21" t="s">
        <v>278</v>
      </c>
      <c r="C13" s="4">
        <v>1</v>
      </c>
      <c r="D13" s="34" t="s">
        <v>107</v>
      </c>
      <c r="E13" s="48"/>
      <c r="F13" s="46">
        <f t="shared" si="0"/>
        <v>0</v>
      </c>
    </row>
    <row r="14" spans="2:6" ht="27" hidden="1" customHeight="1" x14ac:dyDescent="0.25">
      <c r="B14" s="21" t="s">
        <v>277</v>
      </c>
      <c r="C14" s="4">
        <v>1</v>
      </c>
      <c r="D14" s="34" t="s">
        <v>101</v>
      </c>
      <c r="E14" s="48"/>
      <c r="F14" s="46">
        <f t="shared" si="0"/>
        <v>0</v>
      </c>
    </row>
    <row r="15" spans="2:6" ht="27" hidden="1" customHeight="1" x14ac:dyDescent="0.25">
      <c r="B15" s="21" t="s">
        <v>182</v>
      </c>
      <c r="C15" s="4">
        <v>1</v>
      </c>
      <c r="D15" s="34" t="s">
        <v>102</v>
      </c>
      <c r="E15" s="48"/>
      <c r="F15" s="46">
        <f t="shared" si="0"/>
        <v>0</v>
      </c>
    </row>
    <row r="16" spans="2:6" ht="26.25" hidden="1" customHeight="1" x14ac:dyDescent="0.25">
      <c r="B16" s="21" t="s">
        <v>188</v>
      </c>
      <c r="C16" s="4">
        <v>1</v>
      </c>
      <c r="D16" s="34" t="s">
        <v>287</v>
      </c>
      <c r="E16" s="48"/>
      <c r="F16" s="46">
        <f t="shared" si="0"/>
        <v>0</v>
      </c>
    </row>
    <row r="17" spans="2:6" ht="26.25" hidden="1" customHeight="1" x14ac:dyDescent="0.25">
      <c r="B17" s="21" t="s">
        <v>320</v>
      </c>
      <c r="C17" s="4">
        <v>0.05</v>
      </c>
      <c r="D17" s="34" t="s">
        <v>321</v>
      </c>
      <c r="E17" s="48"/>
      <c r="F17" s="46">
        <f t="shared" si="0"/>
        <v>0</v>
      </c>
    </row>
    <row r="18" spans="2:6" ht="27" hidden="1" customHeight="1" x14ac:dyDescent="0.25">
      <c r="B18" s="21" t="s">
        <v>279</v>
      </c>
      <c r="C18" s="4">
        <v>1</v>
      </c>
      <c r="D18" s="34" t="s">
        <v>108</v>
      </c>
      <c r="E18" s="48"/>
      <c r="F18" s="46">
        <f t="shared" si="0"/>
        <v>0</v>
      </c>
    </row>
    <row r="19" spans="2:6" ht="27" hidden="1" customHeight="1" x14ac:dyDescent="0.25">
      <c r="B19" s="21" t="s">
        <v>77</v>
      </c>
      <c r="C19" s="13">
        <v>1</v>
      </c>
      <c r="D19" s="34">
        <v>243</v>
      </c>
      <c r="E19" s="48"/>
      <c r="F19" s="46">
        <f t="shared" si="0"/>
        <v>0</v>
      </c>
    </row>
    <row r="20" spans="2:6" ht="27" hidden="1" customHeight="1" x14ac:dyDescent="0.25">
      <c r="B20" s="21" t="s">
        <v>76</v>
      </c>
      <c r="C20" s="4">
        <v>1</v>
      </c>
      <c r="D20" s="34">
        <v>266</v>
      </c>
      <c r="E20" s="48"/>
      <c r="F20" s="46">
        <f t="shared" si="0"/>
        <v>0</v>
      </c>
    </row>
    <row r="21" spans="2:6" ht="27" hidden="1" customHeight="1" x14ac:dyDescent="0.25">
      <c r="B21" s="21" t="s">
        <v>80</v>
      </c>
      <c r="C21" s="5">
        <v>0.28000000000000003</v>
      </c>
      <c r="D21" s="34" t="s">
        <v>68</v>
      </c>
      <c r="E21" s="48"/>
      <c r="F21" s="46">
        <f t="shared" si="0"/>
        <v>0</v>
      </c>
    </row>
    <row r="22" spans="2:6" ht="26.25" hidden="1" customHeight="1" x14ac:dyDescent="0.25">
      <c r="B22" s="27" t="s">
        <v>302</v>
      </c>
      <c r="C22" s="10">
        <v>1</v>
      </c>
      <c r="D22" s="34" t="s">
        <v>303</v>
      </c>
      <c r="E22" s="48"/>
      <c r="F22" s="46">
        <f t="shared" si="0"/>
        <v>0</v>
      </c>
    </row>
    <row r="23" spans="2:6" ht="26.25" hidden="1" customHeight="1" x14ac:dyDescent="0.25">
      <c r="B23" s="27" t="s">
        <v>304</v>
      </c>
      <c r="C23" s="10">
        <v>1</v>
      </c>
      <c r="D23" s="34" t="s">
        <v>305</v>
      </c>
      <c r="E23" s="48"/>
      <c r="F23" s="46">
        <f t="shared" si="0"/>
        <v>0</v>
      </c>
    </row>
    <row r="24" spans="2:6" ht="27" hidden="1" customHeight="1" x14ac:dyDescent="0.25">
      <c r="B24" s="27" t="s">
        <v>306</v>
      </c>
      <c r="C24" s="10">
        <v>1</v>
      </c>
      <c r="D24" s="34" t="s">
        <v>307</v>
      </c>
      <c r="E24" s="48"/>
      <c r="F24" s="46">
        <f t="shared" si="0"/>
        <v>0</v>
      </c>
    </row>
    <row r="25" spans="2:6" ht="26.25" hidden="1" customHeight="1" x14ac:dyDescent="0.25">
      <c r="B25" s="27" t="s">
        <v>312</v>
      </c>
      <c r="C25" s="4">
        <v>1</v>
      </c>
      <c r="D25" s="34" t="s">
        <v>313</v>
      </c>
      <c r="E25" s="48"/>
      <c r="F25" s="46">
        <f t="shared" si="0"/>
        <v>0</v>
      </c>
    </row>
    <row r="26" spans="2:6" ht="27" hidden="1" customHeight="1" x14ac:dyDescent="0.25">
      <c r="B26" s="20" t="s">
        <v>72</v>
      </c>
      <c r="C26" s="4">
        <v>1</v>
      </c>
      <c r="D26" s="34">
        <v>248</v>
      </c>
      <c r="E26" s="48"/>
      <c r="F26" s="46">
        <f t="shared" si="0"/>
        <v>0</v>
      </c>
    </row>
    <row r="27" spans="2:6" ht="26.25" hidden="1" customHeight="1" x14ac:dyDescent="0.25">
      <c r="B27" s="27" t="s">
        <v>308</v>
      </c>
      <c r="C27" s="4">
        <v>1</v>
      </c>
      <c r="D27" s="34" t="s">
        <v>309</v>
      </c>
      <c r="E27" s="48"/>
      <c r="F27" s="46">
        <f t="shared" si="0"/>
        <v>0</v>
      </c>
    </row>
    <row r="28" spans="2:6" ht="26.25" hidden="1" customHeight="1" x14ac:dyDescent="0.25">
      <c r="B28" s="27" t="s">
        <v>310</v>
      </c>
      <c r="C28" s="6">
        <v>0.33</v>
      </c>
      <c r="D28" s="34" t="s">
        <v>311</v>
      </c>
      <c r="E28" s="48"/>
      <c r="F28" s="46">
        <f t="shared" si="0"/>
        <v>0</v>
      </c>
    </row>
    <row r="29" spans="2:6" ht="27" hidden="1" customHeight="1" x14ac:dyDescent="0.25">
      <c r="B29" s="20" t="s">
        <v>172</v>
      </c>
      <c r="C29" s="4">
        <v>1</v>
      </c>
      <c r="D29" s="34" t="s">
        <v>109</v>
      </c>
      <c r="E29" s="48"/>
      <c r="F29" s="46">
        <f t="shared" si="0"/>
        <v>0</v>
      </c>
    </row>
    <row r="30" spans="2:6" ht="27" customHeight="1" x14ac:dyDescent="0.25">
      <c r="B30" s="21" t="s">
        <v>79</v>
      </c>
      <c r="C30" s="5">
        <v>0.42</v>
      </c>
      <c r="D30" s="34" t="s">
        <v>66</v>
      </c>
      <c r="E30" s="48">
        <v>1000</v>
      </c>
      <c r="F30" s="46">
        <f t="shared" si="0"/>
        <v>420</v>
      </c>
    </row>
    <row r="31" spans="2:6" ht="27" hidden="1" customHeight="1" x14ac:dyDescent="0.25">
      <c r="B31" s="21" t="s">
        <v>78</v>
      </c>
      <c r="C31" s="16">
        <v>0.42</v>
      </c>
      <c r="D31" s="34" t="s">
        <v>65</v>
      </c>
      <c r="E31" s="48"/>
      <c r="F31" s="46">
        <f t="shared" si="0"/>
        <v>0</v>
      </c>
    </row>
    <row r="32" spans="2:6" ht="27" hidden="1" customHeight="1" thickBot="1" x14ac:dyDescent="0.3">
      <c r="B32" s="21" t="s">
        <v>55</v>
      </c>
      <c r="C32" s="4">
        <v>1</v>
      </c>
      <c r="D32" s="34" t="s">
        <v>93</v>
      </c>
      <c r="E32" s="48"/>
      <c r="F32" s="46">
        <f t="shared" si="0"/>
        <v>0</v>
      </c>
    </row>
    <row r="33" spans="2:6" ht="27" customHeight="1" thickBot="1" x14ac:dyDescent="0.3">
      <c r="B33" s="21" t="s">
        <v>34</v>
      </c>
      <c r="C33" s="4">
        <v>1</v>
      </c>
      <c r="D33" s="34" t="s">
        <v>139</v>
      </c>
      <c r="E33" s="48">
        <v>3000</v>
      </c>
      <c r="F33" s="46">
        <f t="shared" si="0"/>
        <v>3000</v>
      </c>
    </row>
    <row r="34" spans="2:6" ht="27" hidden="1" customHeight="1" thickBot="1" x14ac:dyDescent="0.3">
      <c r="B34" s="24" t="s">
        <v>53</v>
      </c>
      <c r="C34" s="14">
        <v>1</v>
      </c>
      <c r="D34" s="37" t="s">
        <v>98</v>
      </c>
      <c r="E34" s="48"/>
      <c r="F34" s="46">
        <f t="shared" si="0"/>
        <v>0</v>
      </c>
    </row>
    <row r="35" spans="2:6" ht="27" hidden="1" customHeight="1" x14ac:dyDescent="0.25">
      <c r="B35" s="24" t="s">
        <v>73</v>
      </c>
      <c r="C35" s="14">
        <v>1</v>
      </c>
      <c r="D35" s="37">
        <v>260</v>
      </c>
      <c r="E35" s="48"/>
      <c r="F35" s="46">
        <f t="shared" ref="F35:F66" si="1">E35*C35</f>
        <v>0</v>
      </c>
    </row>
    <row r="36" spans="2:6" ht="27" customHeight="1" x14ac:dyDescent="0.25">
      <c r="B36" s="29" t="s">
        <v>1</v>
      </c>
      <c r="C36" s="17">
        <v>1</v>
      </c>
      <c r="D36" s="38" t="s">
        <v>110</v>
      </c>
      <c r="E36" s="48">
        <v>2000</v>
      </c>
      <c r="F36" s="46">
        <f t="shared" si="1"/>
        <v>2000</v>
      </c>
    </row>
    <row r="37" spans="2:6" ht="27" hidden="1" customHeight="1" x14ac:dyDescent="0.25">
      <c r="B37" s="21" t="s">
        <v>297</v>
      </c>
      <c r="C37" s="4">
        <v>1</v>
      </c>
      <c r="D37" s="34" t="s">
        <v>105</v>
      </c>
      <c r="E37" s="48"/>
      <c r="F37" s="46">
        <f t="shared" si="1"/>
        <v>0</v>
      </c>
    </row>
    <row r="38" spans="2:6" ht="27" hidden="1" customHeight="1" x14ac:dyDescent="0.25">
      <c r="B38" s="21" t="s">
        <v>316</v>
      </c>
      <c r="C38" s="4">
        <v>0.35</v>
      </c>
      <c r="D38" s="34" t="s">
        <v>317</v>
      </c>
      <c r="E38" s="48"/>
      <c r="F38" s="46">
        <f t="shared" si="1"/>
        <v>0</v>
      </c>
    </row>
    <row r="39" spans="2:6" ht="27" hidden="1" customHeight="1" x14ac:dyDescent="0.25">
      <c r="B39" s="21" t="s">
        <v>237</v>
      </c>
      <c r="C39" s="4">
        <v>1</v>
      </c>
      <c r="D39" s="34" t="s">
        <v>238</v>
      </c>
      <c r="E39" s="48"/>
      <c r="F39" s="46">
        <f t="shared" si="1"/>
        <v>0</v>
      </c>
    </row>
    <row r="40" spans="2:6" ht="27" customHeight="1" x14ac:dyDescent="0.25">
      <c r="B40" s="21" t="s">
        <v>6</v>
      </c>
      <c r="C40" s="4">
        <v>1</v>
      </c>
      <c r="D40" s="34" t="s">
        <v>115</v>
      </c>
      <c r="E40" s="48">
        <v>2000</v>
      </c>
      <c r="F40" s="46">
        <f t="shared" si="1"/>
        <v>2000</v>
      </c>
    </row>
    <row r="41" spans="2:6" ht="27" customHeight="1" x14ac:dyDescent="0.25">
      <c r="B41" s="21" t="s">
        <v>82</v>
      </c>
      <c r="C41" s="4">
        <v>1</v>
      </c>
      <c r="D41" s="34">
        <v>219</v>
      </c>
      <c r="E41" s="48">
        <v>1500</v>
      </c>
      <c r="F41" s="46">
        <f t="shared" si="1"/>
        <v>1500</v>
      </c>
    </row>
    <row r="42" spans="2:6" ht="27" customHeight="1" x14ac:dyDescent="0.25">
      <c r="B42" s="21" t="s">
        <v>83</v>
      </c>
      <c r="C42" s="4">
        <v>1</v>
      </c>
      <c r="D42" s="34">
        <v>230</v>
      </c>
      <c r="E42" s="48">
        <v>2000</v>
      </c>
      <c r="F42" s="46">
        <f t="shared" si="1"/>
        <v>2000</v>
      </c>
    </row>
    <row r="43" spans="2:6" ht="27" hidden="1" customHeight="1" x14ac:dyDescent="0.25">
      <c r="B43" s="25" t="s">
        <v>56</v>
      </c>
      <c r="C43" s="14">
        <v>1</v>
      </c>
      <c r="D43" s="39" t="s">
        <v>92</v>
      </c>
      <c r="E43" s="48"/>
      <c r="F43" s="46">
        <f t="shared" si="1"/>
        <v>0</v>
      </c>
    </row>
    <row r="44" spans="2:6" ht="27" hidden="1" customHeight="1" x14ac:dyDescent="0.25">
      <c r="B44" s="28" t="s">
        <v>288</v>
      </c>
      <c r="C44" s="15">
        <v>1</v>
      </c>
      <c r="D44" s="38" t="s">
        <v>289</v>
      </c>
      <c r="E44" s="48"/>
      <c r="F44" s="46">
        <f t="shared" si="1"/>
        <v>0</v>
      </c>
    </row>
    <row r="45" spans="2:6" ht="27" hidden="1" customHeight="1" x14ac:dyDescent="0.25">
      <c r="B45" s="21" t="s">
        <v>50</v>
      </c>
      <c r="C45" s="4">
        <v>1</v>
      </c>
      <c r="D45" s="34" t="s">
        <v>183</v>
      </c>
      <c r="E45" s="48"/>
      <c r="F45" s="46">
        <f t="shared" si="1"/>
        <v>0</v>
      </c>
    </row>
    <row r="46" spans="2:6" ht="27" hidden="1" customHeight="1" x14ac:dyDescent="0.25">
      <c r="B46" s="21" t="s">
        <v>318</v>
      </c>
      <c r="C46" s="15">
        <v>1</v>
      </c>
      <c r="D46" s="34" t="s">
        <v>319</v>
      </c>
      <c r="E46" s="48"/>
      <c r="F46" s="46">
        <f t="shared" si="1"/>
        <v>0</v>
      </c>
    </row>
    <row r="47" spans="2:6" ht="27" hidden="1" customHeight="1" x14ac:dyDescent="0.25">
      <c r="B47" s="21" t="s">
        <v>314</v>
      </c>
      <c r="C47" s="15">
        <v>1</v>
      </c>
      <c r="D47" s="34" t="s">
        <v>315</v>
      </c>
      <c r="E47" s="48"/>
      <c r="F47" s="46">
        <f t="shared" si="1"/>
        <v>0</v>
      </c>
    </row>
    <row r="48" spans="2:6" ht="26.25" hidden="1" customHeight="1" x14ac:dyDescent="0.25">
      <c r="B48" s="21" t="s">
        <v>0</v>
      </c>
      <c r="C48" s="16">
        <v>0.45</v>
      </c>
      <c r="D48" s="34" t="s">
        <v>175</v>
      </c>
      <c r="E48" s="48"/>
      <c r="F48" s="46">
        <f t="shared" si="1"/>
        <v>0</v>
      </c>
    </row>
    <row r="49" spans="2:6" ht="26.25" hidden="1" customHeight="1" x14ac:dyDescent="0.25">
      <c r="B49" s="21" t="s">
        <v>36</v>
      </c>
      <c r="C49" s="4">
        <v>0.4</v>
      </c>
      <c r="D49" s="34" t="s">
        <v>148</v>
      </c>
      <c r="E49" s="48"/>
      <c r="F49" s="46">
        <f t="shared" si="1"/>
        <v>0</v>
      </c>
    </row>
    <row r="50" spans="2:6" ht="26.25" hidden="1" customHeight="1" x14ac:dyDescent="0.25">
      <c r="B50" s="21" t="s">
        <v>251</v>
      </c>
      <c r="C50" s="4">
        <v>1</v>
      </c>
      <c r="D50" s="34" t="s">
        <v>252</v>
      </c>
      <c r="E50" s="48"/>
      <c r="F50" s="46">
        <f t="shared" si="1"/>
        <v>0</v>
      </c>
    </row>
    <row r="51" spans="2:6" ht="26.25" hidden="1" customHeight="1" x14ac:dyDescent="0.25">
      <c r="B51" s="21" t="s">
        <v>245</v>
      </c>
      <c r="C51" s="4">
        <v>1</v>
      </c>
      <c r="D51" s="34" t="s">
        <v>246</v>
      </c>
      <c r="E51" s="48"/>
      <c r="F51" s="46">
        <f t="shared" si="1"/>
        <v>0</v>
      </c>
    </row>
    <row r="52" spans="2:6" ht="26.25" customHeight="1" x14ac:dyDescent="0.25">
      <c r="B52" s="21" t="s">
        <v>85</v>
      </c>
      <c r="C52" s="4">
        <v>1</v>
      </c>
      <c r="D52" s="34">
        <v>201</v>
      </c>
      <c r="E52" s="48">
        <v>1000</v>
      </c>
      <c r="F52" s="46">
        <f t="shared" si="1"/>
        <v>1000</v>
      </c>
    </row>
    <row r="53" spans="2:6" ht="26.25" hidden="1" customHeight="1" x14ac:dyDescent="0.25">
      <c r="B53" s="21" t="s">
        <v>2</v>
      </c>
      <c r="C53" s="14">
        <v>0.4</v>
      </c>
      <c r="D53" s="34" t="s">
        <v>111</v>
      </c>
      <c r="E53" s="48"/>
      <c r="F53" s="46">
        <f t="shared" si="1"/>
        <v>0</v>
      </c>
    </row>
    <row r="54" spans="2:6" ht="26.25" hidden="1" customHeight="1" x14ac:dyDescent="0.25">
      <c r="B54" s="21" t="s">
        <v>275</v>
      </c>
      <c r="C54" s="5">
        <v>0.17</v>
      </c>
      <c r="D54" s="34" t="s">
        <v>162</v>
      </c>
      <c r="E54" s="48"/>
      <c r="F54" s="46">
        <f t="shared" si="1"/>
        <v>0</v>
      </c>
    </row>
    <row r="55" spans="2:6" ht="26.25" hidden="1" customHeight="1" x14ac:dyDescent="0.25">
      <c r="B55" s="21" t="s">
        <v>268</v>
      </c>
      <c r="C55" s="5">
        <v>0.35</v>
      </c>
      <c r="D55" s="34" t="s">
        <v>151</v>
      </c>
      <c r="E55" s="48"/>
      <c r="F55" s="46">
        <f t="shared" si="1"/>
        <v>0</v>
      </c>
    </row>
    <row r="56" spans="2:6" ht="26.25" hidden="1" customHeight="1" x14ac:dyDescent="0.25">
      <c r="B56" s="21" t="s">
        <v>269</v>
      </c>
      <c r="C56" s="5">
        <v>0.35</v>
      </c>
      <c r="D56" s="34" t="s">
        <v>163</v>
      </c>
      <c r="E56" s="48"/>
      <c r="F56" s="46">
        <f t="shared" si="1"/>
        <v>0</v>
      </c>
    </row>
    <row r="57" spans="2:6" ht="27" hidden="1" customHeight="1" x14ac:dyDescent="0.25">
      <c r="B57" s="21" t="s">
        <v>191</v>
      </c>
      <c r="C57" s="4">
        <v>1</v>
      </c>
      <c r="D57" s="34" t="s">
        <v>253</v>
      </c>
      <c r="E57" s="48"/>
      <c r="F57" s="46">
        <f t="shared" si="1"/>
        <v>0</v>
      </c>
    </row>
    <row r="58" spans="2:6" ht="27" hidden="1" customHeight="1" x14ac:dyDescent="0.25">
      <c r="B58" s="21" t="s">
        <v>296</v>
      </c>
      <c r="C58" s="15">
        <v>1</v>
      </c>
      <c r="D58" s="34" t="s">
        <v>295</v>
      </c>
      <c r="E58" s="48"/>
      <c r="F58" s="46">
        <f t="shared" si="1"/>
        <v>0</v>
      </c>
    </row>
    <row r="59" spans="2:6" ht="23.25" hidden="1" x14ac:dyDescent="0.25">
      <c r="B59" s="21" t="s">
        <v>3</v>
      </c>
      <c r="C59" s="16">
        <v>0.35</v>
      </c>
      <c r="D59" s="34" t="s">
        <v>176</v>
      </c>
      <c r="E59" s="48"/>
      <c r="F59" s="46">
        <f t="shared" si="1"/>
        <v>0</v>
      </c>
    </row>
    <row r="60" spans="2:6" ht="26.25" hidden="1" customHeight="1" x14ac:dyDescent="0.25">
      <c r="B60" s="21" t="s">
        <v>189</v>
      </c>
      <c r="C60" s="4">
        <v>1</v>
      </c>
      <c r="D60" s="34" t="s">
        <v>281</v>
      </c>
      <c r="E60" s="48"/>
      <c r="F60" s="46">
        <f t="shared" si="1"/>
        <v>0</v>
      </c>
    </row>
    <row r="61" spans="2:6" ht="26.25" hidden="1" customHeight="1" x14ac:dyDescent="0.25">
      <c r="B61" s="21" t="s">
        <v>243</v>
      </c>
      <c r="C61" s="4">
        <v>0.45</v>
      </c>
      <c r="D61" s="34" t="s">
        <v>244</v>
      </c>
      <c r="E61" s="48"/>
      <c r="F61" s="46">
        <f t="shared" si="1"/>
        <v>0</v>
      </c>
    </row>
    <row r="62" spans="2:6" ht="26.25" hidden="1" customHeight="1" x14ac:dyDescent="0.25">
      <c r="B62" s="21" t="s">
        <v>233</v>
      </c>
      <c r="C62" s="6">
        <v>0.45</v>
      </c>
      <c r="D62" s="34" t="s">
        <v>224</v>
      </c>
      <c r="E62" s="48"/>
      <c r="F62" s="46">
        <f t="shared" si="1"/>
        <v>0</v>
      </c>
    </row>
    <row r="63" spans="2:6" ht="26.25" hidden="1" customHeight="1" x14ac:dyDescent="0.25">
      <c r="B63" s="21" t="s">
        <v>241</v>
      </c>
      <c r="C63" s="4">
        <v>0.45</v>
      </c>
      <c r="D63" s="34" t="s">
        <v>242</v>
      </c>
      <c r="E63" s="48"/>
      <c r="F63" s="46">
        <f t="shared" si="1"/>
        <v>0</v>
      </c>
    </row>
    <row r="64" spans="2:6" ht="26.25" hidden="1" customHeight="1" x14ac:dyDescent="0.25">
      <c r="B64" s="21" t="s">
        <v>37</v>
      </c>
      <c r="C64" s="5">
        <v>0.45</v>
      </c>
      <c r="D64" s="34" t="s">
        <v>95</v>
      </c>
      <c r="E64" s="48"/>
      <c r="F64" s="46">
        <f t="shared" si="1"/>
        <v>0</v>
      </c>
    </row>
    <row r="65" spans="2:6" ht="26.25" hidden="1" customHeight="1" x14ac:dyDescent="0.25">
      <c r="B65" s="21" t="s">
        <v>4</v>
      </c>
      <c r="C65" s="4">
        <v>1</v>
      </c>
      <c r="D65" s="34" t="s">
        <v>90</v>
      </c>
      <c r="E65" s="48"/>
      <c r="F65" s="46">
        <f t="shared" si="1"/>
        <v>0</v>
      </c>
    </row>
    <row r="66" spans="2:6" ht="26.25" hidden="1" customHeight="1" x14ac:dyDescent="0.25">
      <c r="B66" s="21" t="s">
        <v>5</v>
      </c>
      <c r="C66" s="4">
        <v>0.5</v>
      </c>
      <c r="D66" s="34" t="s">
        <v>96</v>
      </c>
      <c r="E66" s="48"/>
      <c r="F66" s="46">
        <f t="shared" si="1"/>
        <v>0</v>
      </c>
    </row>
    <row r="67" spans="2:6" ht="26.25" customHeight="1" x14ac:dyDescent="0.25">
      <c r="B67" s="21" t="s">
        <v>38</v>
      </c>
      <c r="C67" s="4">
        <v>1</v>
      </c>
      <c r="D67" s="34" t="s">
        <v>114</v>
      </c>
      <c r="E67" s="48">
        <v>200</v>
      </c>
      <c r="F67" s="46">
        <f t="shared" ref="F67:F98" si="2">E67*C67</f>
        <v>200</v>
      </c>
    </row>
    <row r="68" spans="2:6" ht="26.25" hidden="1" customHeight="1" x14ac:dyDescent="0.25">
      <c r="B68" s="21" t="s">
        <v>39</v>
      </c>
      <c r="C68" s="4">
        <v>0.4</v>
      </c>
      <c r="D68" s="34" t="s">
        <v>116</v>
      </c>
      <c r="E68" s="48"/>
      <c r="F68" s="46">
        <f t="shared" si="2"/>
        <v>0</v>
      </c>
    </row>
    <row r="69" spans="2:6" ht="26.25" hidden="1" customHeight="1" x14ac:dyDescent="0.25">
      <c r="B69" s="21" t="s">
        <v>271</v>
      </c>
      <c r="C69" s="7">
        <v>0.4</v>
      </c>
      <c r="D69" s="34" t="s">
        <v>174</v>
      </c>
      <c r="E69" s="48"/>
      <c r="F69" s="46">
        <f t="shared" si="2"/>
        <v>0</v>
      </c>
    </row>
    <row r="70" spans="2:6" ht="26.25" hidden="1" customHeight="1" x14ac:dyDescent="0.25">
      <c r="B70" s="21" t="s">
        <v>270</v>
      </c>
      <c r="C70" s="8">
        <v>1</v>
      </c>
      <c r="D70" s="34" t="s">
        <v>165</v>
      </c>
      <c r="E70" s="48"/>
      <c r="F70" s="46">
        <f t="shared" si="2"/>
        <v>0</v>
      </c>
    </row>
    <row r="71" spans="2:6" ht="26.25" hidden="1" customHeight="1" x14ac:dyDescent="0.25">
      <c r="B71" s="21" t="s">
        <v>7</v>
      </c>
      <c r="C71" s="4">
        <v>0.5</v>
      </c>
      <c r="D71" s="34" t="s">
        <v>117</v>
      </c>
      <c r="E71" s="48"/>
      <c r="F71" s="46">
        <f t="shared" si="2"/>
        <v>0</v>
      </c>
    </row>
    <row r="72" spans="2:6" ht="26.25" hidden="1" customHeight="1" x14ac:dyDescent="0.25">
      <c r="B72" s="21" t="s">
        <v>170</v>
      </c>
      <c r="C72" s="4">
        <v>0.5</v>
      </c>
      <c r="D72" s="34" t="s">
        <v>118</v>
      </c>
      <c r="E72" s="48"/>
      <c r="F72" s="46">
        <f t="shared" si="2"/>
        <v>0</v>
      </c>
    </row>
    <row r="73" spans="2:6" ht="47.25" hidden="1" customHeight="1" x14ac:dyDescent="0.25">
      <c r="B73" s="21" t="s">
        <v>272</v>
      </c>
      <c r="C73" s="4">
        <v>1</v>
      </c>
      <c r="D73" s="34" t="s">
        <v>177</v>
      </c>
      <c r="E73" s="48"/>
      <c r="F73" s="46">
        <f t="shared" si="2"/>
        <v>0</v>
      </c>
    </row>
    <row r="74" spans="2:6" ht="26.25" hidden="1" customHeight="1" x14ac:dyDescent="0.25">
      <c r="B74" s="27" t="s">
        <v>300</v>
      </c>
      <c r="C74" s="4"/>
      <c r="D74" s="34" t="s">
        <v>301</v>
      </c>
      <c r="E74" s="48"/>
      <c r="F74" s="46">
        <f t="shared" si="2"/>
        <v>0</v>
      </c>
    </row>
    <row r="75" spans="2:6" ht="26.25" customHeight="1" x14ac:dyDescent="0.25">
      <c r="B75" s="21" t="s">
        <v>52</v>
      </c>
      <c r="C75" s="4">
        <v>1</v>
      </c>
      <c r="D75" s="34" t="s">
        <v>113</v>
      </c>
      <c r="E75" s="48">
        <v>400</v>
      </c>
      <c r="F75" s="46">
        <f t="shared" si="2"/>
        <v>400</v>
      </c>
    </row>
    <row r="76" spans="2:6" ht="26.25" hidden="1" customHeight="1" x14ac:dyDescent="0.25">
      <c r="B76" s="21" t="s">
        <v>185</v>
      </c>
      <c r="C76" s="4">
        <v>0.6</v>
      </c>
      <c r="D76" s="34" t="s">
        <v>184</v>
      </c>
      <c r="E76" s="48"/>
      <c r="F76" s="46">
        <f t="shared" si="2"/>
        <v>0</v>
      </c>
    </row>
    <row r="77" spans="2:6" ht="26.25" hidden="1" customHeight="1" x14ac:dyDescent="0.25">
      <c r="B77" s="21" t="s">
        <v>8</v>
      </c>
      <c r="C77" s="4">
        <v>1</v>
      </c>
      <c r="D77" s="34" t="s">
        <v>149</v>
      </c>
      <c r="E77" s="48"/>
      <c r="F77" s="46">
        <f t="shared" si="2"/>
        <v>0</v>
      </c>
    </row>
    <row r="78" spans="2:6" ht="26.25" hidden="1" customHeight="1" x14ac:dyDescent="0.25">
      <c r="B78" s="21" t="s">
        <v>9</v>
      </c>
      <c r="C78" s="4">
        <v>0.3</v>
      </c>
      <c r="D78" s="34" t="s">
        <v>119</v>
      </c>
      <c r="E78" s="48"/>
      <c r="F78" s="46">
        <f t="shared" si="2"/>
        <v>0</v>
      </c>
    </row>
    <row r="79" spans="2:6" ht="26.25" customHeight="1" x14ac:dyDescent="0.25">
      <c r="B79" s="21" t="s">
        <v>10</v>
      </c>
      <c r="C79" s="4">
        <v>1</v>
      </c>
      <c r="D79" s="34" t="s">
        <v>121</v>
      </c>
      <c r="E79" s="48">
        <v>2000</v>
      </c>
      <c r="F79" s="46">
        <f t="shared" si="2"/>
        <v>2000</v>
      </c>
    </row>
    <row r="80" spans="2:6" ht="26.25" hidden="1" customHeight="1" x14ac:dyDescent="0.25">
      <c r="B80" s="21" t="s">
        <v>11</v>
      </c>
      <c r="C80" s="4">
        <v>0.4</v>
      </c>
      <c r="D80" s="34" t="s">
        <v>120</v>
      </c>
      <c r="E80" s="48"/>
      <c r="F80" s="46">
        <f t="shared" si="2"/>
        <v>0</v>
      </c>
    </row>
    <row r="81" spans="2:6" ht="25.5" hidden="1" customHeight="1" x14ac:dyDescent="0.25">
      <c r="B81" s="21" t="s">
        <v>12</v>
      </c>
      <c r="C81" s="4">
        <v>0.5</v>
      </c>
      <c r="D81" s="34" t="s">
        <v>158</v>
      </c>
      <c r="E81" s="48"/>
      <c r="F81" s="46">
        <f t="shared" si="2"/>
        <v>0</v>
      </c>
    </row>
    <row r="82" spans="2:6" ht="26.25" hidden="1" customHeight="1" x14ac:dyDescent="0.25">
      <c r="B82" s="21" t="s">
        <v>190</v>
      </c>
      <c r="C82" s="4">
        <v>0.5</v>
      </c>
      <c r="D82" s="34" t="s">
        <v>282</v>
      </c>
      <c r="E82" s="48"/>
      <c r="F82" s="46">
        <f t="shared" si="2"/>
        <v>0</v>
      </c>
    </row>
    <row r="83" spans="2:6" ht="26.25" hidden="1" customHeight="1" x14ac:dyDescent="0.25">
      <c r="B83" s="21" t="s">
        <v>207</v>
      </c>
      <c r="C83" s="6">
        <v>0.35</v>
      </c>
      <c r="D83" s="34" t="s">
        <v>199</v>
      </c>
      <c r="E83" s="48"/>
      <c r="F83" s="46">
        <f t="shared" si="2"/>
        <v>0</v>
      </c>
    </row>
    <row r="84" spans="2:6" ht="26.25" hidden="1" customHeight="1" x14ac:dyDescent="0.25">
      <c r="B84" s="21" t="s">
        <v>298</v>
      </c>
      <c r="C84" s="8">
        <v>1</v>
      </c>
      <c r="D84" s="34" t="s">
        <v>200</v>
      </c>
      <c r="E84" s="48"/>
      <c r="F84" s="46">
        <f t="shared" si="2"/>
        <v>0</v>
      </c>
    </row>
    <row r="85" spans="2:6" ht="26.25" hidden="1" customHeight="1" x14ac:dyDescent="0.25">
      <c r="B85" s="21" t="s">
        <v>299</v>
      </c>
      <c r="C85" s="8">
        <v>1</v>
      </c>
      <c r="D85" s="34" t="s">
        <v>164</v>
      </c>
      <c r="E85" s="48"/>
      <c r="F85" s="46">
        <f t="shared" si="2"/>
        <v>0</v>
      </c>
    </row>
    <row r="86" spans="2:6" ht="26.25" hidden="1" customHeight="1" x14ac:dyDescent="0.25">
      <c r="B86" s="21" t="s">
        <v>209</v>
      </c>
      <c r="C86" s="7">
        <v>0.4</v>
      </c>
      <c r="D86" s="34" t="s">
        <v>202</v>
      </c>
      <c r="E86" s="48"/>
      <c r="F86" s="46">
        <f t="shared" si="2"/>
        <v>0</v>
      </c>
    </row>
    <row r="87" spans="2:6" ht="26.25" hidden="1" customHeight="1" x14ac:dyDescent="0.25">
      <c r="B87" s="21" t="s">
        <v>198</v>
      </c>
      <c r="C87" s="5">
        <v>0.35</v>
      </c>
      <c r="D87" s="34" t="s">
        <v>112</v>
      </c>
      <c r="E87" s="48"/>
      <c r="F87" s="46">
        <f t="shared" si="2"/>
        <v>0</v>
      </c>
    </row>
    <row r="88" spans="2:6" ht="26.25" hidden="1" customHeight="1" x14ac:dyDescent="0.25">
      <c r="B88" s="21" t="s">
        <v>254</v>
      </c>
      <c r="C88" s="4">
        <v>1</v>
      </c>
      <c r="D88" s="34" t="s">
        <v>255</v>
      </c>
      <c r="E88" s="48"/>
      <c r="F88" s="46">
        <f t="shared" si="2"/>
        <v>0</v>
      </c>
    </row>
    <row r="89" spans="2:6" ht="26.25" hidden="1" customHeight="1" x14ac:dyDescent="0.25">
      <c r="B89" s="21" t="s">
        <v>40</v>
      </c>
      <c r="C89" s="4">
        <v>0.5</v>
      </c>
      <c r="D89" s="34" t="s">
        <v>122</v>
      </c>
      <c r="E89" s="48"/>
      <c r="F89" s="46">
        <f t="shared" si="2"/>
        <v>0</v>
      </c>
    </row>
    <row r="90" spans="2:6" ht="26.25" hidden="1" customHeight="1" x14ac:dyDescent="0.25">
      <c r="B90" s="21" t="s">
        <v>84</v>
      </c>
      <c r="C90" s="4">
        <v>1</v>
      </c>
      <c r="D90" s="34">
        <v>235</v>
      </c>
      <c r="E90" s="48"/>
      <c r="F90" s="46">
        <f t="shared" si="2"/>
        <v>0</v>
      </c>
    </row>
    <row r="91" spans="2:6" ht="26.25" hidden="1" customHeight="1" x14ac:dyDescent="0.25">
      <c r="B91" s="21" t="s">
        <v>274</v>
      </c>
      <c r="C91" s="5">
        <v>0.17</v>
      </c>
      <c r="D91" s="34" t="s">
        <v>186</v>
      </c>
      <c r="E91" s="48"/>
      <c r="F91" s="46">
        <f t="shared" si="2"/>
        <v>0</v>
      </c>
    </row>
    <row r="92" spans="2:6" ht="26.25" customHeight="1" x14ac:dyDescent="0.25">
      <c r="B92" s="21" t="s">
        <v>13</v>
      </c>
      <c r="C92" s="4">
        <v>1</v>
      </c>
      <c r="D92" s="34" t="s">
        <v>123</v>
      </c>
      <c r="E92" s="48">
        <v>1000</v>
      </c>
      <c r="F92" s="46">
        <f t="shared" si="2"/>
        <v>1000</v>
      </c>
    </row>
    <row r="93" spans="2:6" ht="26.25" hidden="1" customHeight="1" x14ac:dyDescent="0.25">
      <c r="B93" s="21" t="s">
        <v>60</v>
      </c>
      <c r="C93" s="4">
        <v>1</v>
      </c>
      <c r="D93" s="34" t="s">
        <v>99</v>
      </c>
      <c r="E93" s="48"/>
      <c r="F93" s="46">
        <f t="shared" si="2"/>
        <v>0</v>
      </c>
    </row>
    <row r="94" spans="2:6" ht="26.25" customHeight="1" x14ac:dyDescent="0.25">
      <c r="B94" s="21" t="s">
        <v>14</v>
      </c>
      <c r="C94" s="4">
        <v>1</v>
      </c>
      <c r="D94" s="34" t="s">
        <v>124</v>
      </c>
      <c r="E94" s="48">
        <v>1000</v>
      </c>
      <c r="F94" s="46">
        <f t="shared" si="2"/>
        <v>1000</v>
      </c>
    </row>
    <row r="95" spans="2:6" ht="26.25" hidden="1" customHeight="1" x14ac:dyDescent="0.25">
      <c r="B95" s="21" t="s">
        <v>210</v>
      </c>
      <c r="C95" s="8">
        <v>1</v>
      </c>
      <c r="D95" s="34" t="s">
        <v>203</v>
      </c>
      <c r="E95" s="48"/>
      <c r="F95" s="46">
        <f t="shared" si="2"/>
        <v>0</v>
      </c>
    </row>
    <row r="96" spans="2:6" ht="26.25" hidden="1" customHeight="1" thickBot="1" x14ac:dyDescent="0.3">
      <c r="B96" s="21" t="s">
        <v>212</v>
      </c>
      <c r="C96" s="6">
        <v>0.35</v>
      </c>
      <c r="D96" s="34" t="s">
        <v>205</v>
      </c>
      <c r="E96" s="48"/>
      <c r="F96" s="46">
        <f t="shared" si="2"/>
        <v>0</v>
      </c>
    </row>
    <row r="97" spans="2:6" ht="26.25" hidden="1" customHeight="1" thickBot="1" x14ac:dyDescent="0.3">
      <c r="B97" s="21" t="s">
        <v>51</v>
      </c>
      <c r="C97" s="4">
        <v>1</v>
      </c>
      <c r="D97" s="34" t="s">
        <v>125</v>
      </c>
      <c r="E97" s="48"/>
      <c r="F97" s="46">
        <f t="shared" si="2"/>
        <v>0</v>
      </c>
    </row>
    <row r="98" spans="2:6" ht="24.75" hidden="1" customHeight="1" thickBot="1" x14ac:dyDescent="0.3">
      <c r="B98" s="21" t="s">
        <v>15</v>
      </c>
      <c r="C98" s="5">
        <v>0.35</v>
      </c>
      <c r="D98" s="34" t="s">
        <v>159</v>
      </c>
      <c r="E98" s="48"/>
      <c r="F98" s="46">
        <f t="shared" si="2"/>
        <v>0</v>
      </c>
    </row>
    <row r="99" spans="2:6" ht="26.25" hidden="1" customHeight="1" thickBot="1" x14ac:dyDescent="0.3">
      <c r="B99" s="21" t="s">
        <v>16</v>
      </c>
      <c r="C99" s="4">
        <v>1</v>
      </c>
      <c r="D99" s="34" t="s">
        <v>150</v>
      </c>
      <c r="E99" s="48"/>
      <c r="F99" s="46">
        <f t="shared" ref="F99:F130" si="3">E99*C99</f>
        <v>0</v>
      </c>
    </row>
    <row r="100" spans="2:6" ht="26.25" hidden="1" customHeight="1" thickBot="1" x14ac:dyDescent="0.3">
      <c r="B100" s="21" t="s">
        <v>192</v>
      </c>
      <c r="C100" s="5">
        <v>0.35</v>
      </c>
      <c r="D100" s="34" t="s">
        <v>283</v>
      </c>
      <c r="E100" s="48"/>
      <c r="F100" s="46">
        <f t="shared" si="3"/>
        <v>0</v>
      </c>
    </row>
    <row r="101" spans="2:6" ht="52.5" hidden="1" customHeight="1" thickBot="1" x14ac:dyDescent="0.3">
      <c r="B101" s="21" t="s">
        <v>17</v>
      </c>
      <c r="C101" s="4">
        <v>1</v>
      </c>
      <c r="D101" s="34" t="s">
        <v>256</v>
      </c>
      <c r="E101" s="48"/>
      <c r="F101" s="46">
        <f t="shared" si="3"/>
        <v>0</v>
      </c>
    </row>
    <row r="102" spans="2:6" ht="26.25" hidden="1" customHeight="1" thickBot="1" x14ac:dyDescent="0.3">
      <c r="B102" s="21" t="s">
        <v>18</v>
      </c>
      <c r="C102" s="4">
        <v>1</v>
      </c>
      <c r="D102" s="34" t="s">
        <v>257</v>
      </c>
      <c r="E102" s="48"/>
      <c r="F102" s="46">
        <f t="shared" si="3"/>
        <v>0</v>
      </c>
    </row>
    <row r="103" spans="2:6" ht="26.25" hidden="1" customHeight="1" thickBot="1" x14ac:dyDescent="0.3">
      <c r="B103" s="21" t="s">
        <v>280</v>
      </c>
      <c r="C103" s="5">
        <v>0.35</v>
      </c>
      <c r="D103" s="34" t="s">
        <v>171</v>
      </c>
      <c r="E103" s="48"/>
      <c r="F103" s="46">
        <f t="shared" si="3"/>
        <v>0</v>
      </c>
    </row>
    <row r="104" spans="2:6" ht="26.25" customHeight="1" thickBot="1" x14ac:dyDescent="0.3">
      <c r="B104" s="21" t="s">
        <v>19</v>
      </c>
      <c r="C104" s="4">
        <v>1</v>
      </c>
      <c r="D104" s="34" t="s">
        <v>126</v>
      </c>
      <c r="E104" s="48">
        <v>2000</v>
      </c>
      <c r="F104" s="46">
        <f t="shared" si="3"/>
        <v>2000</v>
      </c>
    </row>
    <row r="105" spans="2:6" ht="26.25" hidden="1" customHeight="1" thickBot="1" x14ac:dyDescent="0.3">
      <c r="B105" s="21" t="s">
        <v>20</v>
      </c>
      <c r="C105" s="5">
        <v>0.35</v>
      </c>
      <c r="D105" s="34" t="s">
        <v>127</v>
      </c>
      <c r="E105" s="48"/>
      <c r="F105" s="46">
        <f t="shared" si="3"/>
        <v>0</v>
      </c>
    </row>
    <row r="106" spans="2:6" ht="26.25" hidden="1" customHeight="1" thickBot="1" x14ac:dyDescent="0.3">
      <c r="B106" s="21" t="s">
        <v>258</v>
      </c>
      <c r="C106" s="4">
        <v>0.35</v>
      </c>
      <c r="D106" s="34" t="s">
        <v>259</v>
      </c>
      <c r="E106" s="48"/>
      <c r="F106" s="46">
        <f t="shared" si="3"/>
        <v>0</v>
      </c>
    </row>
    <row r="107" spans="2:6" ht="26.25" hidden="1" customHeight="1" thickBot="1" x14ac:dyDescent="0.3">
      <c r="B107" s="21" t="s">
        <v>21</v>
      </c>
      <c r="C107" s="4">
        <v>1</v>
      </c>
      <c r="D107" s="34" t="s">
        <v>128</v>
      </c>
      <c r="E107" s="48"/>
      <c r="F107" s="46">
        <f t="shared" si="3"/>
        <v>0</v>
      </c>
    </row>
    <row r="108" spans="2:6" ht="26.25" hidden="1" customHeight="1" thickBot="1" x14ac:dyDescent="0.3">
      <c r="B108" s="21" t="s">
        <v>213</v>
      </c>
      <c r="C108" s="6">
        <v>0.35</v>
      </c>
      <c r="D108" s="34" t="s">
        <v>206</v>
      </c>
      <c r="E108" s="48"/>
      <c r="F108" s="46">
        <f t="shared" si="3"/>
        <v>0</v>
      </c>
    </row>
    <row r="109" spans="2:6" ht="26.25" hidden="1" customHeight="1" thickBot="1" x14ac:dyDescent="0.3">
      <c r="B109" s="21" t="s">
        <v>211</v>
      </c>
      <c r="C109" s="8">
        <v>1</v>
      </c>
      <c r="D109" s="34" t="s">
        <v>204</v>
      </c>
      <c r="E109" s="48"/>
      <c r="F109" s="46">
        <f t="shared" si="3"/>
        <v>0</v>
      </c>
    </row>
    <row r="110" spans="2:6" ht="24" hidden="1" thickBot="1" x14ac:dyDescent="0.3">
      <c r="B110" s="21" t="s">
        <v>208</v>
      </c>
      <c r="C110" s="6">
        <v>0.35</v>
      </c>
      <c r="D110" s="34" t="s">
        <v>201</v>
      </c>
      <c r="E110" s="48"/>
      <c r="F110" s="46">
        <f t="shared" si="3"/>
        <v>0</v>
      </c>
    </row>
    <row r="111" spans="2:6" ht="24" hidden="1" thickBot="1" x14ac:dyDescent="0.3">
      <c r="B111" s="21" t="s">
        <v>247</v>
      </c>
      <c r="C111" s="4">
        <v>1</v>
      </c>
      <c r="D111" s="34" t="s">
        <v>248</v>
      </c>
      <c r="E111" s="48"/>
      <c r="F111" s="46">
        <f t="shared" si="3"/>
        <v>0</v>
      </c>
    </row>
    <row r="112" spans="2:6" ht="26.25" hidden="1" customHeight="1" thickBot="1" x14ac:dyDescent="0.3">
      <c r="B112" s="21" t="s">
        <v>250</v>
      </c>
      <c r="C112" s="4">
        <v>1</v>
      </c>
      <c r="D112" s="34" t="s">
        <v>249</v>
      </c>
      <c r="E112" s="48"/>
      <c r="F112" s="46">
        <f t="shared" si="3"/>
        <v>0</v>
      </c>
    </row>
    <row r="113" spans="2:6" ht="26.25" hidden="1" customHeight="1" thickBot="1" x14ac:dyDescent="0.3">
      <c r="B113" s="21" t="s">
        <v>22</v>
      </c>
      <c r="C113" s="5">
        <v>0.35</v>
      </c>
      <c r="D113" s="34" t="s">
        <v>152</v>
      </c>
      <c r="E113" s="48"/>
      <c r="F113" s="46">
        <f t="shared" si="3"/>
        <v>0</v>
      </c>
    </row>
    <row r="114" spans="2:6" ht="26.25" hidden="1" customHeight="1" thickBot="1" x14ac:dyDescent="0.3">
      <c r="B114" s="21" t="s">
        <v>23</v>
      </c>
      <c r="C114" s="4">
        <v>1</v>
      </c>
      <c r="D114" s="34" t="s">
        <v>91</v>
      </c>
      <c r="E114" s="48"/>
      <c r="F114" s="46">
        <f t="shared" si="3"/>
        <v>0</v>
      </c>
    </row>
    <row r="115" spans="2:6" ht="26.25" hidden="1" customHeight="1" thickBot="1" x14ac:dyDescent="0.3">
      <c r="B115" s="21" t="s">
        <v>24</v>
      </c>
      <c r="C115" s="5">
        <v>0.35</v>
      </c>
      <c r="D115" s="34" t="s">
        <v>129</v>
      </c>
      <c r="E115" s="48"/>
      <c r="F115" s="46">
        <f t="shared" si="3"/>
        <v>0</v>
      </c>
    </row>
    <row r="116" spans="2:6" ht="26.25" hidden="1" customHeight="1" thickBot="1" x14ac:dyDescent="0.3">
      <c r="B116" s="21" t="s">
        <v>41</v>
      </c>
      <c r="C116" s="5">
        <v>0.35</v>
      </c>
      <c r="D116" s="34" t="s">
        <v>131</v>
      </c>
      <c r="E116" s="48"/>
      <c r="F116" s="46">
        <f t="shared" si="3"/>
        <v>0</v>
      </c>
    </row>
    <row r="117" spans="2:6" ht="26.25" hidden="1" customHeight="1" thickBot="1" x14ac:dyDescent="0.3">
      <c r="B117" s="21" t="s">
        <v>193</v>
      </c>
      <c r="C117" s="5">
        <v>0.35</v>
      </c>
      <c r="D117" s="34" t="s">
        <v>284</v>
      </c>
      <c r="E117" s="48"/>
      <c r="F117" s="46">
        <f t="shared" si="3"/>
        <v>0</v>
      </c>
    </row>
    <row r="118" spans="2:6" ht="24" hidden="1" thickBot="1" x14ac:dyDescent="0.3">
      <c r="B118" s="21" t="s">
        <v>42</v>
      </c>
      <c r="C118" s="5">
        <v>0.35</v>
      </c>
      <c r="D118" s="34" t="s">
        <v>132</v>
      </c>
      <c r="E118" s="48"/>
      <c r="F118" s="46">
        <f t="shared" si="3"/>
        <v>0</v>
      </c>
    </row>
    <row r="119" spans="2:6" ht="26.25" hidden="1" customHeight="1" thickBot="1" x14ac:dyDescent="0.3">
      <c r="B119" s="21" t="s">
        <v>25</v>
      </c>
      <c r="C119" s="5">
        <v>0.35</v>
      </c>
      <c r="D119" s="34" t="s">
        <v>178</v>
      </c>
      <c r="E119" s="48"/>
      <c r="F119" s="46">
        <f t="shared" si="3"/>
        <v>0</v>
      </c>
    </row>
    <row r="120" spans="2:6" ht="24" hidden="1" thickBot="1" x14ac:dyDescent="0.3">
      <c r="B120" s="21" t="s">
        <v>26</v>
      </c>
      <c r="C120" s="9">
        <v>1</v>
      </c>
      <c r="D120" s="34" t="s">
        <v>130</v>
      </c>
      <c r="E120" s="48"/>
      <c r="F120" s="46">
        <f t="shared" si="3"/>
        <v>0</v>
      </c>
    </row>
    <row r="121" spans="2:6" ht="26.25" hidden="1" customHeight="1" thickBot="1" x14ac:dyDescent="0.3">
      <c r="B121" s="21" t="s">
        <v>27</v>
      </c>
      <c r="C121" s="4">
        <v>1</v>
      </c>
      <c r="D121" s="34" t="s">
        <v>153</v>
      </c>
      <c r="E121" s="48"/>
      <c r="F121" s="46">
        <f t="shared" si="3"/>
        <v>0</v>
      </c>
    </row>
    <row r="122" spans="2:6" ht="26.25" hidden="1" customHeight="1" thickBot="1" x14ac:dyDescent="0.3">
      <c r="B122" s="21" t="s">
        <v>215</v>
      </c>
      <c r="C122" s="6">
        <v>0.45</v>
      </c>
      <c r="D122" s="34" t="s">
        <v>214</v>
      </c>
      <c r="E122" s="48"/>
      <c r="F122" s="46">
        <f t="shared" si="3"/>
        <v>0</v>
      </c>
    </row>
    <row r="123" spans="2:6" ht="26.25" hidden="1" customHeight="1" thickBot="1" x14ac:dyDescent="0.3">
      <c r="B123" s="21" t="s">
        <v>217</v>
      </c>
      <c r="C123" s="10">
        <v>0.375</v>
      </c>
      <c r="D123" s="34" t="s">
        <v>216</v>
      </c>
      <c r="E123" s="48"/>
      <c r="F123" s="46">
        <f t="shared" si="3"/>
        <v>0</v>
      </c>
    </row>
    <row r="124" spans="2:6" ht="26.25" hidden="1" customHeight="1" thickBot="1" x14ac:dyDescent="0.3">
      <c r="B124" s="21" t="s">
        <v>276</v>
      </c>
      <c r="C124" s="4">
        <v>0.4</v>
      </c>
      <c r="D124" s="34" t="s">
        <v>154</v>
      </c>
      <c r="E124" s="48"/>
      <c r="F124" s="46">
        <f t="shared" si="3"/>
        <v>0</v>
      </c>
    </row>
    <row r="125" spans="2:6" ht="26.25" hidden="1" customHeight="1" thickBot="1" x14ac:dyDescent="0.3">
      <c r="B125" s="21" t="s">
        <v>273</v>
      </c>
      <c r="C125" s="4">
        <v>1</v>
      </c>
      <c r="D125" s="34" t="s">
        <v>155</v>
      </c>
      <c r="E125" s="48"/>
      <c r="F125" s="46">
        <f t="shared" si="3"/>
        <v>0</v>
      </c>
    </row>
    <row r="126" spans="2:6" ht="26.25" hidden="1" customHeight="1" thickBot="1" x14ac:dyDescent="0.3">
      <c r="B126" s="21" t="s">
        <v>194</v>
      </c>
      <c r="C126" s="4">
        <v>1</v>
      </c>
      <c r="D126" s="34" t="s">
        <v>285</v>
      </c>
      <c r="E126" s="48"/>
      <c r="F126" s="46">
        <f t="shared" si="3"/>
        <v>0</v>
      </c>
    </row>
    <row r="127" spans="2:6" ht="26.25" hidden="1" customHeight="1" thickBot="1" x14ac:dyDescent="0.3">
      <c r="B127" s="21" t="s">
        <v>28</v>
      </c>
      <c r="C127" s="5">
        <v>0.17</v>
      </c>
      <c r="D127" s="34" t="s">
        <v>133</v>
      </c>
      <c r="E127" s="48"/>
      <c r="F127" s="46">
        <f t="shared" si="3"/>
        <v>0</v>
      </c>
    </row>
    <row r="128" spans="2:6" ht="26.25" hidden="1" customHeight="1" thickBot="1" x14ac:dyDescent="0.3">
      <c r="B128" s="21" t="s">
        <v>43</v>
      </c>
      <c r="C128" s="5">
        <v>0.38</v>
      </c>
      <c r="D128" s="34" t="s">
        <v>134</v>
      </c>
      <c r="E128" s="48"/>
      <c r="F128" s="46">
        <f t="shared" si="3"/>
        <v>0</v>
      </c>
    </row>
    <row r="129" spans="2:6" ht="26.25" hidden="1" customHeight="1" thickBot="1" x14ac:dyDescent="0.3">
      <c r="B129" s="21" t="s">
        <v>44</v>
      </c>
      <c r="C129" s="4">
        <v>1</v>
      </c>
      <c r="D129" s="34" t="s">
        <v>180</v>
      </c>
      <c r="E129" s="48"/>
      <c r="F129" s="46">
        <f t="shared" si="3"/>
        <v>0</v>
      </c>
    </row>
    <row r="130" spans="2:6" ht="26.25" hidden="1" customHeight="1" thickBot="1" x14ac:dyDescent="0.3">
      <c r="B130" s="21" t="s">
        <v>195</v>
      </c>
      <c r="C130" s="4">
        <v>1</v>
      </c>
      <c r="D130" s="34" t="s">
        <v>286</v>
      </c>
      <c r="E130" s="48"/>
      <c r="F130" s="46">
        <f t="shared" si="3"/>
        <v>0</v>
      </c>
    </row>
    <row r="131" spans="2:6" ht="24.75" hidden="1" customHeight="1" thickBot="1" x14ac:dyDescent="0.3">
      <c r="B131" s="21" t="s">
        <v>29</v>
      </c>
      <c r="C131" s="4">
        <v>1</v>
      </c>
      <c r="D131" s="34" t="s">
        <v>135</v>
      </c>
      <c r="E131" s="48"/>
      <c r="F131" s="46">
        <f t="shared" ref="F131:F162" si="4">E131*C131</f>
        <v>0</v>
      </c>
    </row>
    <row r="132" spans="2:6" ht="26.25" hidden="1" customHeight="1" thickBot="1" x14ac:dyDescent="0.3">
      <c r="B132" s="21" t="s">
        <v>236</v>
      </c>
      <c r="C132" s="7">
        <v>0.4</v>
      </c>
      <c r="D132" s="34" t="s">
        <v>227</v>
      </c>
      <c r="E132" s="48"/>
      <c r="F132" s="46">
        <f t="shared" si="4"/>
        <v>0</v>
      </c>
    </row>
    <row r="133" spans="2:6" ht="26.25" hidden="1" customHeight="1" thickBot="1" x14ac:dyDescent="0.3">
      <c r="B133" s="21" t="s">
        <v>235</v>
      </c>
      <c r="C133" s="7">
        <v>0.4</v>
      </c>
      <c r="D133" s="34" t="s">
        <v>226</v>
      </c>
      <c r="E133" s="48"/>
      <c r="F133" s="46">
        <f t="shared" si="4"/>
        <v>0</v>
      </c>
    </row>
    <row r="134" spans="2:6" ht="26.25" hidden="1" customHeight="1" thickBot="1" x14ac:dyDescent="0.3">
      <c r="B134" s="21" t="s">
        <v>30</v>
      </c>
      <c r="C134" s="4">
        <v>1</v>
      </c>
      <c r="D134" s="34" t="s">
        <v>136</v>
      </c>
      <c r="E134" s="48"/>
      <c r="F134" s="46">
        <f t="shared" si="4"/>
        <v>0</v>
      </c>
    </row>
    <row r="135" spans="2:6" ht="26.25" hidden="1" customHeight="1" thickBot="1" x14ac:dyDescent="0.3">
      <c r="B135" s="21" t="s">
        <v>230</v>
      </c>
      <c r="C135" s="6">
        <v>0.84</v>
      </c>
      <c r="D135" s="34" t="s">
        <v>221</v>
      </c>
      <c r="E135" s="48"/>
      <c r="F135" s="46">
        <f t="shared" si="4"/>
        <v>0</v>
      </c>
    </row>
    <row r="136" spans="2:6" ht="26.25" hidden="1" customHeight="1" thickBot="1" x14ac:dyDescent="0.3">
      <c r="B136" s="21" t="s">
        <v>45</v>
      </c>
      <c r="C136" s="5">
        <v>0.42</v>
      </c>
      <c r="D136" s="34" t="s">
        <v>137</v>
      </c>
      <c r="E136" s="48"/>
      <c r="F136" s="46">
        <f t="shared" si="4"/>
        <v>0</v>
      </c>
    </row>
    <row r="137" spans="2:6" ht="26.25" hidden="1" customHeight="1" thickBot="1" x14ac:dyDescent="0.3">
      <c r="B137" s="21" t="s">
        <v>46</v>
      </c>
      <c r="C137" s="5">
        <v>0.42</v>
      </c>
      <c r="D137" s="34" t="s">
        <v>138</v>
      </c>
      <c r="E137" s="48"/>
      <c r="F137" s="46">
        <f t="shared" si="4"/>
        <v>0</v>
      </c>
    </row>
    <row r="138" spans="2:6" ht="26.25" hidden="1" customHeight="1" thickBot="1" x14ac:dyDescent="0.3">
      <c r="B138" s="21" t="s">
        <v>31</v>
      </c>
      <c r="C138" s="11">
        <v>0.5</v>
      </c>
      <c r="D138" s="34" t="s">
        <v>97</v>
      </c>
      <c r="E138" s="48"/>
      <c r="F138" s="46">
        <f t="shared" si="4"/>
        <v>0</v>
      </c>
    </row>
    <row r="139" spans="2:6" ht="26.25" hidden="1" customHeight="1" thickBot="1" x14ac:dyDescent="0.3">
      <c r="B139" s="21" t="s">
        <v>32</v>
      </c>
      <c r="C139" s="4">
        <v>1</v>
      </c>
      <c r="D139" s="34" t="s">
        <v>143</v>
      </c>
      <c r="E139" s="48"/>
      <c r="F139" s="46">
        <f t="shared" si="4"/>
        <v>0</v>
      </c>
    </row>
    <row r="140" spans="2:6" ht="26.25" hidden="1" customHeight="1" thickBot="1" x14ac:dyDescent="0.3">
      <c r="B140" s="21" t="s">
        <v>86</v>
      </c>
      <c r="C140" s="5">
        <v>0.45</v>
      </c>
      <c r="D140" s="34" t="s">
        <v>69</v>
      </c>
      <c r="E140" s="48"/>
      <c r="F140" s="46">
        <f t="shared" si="4"/>
        <v>0</v>
      </c>
    </row>
    <row r="141" spans="2:6" ht="26.25" hidden="1" customHeight="1" thickBot="1" x14ac:dyDescent="0.3">
      <c r="B141" s="21" t="s">
        <v>71</v>
      </c>
      <c r="C141" s="5">
        <v>0.45</v>
      </c>
      <c r="D141" s="34" t="s">
        <v>70</v>
      </c>
      <c r="E141" s="48"/>
      <c r="F141" s="46">
        <f t="shared" si="4"/>
        <v>0</v>
      </c>
    </row>
    <row r="142" spans="2:6" ht="26.25" hidden="1" customHeight="1" thickBot="1" x14ac:dyDescent="0.3">
      <c r="B142" s="21" t="s">
        <v>49</v>
      </c>
      <c r="C142" s="4">
        <v>0.6</v>
      </c>
      <c r="D142" s="34" t="s">
        <v>181</v>
      </c>
      <c r="E142" s="48"/>
      <c r="F142" s="46">
        <f t="shared" si="4"/>
        <v>0</v>
      </c>
    </row>
    <row r="143" spans="2:6" ht="24" hidden="1" thickBot="1" x14ac:dyDescent="0.3">
      <c r="B143" s="20" t="s">
        <v>58</v>
      </c>
      <c r="C143" s="4">
        <v>1</v>
      </c>
      <c r="D143" s="34" t="s">
        <v>104</v>
      </c>
      <c r="E143" s="48"/>
      <c r="F143" s="46">
        <f t="shared" si="4"/>
        <v>0</v>
      </c>
    </row>
    <row r="144" spans="2:6" ht="26.25" hidden="1" customHeight="1" thickBot="1" x14ac:dyDescent="0.3">
      <c r="B144" s="21" t="s">
        <v>260</v>
      </c>
      <c r="C144" s="4">
        <v>1</v>
      </c>
      <c r="D144" s="34" t="s">
        <v>261</v>
      </c>
      <c r="E144" s="48"/>
      <c r="F144" s="46">
        <f t="shared" si="4"/>
        <v>0</v>
      </c>
    </row>
    <row r="145" spans="2:6" ht="26.25" hidden="1" customHeight="1" thickBot="1" x14ac:dyDescent="0.3">
      <c r="B145" s="21" t="s">
        <v>267</v>
      </c>
      <c r="C145" s="4">
        <v>0.33</v>
      </c>
      <c r="D145" s="34"/>
      <c r="E145" s="48"/>
      <c r="F145" s="46">
        <f t="shared" si="4"/>
        <v>0</v>
      </c>
    </row>
    <row r="146" spans="2:6" ht="26.25" hidden="1" customHeight="1" thickBot="1" x14ac:dyDescent="0.3">
      <c r="B146" s="21" t="s">
        <v>265</v>
      </c>
      <c r="C146" s="4">
        <v>0.42</v>
      </c>
      <c r="D146" s="34" t="s">
        <v>266</v>
      </c>
      <c r="E146" s="48"/>
      <c r="F146" s="46">
        <f t="shared" si="4"/>
        <v>0</v>
      </c>
    </row>
    <row r="147" spans="2:6" ht="26.25" hidden="1" customHeight="1" thickBot="1" x14ac:dyDescent="0.3">
      <c r="B147" s="21" t="s">
        <v>160</v>
      </c>
      <c r="C147" s="5">
        <v>0.45</v>
      </c>
      <c r="D147" s="34" t="s">
        <v>161</v>
      </c>
      <c r="E147" s="48"/>
      <c r="F147" s="46">
        <f t="shared" si="4"/>
        <v>0</v>
      </c>
    </row>
    <row r="148" spans="2:6" ht="26.25" hidden="1" customHeight="1" thickBot="1" x14ac:dyDescent="0.3">
      <c r="B148" s="21" t="s">
        <v>33</v>
      </c>
      <c r="C148" s="4">
        <v>0.4</v>
      </c>
      <c r="D148" s="34" t="s">
        <v>142</v>
      </c>
      <c r="E148" s="48"/>
      <c r="F148" s="46">
        <f t="shared" si="4"/>
        <v>0</v>
      </c>
    </row>
    <row r="149" spans="2:6" ht="26.25" hidden="1" customHeight="1" thickBot="1" x14ac:dyDescent="0.3">
      <c r="B149" s="21" t="s">
        <v>87</v>
      </c>
      <c r="C149" s="4">
        <v>1</v>
      </c>
      <c r="D149" s="34" t="s">
        <v>146</v>
      </c>
      <c r="E149" s="48"/>
      <c r="F149" s="46">
        <f t="shared" si="4"/>
        <v>0</v>
      </c>
    </row>
    <row r="150" spans="2:6" ht="26.25" hidden="1" customHeight="1" thickBot="1" x14ac:dyDescent="0.3">
      <c r="B150" s="21" t="s">
        <v>88</v>
      </c>
      <c r="C150" s="5">
        <v>0.45</v>
      </c>
      <c r="D150" s="34" t="s">
        <v>147</v>
      </c>
      <c r="E150" s="48"/>
      <c r="F150" s="46">
        <f t="shared" si="4"/>
        <v>0</v>
      </c>
    </row>
    <row r="151" spans="2:6" ht="26.25" hidden="1" customHeight="1" thickBot="1" x14ac:dyDescent="0.3">
      <c r="B151" s="21" t="s">
        <v>35</v>
      </c>
      <c r="C151" s="4">
        <v>1</v>
      </c>
      <c r="D151" s="34" t="s">
        <v>94</v>
      </c>
      <c r="E151" s="48"/>
      <c r="F151" s="46">
        <f t="shared" si="4"/>
        <v>0</v>
      </c>
    </row>
    <row r="152" spans="2:6" ht="26.25" hidden="1" customHeight="1" thickBot="1" x14ac:dyDescent="0.3">
      <c r="B152" s="21" t="s">
        <v>47</v>
      </c>
      <c r="C152" s="4">
        <v>0.5</v>
      </c>
      <c r="D152" s="34" t="s">
        <v>140</v>
      </c>
      <c r="E152" s="48"/>
      <c r="F152" s="46">
        <f t="shared" si="4"/>
        <v>0</v>
      </c>
    </row>
    <row r="153" spans="2:6" ht="26.25" hidden="1" customHeight="1" thickBot="1" x14ac:dyDescent="0.3">
      <c r="B153" s="21" t="s">
        <v>157</v>
      </c>
      <c r="C153" s="5">
        <v>0.33</v>
      </c>
      <c r="D153" s="34" t="s">
        <v>156</v>
      </c>
      <c r="E153" s="48"/>
      <c r="F153" s="46">
        <f t="shared" si="4"/>
        <v>0</v>
      </c>
    </row>
    <row r="154" spans="2:6" s="1" customFormat="1" ht="26.25" hidden="1" customHeight="1" thickBot="1" x14ac:dyDescent="0.3">
      <c r="B154" s="21" t="s">
        <v>262</v>
      </c>
      <c r="C154" s="4">
        <v>1</v>
      </c>
      <c r="D154" s="34" t="s">
        <v>144</v>
      </c>
      <c r="E154" s="48"/>
      <c r="F154" s="46">
        <f t="shared" si="4"/>
        <v>0</v>
      </c>
    </row>
    <row r="155" spans="2:6" ht="26.25" hidden="1" customHeight="1" thickBot="1" x14ac:dyDescent="0.3">
      <c r="B155" s="21" t="s">
        <v>89</v>
      </c>
      <c r="C155" s="5">
        <v>0.45</v>
      </c>
      <c r="D155" s="34" t="s">
        <v>145</v>
      </c>
      <c r="E155" s="48"/>
      <c r="F155" s="46">
        <f t="shared" si="4"/>
        <v>0</v>
      </c>
    </row>
    <row r="156" spans="2:6" ht="26.25" hidden="1" customHeight="1" thickBot="1" x14ac:dyDescent="0.3">
      <c r="B156" s="21" t="s">
        <v>173</v>
      </c>
      <c r="C156" s="5">
        <v>0.67</v>
      </c>
      <c r="D156" s="34"/>
      <c r="E156" s="48"/>
      <c r="F156" s="46">
        <f t="shared" si="4"/>
        <v>0</v>
      </c>
    </row>
    <row r="157" spans="2:6" ht="26.25" hidden="1" customHeight="1" thickBot="1" x14ac:dyDescent="0.3">
      <c r="B157" s="21" t="s">
        <v>232</v>
      </c>
      <c r="C157" s="8">
        <v>1</v>
      </c>
      <c r="D157" s="34" t="s">
        <v>223</v>
      </c>
      <c r="E157" s="48"/>
      <c r="F157" s="46">
        <f t="shared" si="4"/>
        <v>0</v>
      </c>
    </row>
    <row r="158" spans="2:6" ht="26.25" hidden="1" customHeight="1" thickBot="1" x14ac:dyDescent="0.3">
      <c r="B158" s="21" t="s">
        <v>228</v>
      </c>
      <c r="C158" s="7">
        <v>0.4</v>
      </c>
      <c r="D158" s="34" t="s">
        <v>219</v>
      </c>
      <c r="E158" s="48"/>
      <c r="F158" s="46">
        <f t="shared" si="4"/>
        <v>0</v>
      </c>
    </row>
    <row r="159" spans="2:6" ht="26.25" hidden="1" customHeight="1" thickBot="1" x14ac:dyDescent="0.3">
      <c r="B159" s="21" t="s">
        <v>229</v>
      </c>
      <c r="C159" s="7">
        <v>0.4</v>
      </c>
      <c r="D159" s="34" t="s">
        <v>220</v>
      </c>
      <c r="E159" s="48"/>
      <c r="F159" s="46">
        <f t="shared" si="4"/>
        <v>0</v>
      </c>
    </row>
    <row r="160" spans="2:6" ht="26.25" hidden="1" customHeight="1" thickBot="1" x14ac:dyDescent="0.3">
      <c r="B160" s="21" t="s">
        <v>167</v>
      </c>
      <c r="C160" s="4">
        <v>0.4</v>
      </c>
      <c r="D160" s="34" t="s">
        <v>169</v>
      </c>
      <c r="E160" s="48"/>
      <c r="F160" s="46">
        <f t="shared" si="4"/>
        <v>0</v>
      </c>
    </row>
    <row r="161" spans="2:6" ht="26.25" hidden="1" customHeight="1" thickBot="1" x14ac:dyDescent="0.3">
      <c r="B161" s="21" t="s">
        <v>166</v>
      </c>
      <c r="C161" s="4">
        <v>0.4</v>
      </c>
      <c r="D161" s="34" t="s">
        <v>168</v>
      </c>
      <c r="E161" s="48"/>
      <c r="F161" s="46">
        <f t="shared" si="4"/>
        <v>0</v>
      </c>
    </row>
    <row r="162" spans="2:6" ht="26.25" hidden="1" customHeight="1" thickBot="1" x14ac:dyDescent="0.3">
      <c r="B162" s="21" t="s">
        <v>231</v>
      </c>
      <c r="C162" s="7">
        <v>0.4</v>
      </c>
      <c r="D162" s="34" t="s">
        <v>222</v>
      </c>
      <c r="E162" s="48"/>
      <c r="F162" s="46">
        <f t="shared" si="4"/>
        <v>0</v>
      </c>
    </row>
    <row r="163" spans="2:6" ht="26.25" hidden="1" customHeight="1" thickBot="1" x14ac:dyDescent="0.3">
      <c r="B163" s="21" t="s">
        <v>234</v>
      </c>
      <c r="C163" s="8">
        <v>1</v>
      </c>
      <c r="D163" s="34" t="s">
        <v>225</v>
      </c>
      <c r="E163" s="48"/>
      <c r="F163" s="46">
        <f t="shared" ref="F163:F194" si="5">E163*C163</f>
        <v>0</v>
      </c>
    </row>
    <row r="164" spans="2:6" ht="26.25" hidden="1" customHeight="1" thickBot="1" x14ac:dyDescent="0.3">
      <c r="B164" s="21" t="s">
        <v>218</v>
      </c>
      <c r="C164" s="4">
        <v>1</v>
      </c>
      <c r="D164" s="34" t="s">
        <v>179</v>
      </c>
      <c r="E164" s="48"/>
      <c r="F164" s="46">
        <f t="shared" si="5"/>
        <v>0</v>
      </c>
    </row>
    <row r="165" spans="2:6" ht="26.25" hidden="1" customHeight="1" thickBot="1" x14ac:dyDescent="0.3">
      <c r="B165" s="24" t="s">
        <v>290</v>
      </c>
      <c r="C165" s="14">
        <v>0.4</v>
      </c>
      <c r="D165" s="37"/>
      <c r="E165" s="48"/>
      <c r="F165" s="46">
        <f t="shared" si="5"/>
        <v>0</v>
      </c>
    </row>
    <row r="166" spans="2:6" ht="26.25" hidden="1" customHeight="1" thickBot="1" x14ac:dyDescent="0.3">
      <c r="B166" s="24" t="s">
        <v>291</v>
      </c>
      <c r="C166" s="14">
        <v>0.5</v>
      </c>
      <c r="D166" s="37" t="s">
        <v>292</v>
      </c>
      <c r="E166" s="48"/>
      <c r="F166" s="46">
        <f t="shared" si="5"/>
        <v>0</v>
      </c>
    </row>
    <row r="167" spans="2:6" ht="27" hidden="1" customHeight="1" thickBot="1" x14ac:dyDescent="0.3">
      <c r="B167" s="25" t="s">
        <v>48</v>
      </c>
      <c r="C167" s="12">
        <v>1</v>
      </c>
      <c r="D167" s="39" t="s">
        <v>141</v>
      </c>
      <c r="E167" s="48"/>
      <c r="F167" s="46">
        <f t="shared" si="5"/>
        <v>0</v>
      </c>
    </row>
    <row r="168" spans="2:6" ht="27" hidden="1" customHeight="1" thickBot="1" x14ac:dyDescent="0.3">
      <c r="B168" s="26" t="s">
        <v>293</v>
      </c>
      <c r="C168" s="18">
        <v>0.28000000000000003</v>
      </c>
      <c r="D168" s="40" t="s">
        <v>294</v>
      </c>
      <c r="E168" s="48"/>
      <c r="F168" s="46">
        <f t="shared" si="5"/>
        <v>0</v>
      </c>
    </row>
    <row r="169" spans="2:6" ht="27" hidden="1" customHeight="1" thickBot="1" x14ac:dyDescent="0.3">
      <c r="B169" s="42" t="s">
        <v>187</v>
      </c>
      <c r="C169" s="17"/>
      <c r="D169" s="43"/>
      <c r="E169" s="48"/>
      <c r="F169" s="47">
        <f t="shared" si="5"/>
        <v>0</v>
      </c>
    </row>
    <row r="170" spans="2:6" ht="26.25" customHeight="1" thickBot="1" x14ac:dyDescent="0.4">
      <c r="B170" s="49" t="s">
        <v>326</v>
      </c>
      <c r="C170" s="50"/>
      <c r="D170" s="51"/>
      <c r="E170" s="44">
        <f>SUM(E3:E169)</f>
        <v>19200</v>
      </c>
      <c r="F170" s="45">
        <f>SUM(F3:F169)</f>
        <v>18620</v>
      </c>
    </row>
  </sheetData>
  <autoFilter ref="B2:F170" xr:uid="{00000000-0009-0000-0000-000000000000}">
    <filterColumn colId="3">
      <customFilters>
        <customFilter operator="notEqual" val=" "/>
      </customFilters>
    </filterColumn>
  </autoFilter>
  <sortState xmlns:xlrd2="http://schemas.microsoft.com/office/spreadsheetml/2017/richdata2" ref="B44:D167">
    <sortCondition ref="B44:B167"/>
  </sortState>
  <mergeCells count="1">
    <mergeCell ref="B170:D170"/>
  </mergeCells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2023-12-13T08:33:10Z</dcterms:modified>
</cp:coreProperties>
</file>