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U454" i="1"/>
  <c r="U453" i="1"/>
  <c r="V452" i="1"/>
  <c r="W452" i="1" s="1"/>
  <c r="V451" i="1"/>
  <c r="V453" i="1" s="1"/>
  <c r="M451" i="1"/>
  <c r="U449" i="1"/>
  <c r="U448" i="1"/>
  <c r="W447" i="1"/>
  <c r="V447" i="1"/>
  <c r="M447" i="1"/>
  <c r="V446" i="1"/>
  <c r="W446" i="1" s="1"/>
  <c r="M446" i="1"/>
  <c r="V445" i="1"/>
  <c r="U443" i="1"/>
  <c r="U442" i="1"/>
  <c r="W441" i="1"/>
  <c r="V441" i="1"/>
  <c r="M441" i="1"/>
  <c r="W440" i="1"/>
  <c r="W442" i="1" s="1"/>
  <c r="V440" i="1"/>
  <c r="V443" i="1" s="1"/>
  <c r="M440" i="1"/>
  <c r="U436" i="1"/>
  <c r="U435" i="1"/>
  <c r="V434" i="1"/>
  <c r="W434" i="1" s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V425" i="1"/>
  <c r="W425" i="1" s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7" i="1" s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V391" i="1"/>
  <c r="V394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U385" i="1"/>
  <c r="V384" i="1"/>
  <c r="U384" i="1"/>
  <c r="V383" i="1"/>
  <c r="W383" i="1" s="1"/>
  <c r="M383" i="1"/>
  <c r="V382" i="1"/>
  <c r="V385" i="1" s="1"/>
  <c r="M382" i="1"/>
  <c r="V379" i="1"/>
  <c r="U379" i="1"/>
  <c r="V378" i="1"/>
  <c r="U378" i="1"/>
  <c r="V377" i="1"/>
  <c r="W377" i="1" s="1"/>
  <c r="W378" i="1" s="1"/>
  <c r="V375" i="1"/>
  <c r="U375" i="1"/>
  <c r="U374" i="1"/>
  <c r="W373" i="1"/>
  <c r="V373" i="1"/>
  <c r="M373" i="1"/>
  <c r="V372" i="1"/>
  <c r="W372" i="1" s="1"/>
  <c r="M372" i="1"/>
  <c r="V371" i="1"/>
  <c r="M371" i="1"/>
  <c r="U369" i="1"/>
  <c r="V368" i="1"/>
  <c r="U368" i="1"/>
  <c r="V367" i="1"/>
  <c r="M367" i="1"/>
  <c r="U365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M344" i="1"/>
  <c r="U342" i="1"/>
  <c r="V341" i="1"/>
  <c r="U341" i="1"/>
  <c r="V340" i="1"/>
  <c r="W340" i="1" s="1"/>
  <c r="M340" i="1"/>
  <c r="V339" i="1"/>
  <c r="O479" i="1" s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W327" i="1"/>
  <c r="V327" i="1"/>
  <c r="M327" i="1"/>
  <c r="V326" i="1"/>
  <c r="W326" i="1" s="1"/>
  <c r="W330" i="1" s="1"/>
  <c r="M326" i="1"/>
  <c r="U324" i="1"/>
  <c r="V323" i="1"/>
  <c r="U323" i="1"/>
  <c r="V322" i="1"/>
  <c r="W322" i="1" s="1"/>
  <c r="M322" i="1"/>
  <c r="V321" i="1"/>
  <c r="V324" i="1" s="1"/>
  <c r="M321" i="1"/>
  <c r="U319" i="1"/>
  <c r="U318" i="1"/>
  <c r="V317" i="1"/>
  <c r="W317" i="1" s="1"/>
  <c r="M317" i="1"/>
  <c r="W316" i="1"/>
  <c r="V316" i="1"/>
  <c r="M316" i="1"/>
  <c r="V315" i="1"/>
  <c r="V318" i="1" s="1"/>
  <c r="M315" i="1"/>
  <c r="V314" i="1"/>
  <c r="M314" i="1"/>
  <c r="U311" i="1"/>
  <c r="U310" i="1"/>
  <c r="V309" i="1"/>
  <c r="V310" i="1" s="1"/>
  <c r="M309" i="1"/>
  <c r="U307" i="1"/>
  <c r="V306" i="1"/>
  <c r="U306" i="1"/>
  <c r="V305" i="1"/>
  <c r="M305" i="1"/>
  <c r="U303" i="1"/>
  <c r="U302" i="1"/>
  <c r="V301" i="1"/>
  <c r="W301" i="1" s="1"/>
  <c r="M301" i="1"/>
  <c r="V300" i="1"/>
  <c r="M300" i="1"/>
  <c r="V298" i="1"/>
  <c r="U298" i="1"/>
  <c r="U297" i="1"/>
  <c r="V296" i="1"/>
  <c r="W296" i="1" s="1"/>
  <c r="M296" i="1"/>
  <c r="W295" i="1"/>
  <c r="V295" i="1"/>
  <c r="M295" i="1"/>
  <c r="W294" i="1"/>
  <c r="V294" i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U277" i="1"/>
  <c r="U276" i="1"/>
  <c r="V275" i="1"/>
  <c r="W275" i="1" s="1"/>
  <c r="M275" i="1"/>
  <c r="W274" i="1"/>
  <c r="V274" i="1"/>
  <c r="M274" i="1"/>
  <c r="W273" i="1"/>
  <c r="W276" i="1" s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V253" i="1"/>
  <c r="V260" i="1" s="1"/>
  <c r="M253" i="1"/>
  <c r="U250" i="1"/>
  <c r="U249" i="1"/>
  <c r="W248" i="1"/>
  <c r="V248" i="1"/>
  <c r="M248" i="1"/>
  <c r="V247" i="1"/>
  <c r="W247" i="1" s="1"/>
  <c r="M247" i="1"/>
  <c r="V246" i="1"/>
  <c r="M246" i="1"/>
  <c r="U244" i="1"/>
  <c r="U243" i="1"/>
  <c r="V242" i="1"/>
  <c r="W242" i="1" s="1"/>
  <c r="M242" i="1"/>
  <c r="W241" i="1"/>
  <c r="V241" i="1"/>
  <c r="V240" i="1"/>
  <c r="W240" i="1" s="1"/>
  <c r="W243" i="1" s="1"/>
  <c r="U238" i="1"/>
  <c r="U237" i="1"/>
  <c r="V236" i="1"/>
  <c r="W236" i="1" s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V228" i="1"/>
  <c r="W228" i="1" s="1"/>
  <c r="M228" i="1"/>
  <c r="W227" i="1"/>
  <c r="V227" i="1"/>
  <c r="M227" i="1"/>
  <c r="V226" i="1"/>
  <c r="W226" i="1" s="1"/>
  <c r="M226" i="1"/>
  <c r="V225" i="1"/>
  <c r="W225" i="1" s="1"/>
  <c r="M225" i="1"/>
  <c r="V224" i="1"/>
  <c r="M224" i="1"/>
  <c r="U222" i="1"/>
  <c r="U221" i="1"/>
  <c r="V220" i="1"/>
  <c r="W220" i="1" s="1"/>
  <c r="M220" i="1"/>
  <c r="W219" i="1"/>
  <c r="V219" i="1"/>
  <c r="M219" i="1"/>
  <c r="V218" i="1"/>
  <c r="W218" i="1" s="1"/>
  <c r="M218" i="1"/>
  <c r="V217" i="1"/>
  <c r="W217" i="1" s="1"/>
  <c r="M217" i="1"/>
  <c r="U215" i="1"/>
  <c r="V214" i="1"/>
  <c r="U214" i="1"/>
  <c r="V213" i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W210" i="1" s="1"/>
  <c r="V195" i="1"/>
  <c r="J479" i="1" s="1"/>
  <c r="M195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V167" i="1" s="1"/>
  <c r="M163" i="1"/>
  <c r="V161" i="1"/>
  <c r="U161" i="1"/>
  <c r="U160" i="1"/>
  <c r="W159" i="1"/>
  <c r="V159" i="1"/>
  <c r="M159" i="1"/>
  <c r="W158" i="1"/>
  <c r="W160" i="1" s="1"/>
  <c r="V158" i="1"/>
  <c r="V160" i="1" s="1"/>
  <c r="U156" i="1"/>
  <c r="V155" i="1"/>
  <c r="U155" i="1"/>
  <c r="V154" i="1"/>
  <c r="M154" i="1"/>
  <c r="W153" i="1"/>
  <c r="V153" i="1"/>
  <c r="M153" i="1"/>
  <c r="U150" i="1"/>
  <c r="U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U138" i="1"/>
  <c r="U137" i="1"/>
  <c r="V136" i="1"/>
  <c r="V137" i="1" s="1"/>
  <c r="M136" i="1"/>
  <c r="V135" i="1"/>
  <c r="W135" i="1" s="1"/>
  <c r="M135" i="1"/>
  <c r="W134" i="1"/>
  <c r="V134" i="1"/>
  <c r="M134" i="1"/>
  <c r="U130" i="1"/>
  <c r="U129" i="1"/>
  <c r="W128" i="1"/>
  <c r="V128" i="1"/>
  <c r="M128" i="1"/>
  <c r="W127" i="1"/>
  <c r="V127" i="1"/>
  <c r="M127" i="1"/>
  <c r="V126" i="1"/>
  <c r="V130" i="1" s="1"/>
  <c r="M126" i="1"/>
  <c r="V125" i="1"/>
  <c r="M125" i="1"/>
  <c r="U122" i="1"/>
  <c r="U121" i="1"/>
  <c r="V120" i="1"/>
  <c r="W120" i="1" s="1"/>
  <c r="W119" i="1"/>
  <c r="V119" i="1"/>
  <c r="M119" i="1"/>
  <c r="V118" i="1"/>
  <c r="V121" i="1" s="1"/>
  <c r="W117" i="1"/>
  <c r="V117" i="1"/>
  <c r="M117" i="1"/>
  <c r="W116" i="1"/>
  <c r="V116" i="1"/>
  <c r="V122" i="1" s="1"/>
  <c r="M116" i="1"/>
  <c r="U114" i="1"/>
  <c r="U113" i="1"/>
  <c r="W112" i="1"/>
  <c r="V112" i="1"/>
  <c r="V111" i="1"/>
  <c r="W111" i="1" s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4" i="1" s="1"/>
  <c r="W103" i="1"/>
  <c r="V103" i="1"/>
  <c r="V113" i="1" s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V50" i="1"/>
  <c r="W50" i="1" s="1"/>
  <c r="M50" i="1"/>
  <c r="W49" i="1"/>
  <c r="W51" i="1" s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9" i="1" s="1"/>
  <c r="U23" i="1"/>
  <c r="W22" i="1"/>
  <c r="W23" i="1" s="1"/>
  <c r="V22" i="1"/>
  <c r="V23" i="1" s="1"/>
  <c r="M22" i="1"/>
  <c r="H10" i="1"/>
  <c r="F10" i="1"/>
  <c r="F9" i="1"/>
  <c r="A9" i="1"/>
  <c r="A10" i="1" s="1"/>
  <c r="D7" i="1"/>
  <c r="N6" i="1"/>
  <c r="M2" i="1"/>
  <c r="W79" i="1" l="1"/>
  <c r="W100" i="1"/>
  <c r="W88" i="1"/>
  <c r="W121" i="1"/>
  <c r="H9" i="1"/>
  <c r="U473" i="1"/>
  <c r="V24" i="1"/>
  <c r="W29" i="1"/>
  <c r="W32" i="1" s="1"/>
  <c r="W55" i="1"/>
  <c r="W59" i="1" s="1"/>
  <c r="V80" i="1"/>
  <c r="V89" i="1"/>
  <c r="V101" i="1"/>
  <c r="W104" i="1"/>
  <c r="W113" i="1" s="1"/>
  <c r="W118" i="1"/>
  <c r="F479" i="1"/>
  <c r="W126" i="1"/>
  <c r="V129" i="1"/>
  <c r="V473" i="1" s="1"/>
  <c r="W136" i="1"/>
  <c r="W137" i="1" s="1"/>
  <c r="V156" i="1"/>
  <c r="W154" i="1"/>
  <c r="W155" i="1" s="1"/>
  <c r="V186" i="1"/>
  <c r="V187" i="1"/>
  <c r="V210" i="1"/>
  <c r="V215" i="1"/>
  <c r="W213" i="1"/>
  <c r="W214" i="1" s="1"/>
  <c r="V221" i="1"/>
  <c r="V231" i="1"/>
  <c r="V237" i="1"/>
  <c r="W253" i="1"/>
  <c r="W260" i="1" s="1"/>
  <c r="V265" i="1"/>
  <c r="V266" i="1"/>
  <c r="W263" i="1"/>
  <c r="W265" i="1" s="1"/>
  <c r="V270" i="1"/>
  <c r="V271" i="1"/>
  <c r="V277" i="1"/>
  <c r="W315" i="1"/>
  <c r="V364" i="1"/>
  <c r="V369" i="1"/>
  <c r="W367" i="1"/>
  <c r="W368" i="1" s="1"/>
  <c r="W391" i="1"/>
  <c r="W409" i="1"/>
  <c r="W416" i="1" s="1"/>
  <c r="W451" i="1"/>
  <c r="W453" i="1" s="1"/>
  <c r="D479" i="1"/>
  <c r="J9" i="1"/>
  <c r="C479" i="1"/>
  <c r="V60" i="1"/>
  <c r="W125" i="1"/>
  <c r="G479" i="1"/>
  <c r="V138" i="1"/>
  <c r="V149" i="1"/>
  <c r="I479" i="1"/>
  <c r="W170" i="1"/>
  <c r="W186" i="1" s="1"/>
  <c r="V192" i="1"/>
  <c r="V243" i="1"/>
  <c r="V249" i="1"/>
  <c r="W269" i="1"/>
  <c r="W270" i="1" s="1"/>
  <c r="V297" i="1"/>
  <c r="V303" i="1"/>
  <c r="V302" i="1"/>
  <c r="V307" i="1"/>
  <c r="W305" i="1"/>
  <c r="W306" i="1" s="1"/>
  <c r="N479" i="1"/>
  <c r="W314" i="1"/>
  <c r="V319" i="1"/>
  <c r="V330" i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48" i="1"/>
  <c r="V454" i="1"/>
  <c r="V468" i="1"/>
  <c r="W466" i="1"/>
  <c r="W467" i="1" s="1"/>
  <c r="H479" i="1"/>
  <c r="B479" i="1"/>
  <c r="V470" i="1"/>
  <c r="E479" i="1"/>
  <c r="W221" i="1"/>
  <c r="V222" i="1"/>
  <c r="V230" i="1"/>
  <c r="W237" i="1"/>
  <c r="V238" i="1"/>
  <c r="W297" i="1"/>
  <c r="V374" i="1"/>
  <c r="W371" i="1"/>
  <c r="W374" i="1" s="1"/>
  <c r="W394" i="1"/>
  <c r="V471" i="1"/>
  <c r="L479" i="1"/>
  <c r="W149" i="1"/>
  <c r="V150" i="1"/>
  <c r="V244" i="1"/>
  <c r="K479" i="1"/>
  <c r="V261" i="1"/>
  <c r="V311" i="1"/>
  <c r="W309" i="1"/>
  <c r="W310" i="1" s="1"/>
  <c r="V331" i="1"/>
  <c r="V357" i="1"/>
  <c r="V358" i="1"/>
  <c r="W344" i="1"/>
  <c r="W357" i="1" s="1"/>
  <c r="S479" i="1"/>
  <c r="V464" i="1"/>
  <c r="W462" i="1"/>
  <c r="W463" i="1" s="1"/>
  <c r="P479" i="1"/>
  <c r="V168" i="1"/>
  <c r="V250" i="1"/>
  <c r="V449" i="1"/>
  <c r="M479" i="1"/>
  <c r="Q479" i="1"/>
  <c r="V211" i="1"/>
  <c r="W224" i="1"/>
  <c r="W230" i="1" s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W474" i="1" l="1"/>
  <c r="W318" i="1"/>
  <c r="W129" i="1"/>
  <c r="V469" i="1"/>
  <c r="V472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<sst xmlns="http://schemas.openxmlformats.org/spreadsheetml/2006/main" count="1693" uniqueCount="637">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</sst>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45211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0.41666666666666669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300</v>
      </c>
      <c r="V441" s="309">
        <f>IFERROR(IF(U441="",0,CEILING((U441/$H441),1)*$H441),"")</f>
        <v>300</v>
      </c>
      <c r="W441" s="37">
        <f>IFERROR(IF(V441=0,"",ROUNDUP(V441/H441,0)*0.02175),"")</f>
        <v>0.54374999999999996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25</v>
      </c>
      <c r="V442" s="310">
        <f>IFERROR(V440/H440,"0")+IFERROR(V441/H441,"0")</f>
        <v>25</v>
      </c>
      <c r="W442" s="310">
        <f>IFERROR(IF(W440="",0,W440),"0")+IFERROR(IF(W441="",0,W441),"0")</f>
        <v>0.54374999999999996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300</v>
      </c>
      <c r="V443" s="310">
        <f>IFERROR(SUM(V440:V441),"0")</f>
        <v>300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0</v>
      </c>
      <c r="V466" s="309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0</v>
      </c>
      <c r="V467" s="310">
        <f>IFERROR(V466/H466,"0")</f>
        <v>0</v>
      </c>
      <c r="W467" s="310">
        <f>IFERROR(IF(W466="",0,W466),"0")</f>
        <v>0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0</v>
      </c>
      <c r="V468" s="310">
        <f>IFERROR(SUM(V466:V466),"0")</f>
        <v>0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300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300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312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312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1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1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337</v>
      </c>
      <c r="V472" s="310">
        <f>GrossWeightTotalR+PalletQtyTotalR*25</f>
        <v>337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25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25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0.54374999999999996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9" s="47">
        <f>IFERROR(V125*1,"0")+IFERROR(V126*1,"0")+IFERROR(V127*1,"0")+IFERROR(V128*1,"0")</f>
        <v>0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0</v>
      </c>
      <c r="L479" s="47">
        <f>IFERROR(V269*1,"0")+IFERROR(V273*1,"0")+IFERROR(V274*1,"0")+IFERROR(V275*1,"0")+IFERROR(V279*1,"0")+IFERROR(V283*1,"0")</f>
        <v>0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9" s="47">
        <f>IFERROR(V440*1,"0")+IFERROR(V441*1,"0")+IFERROR(V445*1,"0")+IFERROR(V446*1,"0")+IFERROR(V447*1,"0")+IFERROR(V451*1,"0")+IFERROR(V452*1,"0")+IFERROR(V456*1,"0")+IFERROR(V457*1,"0")</f>
        <v>300</v>
      </c>
      <c r="S479" s="47">
        <f>IFERROR(V462*1,"0")+IFERROR(V466*1,"0")</f>
        <v>0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2023-10-10T10:01:54Z</dcterms:modified>
</cp:coreProperties>
</file>