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V467" i="1" s="1"/>
  <c r="M466" i="1"/>
  <c r="U464" i="1"/>
  <c r="U463" i="1"/>
  <c r="V462" i="1"/>
  <c r="S479" i="1" s="1"/>
  <c r="M462" i="1"/>
  <c r="U459" i="1"/>
  <c r="U458" i="1"/>
  <c r="V457" i="1"/>
  <c r="W457" i="1" s="1"/>
  <c r="M457" i="1"/>
  <c r="V456" i="1"/>
  <c r="V458" i="1" s="1"/>
  <c r="M456" i="1"/>
  <c r="U454" i="1"/>
  <c r="V453" i="1"/>
  <c r="U453" i="1"/>
  <c r="V452" i="1"/>
  <c r="W452" i="1" s="1"/>
  <c r="W451" i="1"/>
  <c r="W453" i="1" s="1"/>
  <c r="V451" i="1"/>
  <c r="V454" i="1" s="1"/>
  <c r="M451" i="1"/>
  <c r="U449" i="1"/>
  <c r="U448" i="1"/>
  <c r="W447" i="1"/>
  <c r="V447" i="1"/>
  <c r="M447" i="1"/>
  <c r="V446" i="1"/>
  <c r="W446" i="1" s="1"/>
  <c r="M446" i="1"/>
  <c r="V445" i="1"/>
  <c r="V448" i="1" s="1"/>
  <c r="U443" i="1"/>
  <c r="U442" i="1"/>
  <c r="V441" i="1"/>
  <c r="W441" i="1" s="1"/>
  <c r="M441" i="1"/>
  <c r="W440" i="1"/>
  <c r="V440" i="1"/>
  <c r="R479" i="1" s="1"/>
  <c r="M440" i="1"/>
  <c r="U436" i="1"/>
  <c r="V435" i="1"/>
  <c r="U435" i="1"/>
  <c r="W434" i="1"/>
  <c r="V434" i="1"/>
  <c r="M434" i="1"/>
  <c r="V433" i="1"/>
  <c r="V436" i="1" s="1"/>
  <c r="M433" i="1"/>
  <c r="U431" i="1"/>
  <c r="U430" i="1"/>
  <c r="V429" i="1"/>
  <c r="W429" i="1" s="1"/>
  <c r="V428" i="1"/>
  <c r="W428" i="1" s="1"/>
  <c r="V427" i="1"/>
  <c r="W427" i="1" s="1"/>
  <c r="V426" i="1"/>
  <c r="W426" i="1" s="1"/>
  <c r="M426" i="1"/>
  <c r="W425" i="1"/>
  <c r="V425" i="1"/>
  <c r="M425" i="1"/>
  <c r="V424" i="1"/>
  <c r="M424" i="1"/>
  <c r="V422" i="1"/>
  <c r="U422" i="1"/>
  <c r="U421" i="1"/>
  <c r="V420" i="1"/>
  <c r="W420" i="1" s="1"/>
  <c r="M420" i="1"/>
  <c r="W419" i="1"/>
  <c r="W421" i="1" s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U403" i="1"/>
  <c r="V402" i="1"/>
  <c r="U402" i="1"/>
  <c r="W401" i="1"/>
  <c r="W402" i="1" s="1"/>
  <c r="V401" i="1"/>
  <c r="V403" i="1" s="1"/>
  <c r="M401" i="1"/>
  <c r="U399" i="1"/>
  <c r="V398" i="1"/>
  <c r="U398" i="1"/>
  <c r="W397" i="1"/>
  <c r="W398" i="1" s="1"/>
  <c r="V397" i="1"/>
  <c r="V399" i="1" s="1"/>
  <c r="M397" i="1"/>
  <c r="U395" i="1"/>
  <c r="U394" i="1"/>
  <c r="W393" i="1"/>
  <c r="V393" i="1"/>
  <c r="M393" i="1"/>
  <c r="V392" i="1"/>
  <c r="W392" i="1" s="1"/>
  <c r="M392" i="1"/>
  <c r="W391" i="1"/>
  <c r="V391" i="1"/>
  <c r="M391" i="1"/>
  <c r="V390" i="1"/>
  <c r="W390" i="1" s="1"/>
  <c r="V389" i="1"/>
  <c r="W389" i="1" s="1"/>
  <c r="M389" i="1"/>
  <c r="W388" i="1"/>
  <c r="V388" i="1"/>
  <c r="M388" i="1"/>
  <c r="V387" i="1"/>
  <c r="V395" i="1" s="1"/>
  <c r="M387" i="1"/>
  <c r="V385" i="1"/>
  <c r="U385" i="1"/>
  <c r="U384" i="1"/>
  <c r="V383" i="1"/>
  <c r="W383" i="1" s="1"/>
  <c r="M383" i="1"/>
  <c r="W382" i="1"/>
  <c r="V382" i="1"/>
  <c r="V384" i="1" s="1"/>
  <c r="M382" i="1"/>
  <c r="U379" i="1"/>
  <c r="V378" i="1"/>
  <c r="U378" i="1"/>
  <c r="W377" i="1"/>
  <c r="W378" i="1" s="1"/>
  <c r="V377" i="1"/>
  <c r="V379" i="1" s="1"/>
  <c r="U375" i="1"/>
  <c r="U374" i="1"/>
  <c r="V373" i="1"/>
  <c r="W373" i="1" s="1"/>
  <c r="M373" i="1"/>
  <c r="W372" i="1"/>
  <c r="V372" i="1"/>
  <c r="M372" i="1"/>
  <c r="V371" i="1"/>
  <c r="V374" i="1" s="1"/>
  <c r="M371" i="1"/>
  <c r="V369" i="1"/>
  <c r="U369" i="1"/>
  <c r="U368" i="1"/>
  <c r="V367" i="1"/>
  <c r="V368" i="1" s="1"/>
  <c r="M367" i="1"/>
  <c r="U365" i="1"/>
  <c r="U364" i="1"/>
  <c r="V363" i="1"/>
  <c r="W363" i="1" s="1"/>
  <c r="M363" i="1"/>
  <c r="W362" i="1"/>
  <c r="V362" i="1"/>
  <c r="M362" i="1"/>
  <c r="V361" i="1"/>
  <c r="W361" i="1" s="1"/>
  <c r="M361" i="1"/>
  <c r="W360" i="1"/>
  <c r="W364" i="1" s="1"/>
  <c r="V360" i="1"/>
  <c r="V364" i="1" s="1"/>
  <c r="M360" i="1"/>
  <c r="U358" i="1"/>
  <c r="V357" i="1"/>
  <c r="U357" i="1"/>
  <c r="W356" i="1"/>
  <c r="V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V358" i="1" s="1"/>
  <c r="M344" i="1"/>
  <c r="V342" i="1"/>
  <c r="U342" i="1"/>
  <c r="U341" i="1"/>
  <c r="V340" i="1"/>
  <c r="W340" i="1" s="1"/>
  <c r="M340" i="1"/>
  <c r="W339" i="1"/>
  <c r="V339" i="1"/>
  <c r="O479" i="1" s="1"/>
  <c r="M339" i="1"/>
  <c r="U335" i="1"/>
  <c r="V334" i="1"/>
  <c r="U334" i="1"/>
  <c r="W333" i="1"/>
  <c r="W334" i="1" s="1"/>
  <c r="V333" i="1"/>
  <c r="V335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M326" i="1"/>
  <c r="V324" i="1"/>
  <c r="U324" i="1"/>
  <c r="U323" i="1"/>
  <c r="V322" i="1"/>
  <c r="W322" i="1" s="1"/>
  <c r="M322" i="1"/>
  <c r="W321" i="1"/>
  <c r="W323" i="1" s="1"/>
  <c r="V321" i="1"/>
  <c r="V323" i="1" s="1"/>
  <c r="M321" i="1"/>
  <c r="U319" i="1"/>
  <c r="U318" i="1"/>
  <c r="W317" i="1"/>
  <c r="V317" i="1"/>
  <c r="M317" i="1"/>
  <c r="V316" i="1"/>
  <c r="W316" i="1" s="1"/>
  <c r="M316" i="1"/>
  <c r="W315" i="1"/>
  <c r="V315" i="1"/>
  <c r="M315" i="1"/>
  <c r="V314" i="1"/>
  <c r="M314" i="1"/>
  <c r="V311" i="1"/>
  <c r="U311" i="1"/>
  <c r="U310" i="1"/>
  <c r="V309" i="1"/>
  <c r="V310" i="1" s="1"/>
  <c r="M309" i="1"/>
  <c r="V307" i="1"/>
  <c r="U307" i="1"/>
  <c r="U306" i="1"/>
  <c r="V305" i="1"/>
  <c r="V306" i="1" s="1"/>
  <c r="M305" i="1"/>
  <c r="U303" i="1"/>
  <c r="U302" i="1"/>
  <c r="V301" i="1"/>
  <c r="W301" i="1" s="1"/>
  <c r="M301" i="1"/>
  <c r="V300" i="1"/>
  <c r="V302" i="1" s="1"/>
  <c r="M300" i="1"/>
  <c r="U298" i="1"/>
  <c r="U297" i="1"/>
  <c r="W296" i="1"/>
  <c r="V296" i="1"/>
  <c r="M296" i="1"/>
  <c r="V295" i="1"/>
  <c r="W295" i="1" s="1"/>
  <c r="M295" i="1"/>
  <c r="W294" i="1"/>
  <c r="V294" i="1"/>
  <c r="V293" i="1"/>
  <c r="W293" i="1" s="1"/>
  <c r="M293" i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U285" i="1"/>
  <c r="V284" i="1"/>
  <c r="U284" i="1"/>
  <c r="W283" i="1"/>
  <c r="W284" i="1" s="1"/>
  <c r="V283" i="1"/>
  <c r="V285" i="1" s="1"/>
  <c r="M283" i="1"/>
  <c r="U281" i="1"/>
  <c r="V280" i="1"/>
  <c r="U280" i="1"/>
  <c r="W279" i="1"/>
  <c r="W280" i="1" s="1"/>
  <c r="V279" i="1"/>
  <c r="V281" i="1" s="1"/>
  <c r="M279" i="1"/>
  <c r="U277" i="1"/>
  <c r="U276" i="1"/>
  <c r="W275" i="1"/>
  <c r="V275" i="1"/>
  <c r="M275" i="1"/>
  <c r="V274" i="1"/>
  <c r="M274" i="1"/>
  <c r="W273" i="1"/>
  <c r="V273" i="1"/>
  <c r="V277" i="1" s="1"/>
  <c r="M273" i="1"/>
  <c r="V271" i="1"/>
  <c r="U271" i="1"/>
  <c r="V270" i="1"/>
  <c r="U270" i="1"/>
  <c r="W269" i="1"/>
  <c r="W270" i="1" s="1"/>
  <c r="V269" i="1"/>
  <c r="M269" i="1"/>
  <c r="U266" i="1"/>
  <c r="V265" i="1"/>
  <c r="U265" i="1"/>
  <c r="W264" i="1"/>
  <c r="V264" i="1"/>
  <c r="M264" i="1"/>
  <c r="V263" i="1"/>
  <c r="V266" i="1" s="1"/>
  <c r="M263" i="1"/>
  <c r="U261" i="1"/>
  <c r="U260" i="1"/>
  <c r="V259" i="1"/>
  <c r="W259" i="1" s="1"/>
  <c r="M259" i="1"/>
  <c r="W258" i="1"/>
  <c r="V258" i="1"/>
  <c r="M258" i="1"/>
  <c r="V257" i="1"/>
  <c r="W257" i="1" s="1"/>
  <c r="M257" i="1"/>
  <c r="W256" i="1"/>
  <c r="V256" i="1"/>
  <c r="M256" i="1"/>
  <c r="V255" i="1"/>
  <c r="W255" i="1" s="1"/>
  <c r="V254" i="1"/>
  <c r="W254" i="1" s="1"/>
  <c r="M254" i="1"/>
  <c r="W253" i="1"/>
  <c r="V253" i="1"/>
  <c r="M253" i="1"/>
  <c r="U250" i="1"/>
  <c r="V249" i="1"/>
  <c r="U249" i="1"/>
  <c r="W248" i="1"/>
  <c r="V248" i="1"/>
  <c r="M248" i="1"/>
  <c r="V247" i="1"/>
  <c r="W247" i="1" s="1"/>
  <c r="M247" i="1"/>
  <c r="W246" i="1"/>
  <c r="W249" i="1" s="1"/>
  <c r="V246" i="1"/>
  <c r="V250" i="1" s="1"/>
  <c r="M246" i="1"/>
  <c r="U244" i="1"/>
  <c r="U243" i="1"/>
  <c r="W242" i="1"/>
  <c r="V242" i="1"/>
  <c r="M242" i="1"/>
  <c r="V241" i="1"/>
  <c r="W241" i="1" s="1"/>
  <c r="V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V238" i="1" s="1"/>
  <c r="M233" i="1"/>
  <c r="U231" i="1"/>
  <c r="U230" i="1"/>
  <c r="V229" i="1"/>
  <c r="W229" i="1" s="1"/>
  <c r="M229" i="1"/>
  <c r="W228" i="1"/>
  <c r="V228" i="1"/>
  <c r="M228" i="1"/>
  <c r="V227" i="1"/>
  <c r="W227" i="1" s="1"/>
  <c r="M227" i="1"/>
  <c r="W226" i="1"/>
  <c r="V226" i="1"/>
  <c r="M226" i="1"/>
  <c r="V225" i="1"/>
  <c r="W225" i="1" s="1"/>
  <c r="M225" i="1"/>
  <c r="W224" i="1"/>
  <c r="W230" i="1" s="1"/>
  <c r="V224" i="1"/>
  <c r="V230" i="1" s="1"/>
  <c r="M224" i="1"/>
  <c r="U222" i="1"/>
  <c r="U221" i="1"/>
  <c r="W220" i="1"/>
  <c r="V220" i="1"/>
  <c r="M220" i="1"/>
  <c r="V219" i="1"/>
  <c r="W219" i="1" s="1"/>
  <c r="M219" i="1"/>
  <c r="W218" i="1"/>
  <c r="V218" i="1"/>
  <c r="M218" i="1"/>
  <c r="V217" i="1"/>
  <c r="M217" i="1"/>
  <c r="V215" i="1"/>
  <c r="U215" i="1"/>
  <c r="U214" i="1"/>
  <c r="V213" i="1"/>
  <c r="V214" i="1" s="1"/>
  <c r="M213" i="1"/>
  <c r="U211" i="1"/>
  <c r="U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M195" i="1"/>
  <c r="U192" i="1"/>
  <c r="U191" i="1"/>
  <c r="V190" i="1"/>
  <c r="M190" i="1"/>
  <c r="W189" i="1"/>
  <c r="V189" i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W170" i="1"/>
  <c r="V170" i="1"/>
  <c r="M170" i="1"/>
  <c r="U168" i="1"/>
  <c r="V167" i="1"/>
  <c r="U167" i="1"/>
  <c r="W166" i="1"/>
  <c r="V166" i="1"/>
  <c r="M166" i="1"/>
  <c r="V165" i="1"/>
  <c r="W165" i="1" s="1"/>
  <c r="M165" i="1"/>
  <c r="W164" i="1"/>
  <c r="V164" i="1"/>
  <c r="M164" i="1"/>
  <c r="V163" i="1"/>
  <c r="M163" i="1"/>
  <c r="U161" i="1"/>
  <c r="U160" i="1"/>
  <c r="V159" i="1"/>
  <c r="M159" i="1"/>
  <c r="W158" i="1"/>
  <c r="V158" i="1"/>
  <c r="U156" i="1"/>
  <c r="U155" i="1"/>
  <c r="V154" i="1"/>
  <c r="W154" i="1" s="1"/>
  <c r="M154" i="1"/>
  <c r="W153" i="1"/>
  <c r="W155" i="1" s="1"/>
  <c r="V153" i="1"/>
  <c r="V155" i="1" s="1"/>
  <c r="M153" i="1"/>
  <c r="U150" i="1"/>
  <c r="U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49" i="1" s="1"/>
  <c r="M141" i="1"/>
  <c r="U138" i="1"/>
  <c r="U137" i="1"/>
  <c r="V136" i="1"/>
  <c r="V137" i="1" s="1"/>
  <c r="M136" i="1"/>
  <c r="V135" i="1"/>
  <c r="W135" i="1" s="1"/>
  <c r="M135" i="1"/>
  <c r="W134" i="1"/>
  <c r="V134" i="1"/>
  <c r="M134" i="1"/>
  <c r="U130" i="1"/>
  <c r="U129" i="1"/>
  <c r="W128" i="1"/>
  <c r="V128" i="1"/>
  <c r="M128" i="1"/>
  <c r="W127" i="1"/>
  <c r="V127" i="1"/>
  <c r="M127" i="1"/>
  <c r="V126" i="1"/>
  <c r="V130" i="1" s="1"/>
  <c r="M126" i="1"/>
  <c r="V125" i="1"/>
  <c r="M125" i="1"/>
  <c r="U122" i="1"/>
  <c r="U121" i="1"/>
  <c r="V120" i="1"/>
  <c r="W120" i="1" s="1"/>
  <c r="W119" i="1"/>
  <c r="V119" i="1"/>
  <c r="M119" i="1"/>
  <c r="V118" i="1"/>
  <c r="V121" i="1" s="1"/>
  <c r="W117" i="1"/>
  <c r="V117" i="1"/>
  <c r="M117" i="1"/>
  <c r="W116" i="1"/>
  <c r="V116" i="1"/>
  <c r="V122" i="1" s="1"/>
  <c r="M116" i="1"/>
  <c r="U114" i="1"/>
  <c r="U113" i="1"/>
  <c r="W112" i="1"/>
  <c r="V112" i="1"/>
  <c r="V111" i="1"/>
  <c r="W111" i="1" s="1"/>
  <c r="M111" i="1"/>
  <c r="W110" i="1"/>
  <c r="V110" i="1"/>
  <c r="V109" i="1"/>
  <c r="W109" i="1" s="1"/>
  <c r="W108" i="1"/>
  <c r="V108" i="1"/>
  <c r="V107" i="1"/>
  <c r="W107" i="1" s="1"/>
  <c r="W106" i="1"/>
  <c r="V106" i="1"/>
  <c r="M106" i="1"/>
  <c r="W105" i="1"/>
  <c r="V105" i="1"/>
  <c r="M105" i="1"/>
  <c r="V104" i="1"/>
  <c r="W104" i="1" s="1"/>
  <c r="W103" i="1"/>
  <c r="V103" i="1"/>
  <c r="V113" i="1" s="1"/>
  <c r="U101" i="1"/>
  <c r="U100" i="1"/>
  <c r="W99" i="1"/>
  <c r="V99" i="1"/>
  <c r="M99" i="1"/>
  <c r="V98" i="1"/>
  <c r="W98" i="1" s="1"/>
  <c r="M98" i="1"/>
  <c r="V97" i="1"/>
  <c r="W97" i="1" s="1"/>
  <c r="M97" i="1"/>
  <c r="W96" i="1"/>
  <c r="V96" i="1"/>
  <c r="M96" i="1"/>
  <c r="W95" i="1"/>
  <c r="V95" i="1"/>
  <c r="M95" i="1"/>
  <c r="V94" i="1"/>
  <c r="W94" i="1" s="1"/>
  <c r="M94" i="1"/>
  <c r="V93" i="1"/>
  <c r="W93" i="1" s="1"/>
  <c r="M93" i="1"/>
  <c r="W92" i="1"/>
  <c r="V92" i="1"/>
  <c r="M92" i="1"/>
  <c r="W91" i="1"/>
  <c r="V91" i="1"/>
  <c r="V100" i="1" s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V83" i="1"/>
  <c r="W83" i="1" s="1"/>
  <c r="M83" i="1"/>
  <c r="W82" i="1"/>
  <c r="W88" i="1" s="1"/>
  <c r="V82" i="1"/>
  <c r="V88" i="1" s="1"/>
  <c r="U80" i="1"/>
  <c r="U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M67" i="1"/>
  <c r="V66" i="1"/>
  <c r="W66" i="1" s="1"/>
  <c r="M66" i="1"/>
  <c r="V65" i="1"/>
  <c r="W65" i="1" s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D479" i="1" s="1"/>
  <c r="V52" i="1"/>
  <c r="U52" i="1"/>
  <c r="V51" i="1"/>
  <c r="U51" i="1"/>
  <c r="W50" i="1"/>
  <c r="V50" i="1"/>
  <c r="M50" i="1"/>
  <c r="W49" i="1"/>
  <c r="W51" i="1" s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V33" i="1" s="1"/>
  <c r="M29" i="1"/>
  <c r="W28" i="1"/>
  <c r="V28" i="1"/>
  <c r="M28" i="1"/>
  <c r="W27" i="1"/>
  <c r="V27" i="1"/>
  <c r="M27" i="1"/>
  <c r="W26" i="1"/>
  <c r="V26" i="1"/>
  <c r="V32" i="1" s="1"/>
  <c r="M26" i="1"/>
  <c r="U24" i="1"/>
  <c r="U23" i="1"/>
  <c r="W22" i="1"/>
  <c r="W23" i="1" s="1"/>
  <c r="V22" i="1"/>
  <c r="V23" i="1" s="1"/>
  <c r="M22" i="1"/>
  <c r="H10" i="1"/>
  <c r="A9" i="1"/>
  <c r="F10" i="1" s="1"/>
  <c r="D7" i="1"/>
  <c r="N6" i="1"/>
  <c r="M2" i="1"/>
  <c r="U469" i="1" l="1"/>
  <c r="V303" i="1"/>
  <c r="W300" i="1"/>
  <c r="V298" i="1"/>
  <c r="U472" i="1"/>
  <c r="W79" i="1"/>
  <c r="W100" i="1"/>
  <c r="W113" i="1"/>
  <c r="H9" i="1"/>
  <c r="U473" i="1"/>
  <c r="V24" i="1"/>
  <c r="W29" i="1"/>
  <c r="W32" i="1" s="1"/>
  <c r="W55" i="1"/>
  <c r="W59" i="1" s="1"/>
  <c r="V80" i="1"/>
  <c r="V89" i="1"/>
  <c r="V101" i="1"/>
  <c r="V114" i="1"/>
  <c r="W118" i="1"/>
  <c r="W121" i="1" s="1"/>
  <c r="F479" i="1"/>
  <c r="W126" i="1"/>
  <c r="V129" i="1"/>
  <c r="W136" i="1"/>
  <c r="W137" i="1" s="1"/>
  <c r="W141" i="1"/>
  <c r="W149" i="1" s="1"/>
  <c r="W163" i="1"/>
  <c r="W167" i="1" s="1"/>
  <c r="V168" i="1"/>
  <c r="V191" i="1"/>
  <c r="V210" i="1"/>
  <c r="W195" i="1"/>
  <c r="W210" i="1" s="1"/>
  <c r="J479" i="1"/>
  <c r="L479" i="1"/>
  <c r="W302" i="1"/>
  <c r="W341" i="1"/>
  <c r="W384" i="1"/>
  <c r="W442" i="1"/>
  <c r="J9" i="1"/>
  <c r="V60" i="1"/>
  <c r="W125" i="1"/>
  <c r="W129" i="1" s="1"/>
  <c r="G479" i="1"/>
  <c r="V138" i="1"/>
  <c r="V187" i="1"/>
  <c r="V186" i="1"/>
  <c r="V222" i="1"/>
  <c r="V231" i="1"/>
  <c r="K479" i="1"/>
  <c r="V319" i="1"/>
  <c r="V331" i="1"/>
  <c r="V365" i="1"/>
  <c r="V417" i="1"/>
  <c r="V431" i="1"/>
  <c r="A10" i="1"/>
  <c r="B479" i="1"/>
  <c r="V470" i="1"/>
  <c r="V471" i="1"/>
  <c r="V59" i="1"/>
  <c r="E479" i="1"/>
  <c r="V156" i="1"/>
  <c r="W159" i="1"/>
  <c r="W160" i="1" s="1"/>
  <c r="V160" i="1"/>
  <c r="V161" i="1"/>
  <c r="W186" i="1"/>
  <c r="V211" i="1"/>
  <c r="V244" i="1"/>
  <c r="W260" i="1"/>
  <c r="V261" i="1"/>
  <c r="W274" i="1"/>
  <c r="W276" i="1" s="1"/>
  <c r="V276" i="1"/>
  <c r="W297" i="1"/>
  <c r="W416" i="1"/>
  <c r="V430" i="1"/>
  <c r="F9" i="1"/>
  <c r="V150" i="1"/>
  <c r="H479" i="1"/>
  <c r="W190" i="1"/>
  <c r="W191" i="1" s="1"/>
  <c r="V192" i="1"/>
  <c r="V221" i="1"/>
  <c r="V237" i="1"/>
  <c r="V243" i="1"/>
  <c r="V297" i="1"/>
  <c r="V318" i="1"/>
  <c r="V330" i="1"/>
  <c r="V375" i="1"/>
  <c r="V394" i="1"/>
  <c r="V416" i="1"/>
  <c r="V443" i="1"/>
  <c r="P479" i="1"/>
  <c r="W213" i="1"/>
  <c r="W214" i="1" s="1"/>
  <c r="W217" i="1"/>
  <c r="W221" i="1" s="1"/>
  <c r="W233" i="1"/>
  <c r="W237" i="1" s="1"/>
  <c r="W240" i="1"/>
  <c r="W243" i="1" s="1"/>
  <c r="W263" i="1"/>
  <c r="W265" i="1" s="1"/>
  <c r="W305" i="1"/>
  <c r="W306" i="1" s="1"/>
  <c r="W309" i="1"/>
  <c r="W310" i="1" s="1"/>
  <c r="W314" i="1"/>
  <c r="W318" i="1" s="1"/>
  <c r="W326" i="1"/>
  <c r="W330" i="1" s="1"/>
  <c r="W344" i="1"/>
  <c r="W357" i="1" s="1"/>
  <c r="W367" i="1"/>
  <c r="W368" i="1" s="1"/>
  <c r="W371" i="1"/>
  <c r="W374" i="1" s="1"/>
  <c r="W387" i="1"/>
  <c r="W394" i="1" s="1"/>
  <c r="W424" i="1"/>
  <c r="W430" i="1" s="1"/>
  <c r="W433" i="1"/>
  <c r="W435" i="1" s="1"/>
  <c r="V442" i="1"/>
  <c r="V449" i="1"/>
  <c r="W462" i="1"/>
  <c r="W463" i="1" s="1"/>
  <c r="W466" i="1"/>
  <c r="W467" i="1" s="1"/>
  <c r="I479" i="1"/>
  <c r="M479" i="1"/>
  <c r="Q479" i="1"/>
  <c r="W445" i="1"/>
  <c r="W448" i="1" s="1"/>
  <c r="W456" i="1"/>
  <c r="W458" i="1" s="1"/>
  <c r="V459" i="1"/>
  <c r="V464" i="1"/>
  <c r="V468" i="1"/>
  <c r="N479" i="1"/>
  <c r="V260" i="1"/>
  <c r="V341" i="1"/>
  <c r="V463" i="1"/>
  <c r="V473" i="1" l="1"/>
  <c r="W474" i="1"/>
  <c r="V469" i="1"/>
  <c r="V472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<sst xmlns="http://schemas.openxmlformats.org/spreadsheetml/2006/main" count="1693" uniqueCount="637">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</sst>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621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Пятница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2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300</v>
      </c>
      <c r="V56" s="309">
        <f>IFERROR(IF(U56="",0,CEILING((U56/$H56),1)*$H56),"")</f>
        <v>302.40000000000003</v>
      </c>
      <c r="W56" s="37">
        <f>IFERROR(IF(V56=0,"",ROUNDUP(V56/H56,0)*0.02175),"")</f>
        <v>0.60899999999999999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145.80000000000001</v>
      </c>
      <c r="V57" s="309">
        <f>IFERROR(IF(U57="",0,CEILING((U57/$H57),1)*$H57),"")</f>
        <v>148.5</v>
      </c>
      <c r="W57" s="37">
        <f>IFERROR(IF(V57=0,"",ROUNDUP(V57/H57,0)*0.00937),"")</f>
        <v>0.30920999999999998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60.177777777777777</v>
      </c>
      <c r="V59" s="310">
        <f>IFERROR(V55/H55,"0")+IFERROR(V56/H56,"0")+IFERROR(V57/H57,"0")+IFERROR(V58/H58,"0")</f>
        <v>61</v>
      </c>
      <c r="W59" s="310">
        <f>IFERROR(IF(W55="",0,W55),"0")+IFERROR(IF(W56="",0,W56),"0")+IFERROR(IF(W57="",0,W57),"0")+IFERROR(IF(W58="",0,W58),"0")</f>
        <v>0.91820999999999997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445.8</v>
      </c>
      <c r="V60" s="310">
        <f>IFERROR(SUM(V55:V58),"0")</f>
        <v>450.90000000000003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700</v>
      </c>
      <c r="V65" s="309">
        <f t="shared" si="2"/>
        <v>702</v>
      </c>
      <c r="W65" s="37">
        <f>IFERROR(IF(V65=0,"",ROUNDUP(V65/H65,0)*0.02175),"")</f>
        <v>1.4137499999999998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400</v>
      </c>
      <c r="V69" s="309">
        <f t="shared" si="2"/>
        <v>400</v>
      </c>
      <c r="W69" s="37">
        <f t="shared" si="3"/>
        <v>0.93699999999999994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1876.5</v>
      </c>
      <c r="V73" s="309">
        <f t="shared" si="2"/>
        <v>1876.5</v>
      </c>
      <c r="W73" s="37">
        <f t="shared" si="3"/>
        <v>3.9072900000000002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581.81481481481478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582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6.2580399999999994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2976.5</v>
      </c>
      <c r="V80" s="310">
        <f>IFERROR(SUM(V63:V78),"0")</f>
        <v>2978.5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270</v>
      </c>
      <c r="V108" s="309">
        <f t="shared" si="6"/>
        <v>270</v>
      </c>
      <c r="W108" s="37">
        <f>IFERROR(IF(V108=0,"",ROUNDUP(V108/H108,0)*0.00753),"")</f>
        <v>0.753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100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100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0.753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270</v>
      </c>
      <c r="V114" s="310">
        <f>IFERROR(SUM(V103:V112),"0")</f>
        <v>270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1390.5</v>
      </c>
      <c r="V127" s="309">
        <f>IFERROR(IF(U127="",0,CEILING((U127/$H127),1)*$H127),"")</f>
        <v>1390.5</v>
      </c>
      <c r="W127" s="37">
        <f>IFERROR(IF(V127=0,"",ROUNDUP(V127/H127,0)*0.00753),"")</f>
        <v>3.8779500000000002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515</v>
      </c>
      <c r="V129" s="310">
        <f>IFERROR(V125/H125,"0")+IFERROR(V126/H126,"0")+IFERROR(V127/H127,"0")+IFERROR(V128/H128,"0")</f>
        <v>515</v>
      </c>
      <c r="W129" s="310">
        <f>IFERROR(IF(W125="",0,W125),"0")+IFERROR(IF(W126="",0,W126),"0")+IFERROR(IF(W127="",0,W127),"0")+IFERROR(IF(W128="",0,W128),"0")</f>
        <v>3.8779500000000002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1390.5</v>
      </c>
      <c r="V130" s="310">
        <f>IFERROR(SUM(V125:V128),"0")</f>
        <v>1390.5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2772</v>
      </c>
      <c r="V274" s="309">
        <f>IFERROR(IF(U274="",0,CEILING((U274/$H274),1)*$H274),"")</f>
        <v>2772</v>
      </c>
      <c r="W274" s="37">
        <f>IFERROR(IF(V274=0,"",ROUNDUP(V274/H274,0)*0.00753),"")</f>
        <v>8.2829999999999995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504</v>
      </c>
      <c r="V275" s="309">
        <f>IFERROR(IF(U275="",0,CEILING((U275/$H275),1)*$H275),"")</f>
        <v>504</v>
      </c>
      <c r="W275" s="37">
        <f>IFERROR(IF(V275=0,"",ROUNDUP(V275/H275,0)*0.00753),"")</f>
        <v>1.506</v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1300</v>
      </c>
      <c r="V276" s="310">
        <f>IFERROR(V273/H273,"0")+IFERROR(V274/H274,"0")+IFERROR(V275/H275,"0")</f>
        <v>1300</v>
      </c>
      <c r="W276" s="310">
        <f>IFERROR(IF(W273="",0,W273),"0")+IFERROR(IF(W274="",0,W274),"0")+IFERROR(IF(W275="",0,W275),"0")</f>
        <v>9.7889999999999997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3276</v>
      </c>
      <c r="V277" s="310">
        <f>IFERROR(SUM(V273:V275),"0")</f>
        <v>3276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6600</v>
      </c>
      <c r="V290" s="309">
        <f t="shared" si="14"/>
        <v>6600</v>
      </c>
      <c r="W290" s="37">
        <f>IFERROR(IF(V290=0,"",ROUNDUP(V290/H290,0)*0.02175),"")</f>
        <v>9.5699999999999985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600</v>
      </c>
      <c r="V291" s="309">
        <f t="shared" si="14"/>
        <v>600</v>
      </c>
      <c r="W291" s="37">
        <f>IFERROR(IF(V291=0,"",ROUNDUP(V291/H291,0)*0.02175),"")</f>
        <v>0.86999999999999988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1100</v>
      </c>
      <c r="V293" s="309">
        <f t="shared" si="14"/>
        <v>1110</v>
      </c>
      <c r="W293" s="37">
        <f>IFERROR(IF(V293=0,"",ROUNDUP(V293/H293,0)*0.02175),"")</f>
        <v>1.6094999999999999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553.33333333333337</v>
      </c>
      <c r="V297" s="310">
        <f>IFERROR(V289/H289,"0")+IFERROR(V290/H290,"0")+IFERROR(V291/H291,"0")+IFERROR(V292/H292,"0")+IFERROR(V293/H293,"0")+IFERROR(V294/H294,"0")+IFERROR(V295/H295,"0")+IFERROR(V296/H296,"0")</f>
        <v>554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12.049499999999998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8300</v>
      </c>
      <c r="V298" s="310">
        <f>IFERROR(SUM(V289:V296),"0")</f>
        <v>8310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1100</v>
      </c>
      <c r="V300" s="309">
        <f>IFERROR(IF(U300="",0,CEILING((U300/$H300),1)*$H300),"")</f>
        <v>1110</v>
      </c>
      <c r="W300" s="37">
        <f>IFERROR(IF(V300=0,"",ROUNDUP(V300/H300,0)*0.02175),"")</f>
        <v>1.6094999999999999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73.333333333333329</v>
      </c>
      <c r="V302" s="310">
        <f>IFERROR(V300/H300,"0")+IFERROR(V301/H301,"0")</f>
        <v>74</v>
      </c>
      <c r="W302" s="310">
        <f>IFERROR(IF(W300="",0,W300),"0")+IFERROR(IF(W301="",0,W301),"0")</f>
        <v>1.6094999999999999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1100</v>
      </c>
      <c r="V303" s="310">
        <f>IFERROR(SUM(V300:V301),"0")</f>
        <v>1110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100</v>
      </c>
      <c r="V466" s="309">
        <f>IFERROR(IF(U466="",0,CEILING((U466/$H466),1)*$H466),"")</f>
        <v>101.39999999999999</v>
      </c>
      <c r="W466" s="37">
        <f>IFERROR(IF(V466=0,"",ROUNDUP(V466/H466,0)*0.02175),"")</f>
        <v>0.28275</v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12.820512820512821</v>
      </c>
      <c r="V467" s="310">
        <f>IFERROR(V466/H466,"0")</f>
        <v>13</v>
      </c>
      <c r="W467" s="310">
        <f>IFERROR(IF(W466="",0,W466),"0")</f>
        <v>0.28275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100</v>
      </c>
      <c r="V468" s="310">
        <f>IFERROR(SUM(V466:V466),"0")</f>
        <v>101.39999999999999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17858.8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17887.300000000003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18849.101213675218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18878.682000000001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32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19649.101213675218</v>
      </c>
      <c r="V472" s="310">
        <f>GrossWeightTotalR+PalletQtyTotalR*25</f>
        <v>19678.682000000001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3196.4797720797724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3199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35.537949999999995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450.90000000000003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3248.5</v>
      </c>
      <c r="F479" s="47">
        <f>IFERROR(V125*1,"0")+IFERROR(V126*1,"0")+IFERROR(V127*1,"0")+IFERROR(V128*1,"0")</f>
        <v>1390.5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0</v>
      </c>
      <c r="L479" s="47">
        <f>IFERROR(V269*1,"0")+IFERROR(V273*1,"0")+IFERROR(V274*1,"0")+IFERROR(V275*1,"0")+IFERROR(V279*1,"0")+IFERROR(V283*1,"0")</f>
        <v>3276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9420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47">
        <f>IFERROR(V440*1,"0")+IFERROR(V441*1,"0")+IFERROR(V445*1,"0")+IFERROR(V446*1,"0")+IFERROR(V447*1,"0")+IFERROR(V451*1,"0")+IFERROR(V452*1,"0")+IFERROR(V456*1,"0")+IFERROR(V457*1,"0")</f>
        <v>0</v>
      </c>
      <c r="S479" s="47">
        <f>IFERROR(V462*1,"0")+IFERROR(V466*1,"0")</f>
        <v>101.39999999999999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2023-10-11T10:23:26Z</dcterms:modified>
</cp:coreProperties>
</file>