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F07F41D-ADF9-4DAA-B4D5-2FF2876E59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Лист2!$A$2:$N$179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9" i="2" l="1"/>
  <c r="F4" i="2"/>
  <c r="F6" i="2"/>
  <c r="F8" i="2"/>
  <c r="F38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10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4" i="2"/>
  <c r="F175" i="2"/>
  <c r="F176" i="2"/>
  <c r="F177" i="2"/>
  <c r="F178" i="2"/>
  <c r="F3" i="2"/>
  <c r="E4" i="2"/>
  <c r="E5" i="2"/>
  <c r="E6" i="2"/>
  <c r="E7" i="2"/>
  <c r="E8" i="2"/>
  <c r="E9" i="2"/>
  <c r="E38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0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3" i="2"/>
  <c r="E179" i="2" l="1"/>
  <c r="F179" i="2"/>
</calcChain>
</file>

<file path=xl/sharedStrings.xml><?xml version="1.0" encoding="utf-8"?>
<sst xmlns="http://schemas.openxmlformats.org/spreadsheetml/2006/main" count="182" uniqueCount="180">
  <si>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</si>
  <si>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</si>
  <si>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</si>
  <si>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</si>
  <si>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</si>
  <si>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</si>
  <si>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</si>
  <si>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</si>
  <si>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</si>
  <si>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</si>
  <si>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</si>
  <si>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</si>
  <si>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</si>
  <si>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</si>
  <si>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</si>
  <si>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</si>
  <si>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</si>
  <si>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</si>
  <si>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</si>
  <si>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</si>
  <si>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</si>
  <si>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</si>
  <si>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</si>
  <si>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</si>
  <si>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</si>
  <si>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</si>
  <si>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</si>
  <si>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</si>
  <si>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</si>
  <si>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</si>
  <si>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</si>
  <si>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</si>
  <si>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</si>
  <si>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</si>
  <si>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</si>
  <si>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</si>
  <si>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</si>
  <si>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</si>
  <si>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</si>
  <si>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</si>
  <si>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</si>
  <si>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</si>
  <si>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</si>
  <si>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</si>
  <si>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</si>
  <si>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</si>
  <si>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</si>
  <si>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</si>
  <si>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</si>
  <si>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</si>
  <si>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</si>
  <si>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</si>
  <si>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</si>
  <si>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</si>
  <si>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</si>
  <si>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</si>
  <si>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</si>
  <si>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</si>
  <si>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</si>
  <si>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</si>
  <si>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</si>
  <si>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</si>
  <si>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</si>
  <si>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</si>
  <si>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</si>
  <si>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</si>
  <si>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</si>
  <si>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</si>
  <si>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</si>
  <si>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</si>
  <si>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</si>
  <si>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</si>
  <si>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</si>
  <si>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</si>
  <si>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</si>
  <si>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</si>
  <si>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</si>
  <si>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</si>
  <si>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</si>
  <si>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</si>
  <si>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</si>
  <si>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</si>
  <si>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Вареные колбасы Докторская Стародворская Золоченная в печи Весовые ц/о Стародворье</t>
  </si>
  <si>
    <t>Сосиски Молокуши миникушай Вязанка Ф/в 0,45 амилюкс мгс Вязанка</t>
  </si>
  <si>
    <t>Колбаса Мясорубская с сочной грудинкой, ВЕС, ТМ Стародворье  ПОКОМ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</si>
  <si>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</si>
  <si>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</si>
  <si>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</si>
  <si>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</si>
  <si>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ДНР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</si>
  <si>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</si>
  <si>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</si>
  <si>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</si>
  <si>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</si>
  <si>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</si>
  <si>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</si>
  <si>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</si>
  <si>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</si>
  <si>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</si>
  <si>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</si>
  <si>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</si>
  <si>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с рубленой грудинкой 0,35кг срез ТМ Стародворье  ПОКОМ</t>
  </si>
  <si>
    <t>Колбаса Мясорубская с рубленой грудинкой ВЕС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</si>
  <si>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</si>
  <si>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</si>
  <si>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</si>
  <si>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</si>
  <si>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</si>
  <si>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</si>
  <si>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</si>
  <si>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</si>
  <si>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</si>
  <si>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</si>
  <si>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</si>
  <si>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</si>
  <si>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</si>
  <si>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</si>
  <si>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</si>
  <si>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</si>
  <si>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</si>
  <si>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</si>
  <si>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</si>
  <si>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</si>
  <si>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</si>
  <si>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</si>
  <si>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</si>
  <si>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</si>
  <si>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</si>
  <si>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</si>
  <si>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</si>
  <si>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</si>
  <si>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</si>
  <si>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</si>
  <si>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</si>
  <si>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</si>
  <si>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</si>
  <si>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</si>
  <si>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</si>
  <si>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</si>
  <si>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</si>
  <si>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</si>
  <si>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</si>
  <si>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</si>
  <si>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</si>
  <si>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</si>
  <si>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</si>
  <si>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</si>
  <si>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</si>
  <si>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</si>
  <si>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Ветчина Столичная Вязанка, вектор 0.5кг, ПОКОМ</t>
  </si>
  <si>
    <t>Сосиски Сочинки Молочные ТМ Стародворье, ВЕС ПОКОМ</t>
  </si>
  <si>
    <t>Сосиски Филейбургские с филе сочного окорока, ВЕС, ТМ Баварушка  ПОКОМ</t>
  </si>
  <si>
    <t xml:space="preserve">Колбаса Молочная стародворская, Вязанка вектор 0,5 кг,ПОКОМ 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</si>
  <si>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</si>
  <si>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</si>
  <si>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Колбаса Молочная оригинальная ТМ Особый рецепт. большой батон, ВЕС ПОКОМ</t>
  </si>
  <si>
    <t>Ветчина Сливушка с индейкой ТМ Вязанка. ВЕС  ПОКОМ</t>
  </si>
  <si>
    <t>Ветчина Сливушка с индейкой ТМ Вязанка, 0,4кг  ПОКОМ</t>
  </si>
  <si>
    <t>Ветчина Сочинка ТМ Стародворье, 0,35 кг. ПОКОМ</t>
  </si>
  <si>
    <t>Колбаса Сервелат Запекуша с сочным окороком, Вязанка 0,35кг,  ПОКОМ</t>
  </si>
  <si>
    <t>Колбаса Сливушка ТМ Вязанка. ВЕС.  ПОКОМ</t>
  </si>
  <si>
    <t>Сосиски Вязанка Сливочные, Вязанка амицел МГС, 0.33кг, ТМ Стародворские колбасы</t>
  </si>
  <si>
    <t>Чипсы сыровяленые из натурального филе, 0,025кг ТМ Ядрена Копоть ПОКОМ</t>
  </si>
  <si>
    <t>Сосиски С сыром,  0.42кг,ядрена копоть ПОКОМ</t>
  </si>
  <si>
    <t>Сосиски Сочинки Молочные ТМ Стародворье 0,4 кг ПОКОМ</t>
  </si>
  <si>
    <t>Сосиски Сочинки Сливочные ТМ Стародворье  0,4 кг</t>
  </si>
  <si>
    <t>Сардельки Филейские Вязанка ВЕС NDX ТМ Вязанка  ПОКОМ</t>
  </si>
  <si>
    <t>Колбаса Сочинка по-европейски с сочной грудинкой ТМ Стародворье, ВЕС ПОКОМ</t>
  </si>
  <si>
    <t>Колбаса Сочинка рубленая с сочным окороком ТМ Стародворье ВЕС ПОКОМ</t>
  </si>
  <si>
    <t>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</si>
  <si>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</si>
  <si>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 без Шпика 0,4 кг. ТМ Стародворье  ПОКОМ</t>
  </si>
  <si>
    <t>Колбаса Сервелат Мясорубский с мелкорубленным окороком 0,4 кг срез ТМ Стародворье   ПОКОМ</t>
  </si>
  <si>
    <t>Сосиски Молокуши миникушай ТМ Вязанка, 0.33кг, ПОКОМ</t>
  </si>
  <si>
    <t>Сосиски Сочные без свинины ТМ Особый рецепт, ВЕС ПОКОМ</t>
  </si>
  <si>
    <t>Новая
цена</t>
  </si>
  <si>
    <t>ЗАКАЗ</t>
  </si>
  <si>
    <t>ЗАКАЗ в кг</t>
  </si>
  <si>
    <t>СУММА</t>
  </si>
  <si>
    <t>Колбаски филейбургские копченые, NDX в МГС 0,28 кг, ТМ Стародворье  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</si>
</sst>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0\ &quot;₽&quot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3" fillId="0" borderId="12" xfId="1952" applyFont="1" applyFill="1" applyBorder="1" applyAlignment="1">
      <alignment horizontal="left" vertical="center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Font="1" applyFill="1" applyBorder="1" applyAlignment="1">
      <alignment horizontal="left" vertical="top" wrapText="1"/>
    </xf>
    <xf numFmtId="0" fontId="33" fillId="24" borderId="11" xfId="1952" applyNumberFormat="1" applyFont="1" applyFill="1" applyBorder="1" applyAlignment="1">
      <alignment horizontal="left" vertical="top" wrapText="1"/>
    </xf>
    <xf numFmtId="0" fontId="33" fillId="24" borderId="10" xfId="1952" applyFont="1" applyFill="1" applyBorder="1" applyAlignment="1">
      <alignment horizontal="left" vertical="center" wrapText="1"/>
    </xf>
    <xf numFmtId="0" fontId="32" fillId="25" borderId="13" xfId="0" applyFont="1" applyFill="1" applyBorder="1" applyAlignment="1">
      <alignment horizontal="center" vertical="center" wrapText="1"/>
    </xf>
    <xf numFmtId="0" fontId="33" fillId="0" borderId="12" xfId="1952" applyNumberFormat="1" applyFont="1" applyFill="1" applyBorder="1" applyAlignment="1">
      <alignment horizontal="left" vertical="top" wrapText="1"/>
    </xf>
    <xf numFmtId="2" fontId="35" fillId="0" borderId="14" xfId="0" applyNumberFormat="1" applyFont="1" applyBorder="1"/>
    <xf numFmtId="2" fontId="35" fillId="0" borderId="15" xfId="0" applyNumberFormat="1" applyFont="1" applyBorder="1"/>
    <xf numFmtId="2" fontId="35" fillId="0" borderId="15" xfId="0" applyNumberFormat="1" applyFont="1" applyBorder="1" applyAlignment="1"/>
    <xf numFmtId="2" fontId="35" fillId="0" borderId="15" xfId="0" applyNumberFormat="1" applyFont="1" applyBorder="1" applyAlignment="1">
      <alignment vertical="top"/>
    </xf>
    <xf numFmtId="2" fontId="35" fillId="0" borderId="16" xfId="0" applyNumberFormat="1" applyFont="1" applyBorder="1" applyAlignment="1"/>
    <xf numFmtId="0" fontId="36" fillId="0" borderId="0" xfId="0" applyFont="1"/>
    <xf numFmtId="0" fontId="33" fillId="24" borderId="14" xfId="1952" applyFont="1" applyFill="1" applyBorder="1" applyAlignment="1">
      <alignment horizontal="left" vertical="center" wrapText="1"/>
    </xf>
    <xf numFmtId="0" fontId="33" fillId="24" borderId="15" xfId="1952" applyFont="1" applyFill="1" applyBorder="1" applyAlignment="1">
      <alignment horizontal="left" vertical="center" wrapText="1"/>
    </xf>
    <xf numFmtId="0" fontId="33" fillId="24" borderId="15" xfId="1952" applyNumberFormat="1" applyFont="1" applyFill="1" applyBorder="1" applyAlignment="1">
      <alignment horizontal="left" vertical="top" wrapText="1"/>
    </xf>
    <xf numFmtId="0" fontId="33" fillId="0" borderId="15" xfId="1952" applyNumberFormat="1" applyFont="1" applyFill="1" applyBorder="1" applyAlignment="1">
      <alignment horizontal="left" vertical="top" wrapText="1"/>
    </xf>
    <xf numFmtId="0" fontId="33" fillId="24" borderId="15" xfId="1952" applyFont="1" applyFill="1" applyBorder="1" applyAlignment="1">
      <alignment horizontal="left" vertical="top" wrapText="1"/>
    </xf>
    <xf numFmtId="0" fontId="33" fillId="0" borderId="15" xfId="1952" applyFont="1" applyFill="1" applyBorder="1" applyAlignment="1">
      <alignment horizontal="left" vertical="center" wrapText="1"/>
    </xf>
    <xf numFmtId="0" fontId="33" fillId="24" borderId="16" xfId="1952" applyNumberFormat="1" applyFont="1" applyFill="1" applyBorder="1" applyAlignment="1">
      <alignment horizontal="left" vertical="top" wrapText="1"/>
    </xf>
    <xf numFmtId="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4" fillId="26" borderId="18" xfId="0" applyFont="1" applyFill="1" applyBorder="1" applyAlignment="1">
      <alignment horizontal="center" vertical="center" wrapText="1"/>
    </xf>
    <xf numFmtId="4" fontId="35" fillId="0" borderId="17" xfId="0" applyNumberFormat="1" applyFont="1" applyBorder="1" applyAlignment="1">
      <alignment horizontal="center" vertical="center"/>
    </xf>
    <xf numFmtId="167" fontId="35" fillId="0" borderId="17" xfId="0" applyNumberFormat="1" applyFont="1" applyBorder="1" applyAlignment="1">
      <alignment horizontal="center" vertical="center"/>
    </xf>
    <xf numFmtId="4" fontId="35" fillId="0" borderId="19" xfId="0" applyNumberFormat="1" applyFont="1" applyBorder="1" applyAlignment="1">
      <alignment horizontal="center" vertical="center"/>
    </xf>
    <xf numFmtId="4" fontId="37" fillId="26" borderId="13" xfId="0" applyNumberFormat="1" applyFont="1" applyFill="1" applyBorder="1" applyAlignment="1">
      <alignment horizontal="center" vertical="center"/>
    </xf>
    <xf numFmtId="167" fontId="35" fillId="0" borderId="19" xfId="0" applyNumberFormat="1" applyFont="1" applyBorder="1" applyAlignment="1">
      <alignment horizontal="center" vertical="center"/>
    </xf>
    <xf numFmtId="167" fontId="37" fillId="26" borderId="13" xfId="0" applyNumberFormat="1" applyFont="1" applyFill="1" applyBorder="1" applyAlignment="1">
      <alignment horizontal="center" vertical="center"/>
    </xf>
    <xf numFmtId="4" fontId="35" fillId="27" borderId="19" xfId="0" applyNumberFormat="1" applyFont="1" applyFill="1" applyBorder="1" applyAlignment="1">
      <alignment horizontal="center" vertical="center"/>
    </xf>
    <xf numFmtId="4" fontId="35" fillId="27" borderId="17" xfId="0" applyNumberFormat="1" applyFont="1" applyFill="1" applyBorder="1" applyAlignment="1">
      <alignment horizontal="center" vertical="center"/>
    </xf>
    <xf numFmtId="4" fontId="35" fillId="27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Border="1" applyAlignment="1">
      <alignment horizontal="center" vertical="center"/>
    </xf>
    <xf numFmtId="167" fontId="35" fillId="0" borderId="20" xfId="0" applyNumberFormat="1" applyFont="1" applyBorder="1" applyAlignment="1">
      <alignment horizontal="center" vertical="center"/>
    </xf>
    <xf numFmtId="4" fontId="32" fillId="27" borderId="18" xfId="0" applyNumberFormat="1" applyFont="1" applyFill="1" applyBorder="1" applyAlignment="1">
      <alignment horizontal="center" vertical="center"/>
    </xf>
    <xf numFmtId="4" fontId="32" fillId="27" borderId="13" xfId="0" applyNumberFormat="1" applyFont="1" applyFill="1" applyBorder="1" applyAlignment="1">
      <alignment horizontal="center" vertical="center"/>
    </xf>
    <xf numFmtId="167" fontId="32" fillId="27" borderId="21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179"/>
  <sheetViews>
    <sheetView tabSelected="1" zoomScale="68" zoomScaleNormal="68" workbookViewId="0">
      <pane ySplit="2" topLeftCell="A33" activePane="bottomLeft" state="frozen"/>
      <selection pane="bottomLeft" activeCell="A7" sqref="A7:E176"/>
    </sheetView>
  </sheetViews>
  <sheetFormatPr defaultRowHeight="15" x14ac:dyDescent="0.25"/>
  <cols>
    <col min="1" max="1" width="114.140625" style="3" customWidth="1"/>
    <col min="2" max="2" width="15.85546875" style="3" hidden="1" customWidth="1"/>
    <col min="3" max="3" width="17.42578125" customWidth="1"/>
    <col min="4" max="4" width="17.140625" style="25" bestFit="1" customWidth="1"/>
    <col min="5" max="5" width="18.5703125" style="25" customWidth="1"/>
    <col min="6" max="6" width="26.85546875" style="26" bestFit="1" customWidth="1"/>
  </cols>
  <sheetData>
    <row r="1" spans="1:6" ht="15.75" thickBot="1" x14ac:dyDescent="0.3">
      <c r="A1" s="3" t="s">
        <v>89</v>
      </c>
    </row>
    <row r="2" spans="1:6" ht="38.25" thickBot="1" x14ac:dyDescent="0.3">
      <c r="A2" s="10" t="s">
        <v>62</v>
      </c>
      <c r="B2" s="10"/>
      <c r="C2" s="27" t="s">
        <v>175</v>
      </c>
      <c r="D2" s="31" t="s">
        <v>176</v>
      </c>
      <c r="E2" s="31" t="s">
        <v>177</v>
      </c>
      <c r="F2" s="33" t="s">
        <v>178</v>
      </c>
    </row>
    <row r="3" spans="1:6" ht="28.5" hidden="1" customHeight="1" x14ac:dyDescent="0.35">
      <c r="A3" s="9" t="s">
        <v>57</v>
      </c>
      <c r="B3" s="18">
        <v>0.5</v>
      </c>
      <c r="C3" s="12">
        <v>127.02</v>
      </c>
      <c r="D3" s="34"/>
      <c r="E3" s="30">
        <f>D3*B3</f>
        <v>0</v>
      </c>
      <c r="F3" s="32">
        <f>D3*C3</f>
        <v>0</v>
      </c>
    </row>
    <row r="4" spans="1:6" ht="34.5" hidden="1" customHeight="1" x14ac:dyDescent="0.35">
      <c r="A4" s="6" t="s">
        <v>100</v>
      </c>
      <c r="B4" s="19">
        <v>1</v>
      </c>
      <c r="C4" s="13">
        <v>246.00360000000001</v>
      </c>
      <c r="D4" s="35"/>
      <c r="E4" s="28">
        <f t="shared" ref="E4:E67" si="0">D4*B4</f>
        <v>0</v>
      </c>
      <c r="F4" s="29">
        <f t="shared" ref="F4:F67" si="1">D4*C4</f>
        <v>0</v>
      </c>
    </row>
    <row r="5" spans="1:6" ht="27.75" hidden="1" customHeight="1" x14ac:dyDescent="0.35">
      <c r="A5" s="6" t="s">
        <v>122</v>
      </c>
      <c r="B5" s="19">
        <v>0.45</v>
      </c>
      <c r="C5" s="13">
        <v>152.898</v>
      </c>
      <c r="D5" s="35"/>
      <c r="E5" s="28">
        <f t="shared" si="0"/>
        <v>0</v>
      </c>
      <c r="F5" s="29">
        <f t="shared" si="1"/>
        <v>0</v>
      </c>
    </row>
    <row r="6" spans="1:6" ht="32.25" hidden="1" customHeight="1" x14ac:dyDescent="0.35">
      <c r="A6" s="6" t="s">
        <v>133</v>
      </c>
      <c r="B6" s="19">
        <v>1</v>
      </c>
      <c r="C6" s="13">
        <v>238.14959999999999</v>
      </c>
      <c r="D6" s="35"/>
      <c r="E6" s="28">
        <f t="shared" si="0"/>
        <v>0</v>
      </c>
      <c r="F6" s="29">
        <f t="shared" si="1"/>
        <v>0</v>
      </c>
    </row>
    <row r="7" spans="1:6" ht="38.25" customHeight="1" x14ac:dyDescent="0.35">
      <c r="A7" s="6" t="s">
        <v>54</v>
      </c>
      <c r="B7" s="19">
        <v>1</v>
      </c>
      <c r="C7" s="13">
        <v>295.94</v>
      </c>
      <c r="D7" s="35">
        <v>50</v>
      </c>
      <c r="E7" s="28">
        <f t="shared" si="0"/>
        <v>50</v>
      </c>
      <c r="F7" s="29">
        <f t="shared" si="1"/>
        <v>14797</v>
      </c>
    </row>
    <row r="8" spans="1:6" ht="48" hidden="1" customHeight="1" x14ac:dyDescent="0.35">
      <c r="A8" s="6" t="s">
        <v>60</v>
      </c>
      <c r="B8" s="19">
        <v>1</v>
      </c>
      <c r="C8" s="13">
        <v>270.8</v>
      </c>
      <c r="D8" s="35"/>
      <c r="E8" s="28">
        <f t="shared" si="0"/>
        <v>0</v>
      </c>
      <c r="F8" s="29">
        <f t="shared" si="1"/>
        <v>0</v>
      </c>
    </row>
    <row r="9" spans="1:6" ht="30" customHeight="1" x14ac:dyDescent="0.35">
      <c r="A9" s="6" t="s">
        <v>66</v>
      </c>
      <c r="B9" s="19">
        <v>1</v>
      </c>
      <c r="C9" s="13">
        <v>249.41040000000001</v>
      </c>
      <c r="D9" s="35">
        <v>70</v>
      </c>
      <c r="E9" s="28">
        <f t="shared" si="0"/>
        <v>70</v>
      </c>
      <c r="F9" s="29">
        <f t="shared" si="1"/>
        <v>17458.727999999999</v>
      </c>
    </row>
    <row r="10" spans="1:6" ht="28.5" customHeight="1" x14ac:dyDescent="0.35">
      <c r="A10" s="11" t="s">
        <v>6</v>
      </c>
      <c r="B10" s="21">
        <v>1</v>
      </c>
      <c r="C10" s="14">
        <v>212.66</v>
      </c>
      <c r="D10" s="35">
        <v>2000</v>
      </c>
      <c r="E10" s="28">
        <f t="shared" ref="E10:E41" si="2">D10*B10</f>
        <v>2000</v>
      </c>
      <c r="F10" s="29">
        <f t="shared" ref="F10:F41" si="3">D10*C10</f>
        <v>425320</v>
      </c>
    </row>
    <row r="11" spans="1:6" ht="32.25" customHeight="1" x14ac:dyDescent="0.35">
      <c r="A11" s="6" t="s">
        <v>67</v>
      </c>
      <c r="B11" s="19">
        <v>1</v>
      </c>
      <c r="C11" s="13">
        <v>289.42500000000001</v>
      </c>
      <c r="D11" s="35">
        <v>300</v>
      </c>
      <c r="E11" s="28">
        <f t="shared" si="2"/>
        <v>300</v>
      </c>
      <c r="F11" s="29">
        <f t="shared" si="3"/>
        <v>86827.5</v>
      </c>
    </row>
    <row r="12" spans="1:6" ht="35.25" hidden="1" customHeight="1" x14ac:dyDescent="0.35">
      <c r="A12" s="6" t="s">
        <v>73</v>
      </c>
      <c r="B12" s="19">
        <v>1</v>
      </c>
      <c r="C12" s="13">
        <v>161</v>
      </c>
      <c r="D12" s="35"/>
      <c r="E12" s="28">
        <f t="shared" si="2"/>
        <v>0</v>
      </c>
      <c r="F12" s="29">
        <f t="shared" si="3"/>
        <v>0</v>
      </c>
    </row>
    <row r="13" spans="1:6" ht="32.25" hidden="1" customHeight="1" x14ac:dyDescent="0.35">
      <c r="A13" s="6" t="s">
        <v>59</v>
      </c>
      <c r="B13" s="19">
        <v>1</v>
      </c>
      <c r="C13" s="13">
        <v>221.05</v>
      </c>
      <c r="D13" s="35"/>
      <c r="E13" s="28">
        <f t="shared" si="2"/>
        <v>0</v>
      </c>
      <c r="F13" s="29">
        <f t="shared" si="3"/>
        <v>0</v>
      </c>
    </row>
    <row r="14" spans="1:6" ht="33" hidden="1" customHeight="1" x14ac:dyDescent="0.35">
      <c r="A14" s="6" t="s">
        <v>74</v>
      </c>
      <c r="B14" s="19">
        <v>1</v>
      </c>
      <c r="C14" s="13">
        <v>161</v>
      </c>
      <c r="D14" s="35"/>
      <c r="E14" s="28">
        <f t="shared" si="2"/>
        <v>0</v>
      </c>
      <c r="F14" s="29">
        <f t="shared" si="3"/>
        <v>0</v>
      </c>
    </row>
    <row r="15" spans="1:6" ht="30" hidden="1" customHeight="1" x14ac:dyDescent="0.35">
      <c r="A15" s="6" t="s">
        <v>92</v>
      </c>
      <c r="B15" s="19">
        <v>1</v>
      </c>
      <c r="C15" s="13">
        <v>221.05</v>
      </c>
      <c r="D15" s="35"/>
      <c r="E15" s="28">
        <f t="shared" si="2"/>
        <v>0</v>
      </c>
      <c r="F15" s="29">
        <f t="shared" si="3"/>
        <v>0</v>
      </c>
    </row>
    <row r="16" spans="1:6" ht="54.75" customHeight="1" x14ac:dyDescent="0.35">
      <c r="A16" s="6" t="s">
        <v>146</v>
      </c>
      <c r="B16" s="19">
        <v>1</v>
      </c>
      <c r="C16" s="13">
        <v>295.94</v>
      </c>
      <c r="D16" s="35">
        <v>100</v>
      </c>
      <c r="E16" s="28">
        <f t="shared" si="2"/>
        <v>100</v>
      </c>
      <c r="F16" s="29">
        <f t="shared" si="3"/>
        <v>29594</v>
      </c>
    </row>
    <row r="17" spans="1:6" ht="30.75" customHeight="1" x14ac:dyDescent="0.35">
      <c r="A17" s="6" t="s">
        <v>69</v>
      </c>
      <c r="B17" s="19">
        <v>1</v>
      </c>
      <c r="C17" s="13">
        <v>277.02999999999997</v>
      </c>
      <c r="D17" s="35">
        <v>50</v>
      </c>
      <c r="E17" s="28">
        <f t="shared" si="2"/>
        <v>50</v>
      </c>
      <c r="F17" s="29">
        <f t="shared" si="3"/>
        <v>13851.499999999998</v>
      </c>
    </row>
    <row r="18" spans="1:6" ht="33" customHeight="1" x14ac:dyDescent="0.35">
      <c r="A18" s="6" t="s">
        <v>68</v>
      </c>
      <c r="B18" s="19">
        <v>1</v>
      </c>
      <c r="C18" s="13">
        <v>288.88</v>
      </c>
      <c r="D18" s="35">
        <v>200</v>
      </c>
      <c r="E18" s="28">
        <f t="shared" si="2"/>
        <v>200</v>
      </c>
      <c r="F18" s="29">
        <f t="shared" si="3"/>
        <v>57776</v>
      </c>
    </row>
    <row r="19" spans="1:6" ht="30" customHeight="1" x14ac:dyDescent="0.35">
      <c r="A19" s="6" t="s">
        <v>179</v>
      </c>
      <c r="B19" s="19">
        <v>0.28000000000000003</v>
      </c>
      <c r="C19" s="13">
        <v>99.53</v>
      </c>
      <c r="D19" s="35">
        <v>1000</v>
      </c>
      <c r="E19" s="28">
        <f t="shared" si="2"/>
        <v>280</v>
      </c>
      <c r="F19" s="29">
        <f t="shared" si="3"/>
        <v>99530</v>
      </c>
    </row>
    <row r="20" spans="1:6" ht="25.5" customHeight="1" x14ac:dyDescent="0.35">
      <c r="A20" s="6" t="s">
        <v>64</v>
      </c>
      <c r="B20" s="19">
        <v>1</v>
      </c>
      <c r="C20" s="13">
        <v>189.38</v>
      </c>
      <c r="D20" s="35">
        <v>200</v>
      </c>
      <c r="E20" s="28">
        <f t="shared" si="2"/>
        <v>200</v>
      </c>
      <c r="F20" s="29">
        <f t="shared" si="3"/>
        <v>37876</v>
      </c>
    </row>
    <row r="21" spans="1:6" ht="25.5" hidden="1" customHeight="1" x14ac:dyDescent="0.35">
      <c r="A21" s="6" t="s">
        <v>88</v>
      </c>
      <c r="B21" s="19">
        <v>1</v>
      </c>
      <c r="C21" s="13">
        <v>212.81</v>
      </c>
      <c r="D21" s="35"/>
      <c r="E21" s="28">
        <f t="shared" si="2"/>
        <v>0</v>
      </c>
      <c r="F21" s="29">
        <f t="shared" si="3"/>
        <v>0</v>
      </c>
    </row>
    <row r="22" spans="1:6" ht="27.75" customHeight="1" x14ac:dyDescent="0.35">
      <c r="A22" s="6" t="s">
        <v>71</v>
      </c>
      <c r="B22" s="19">
        <v>0.42</v>
      </c>
      <c r="C22" s="13">
        <v>106.56</v>
      </c>
      <c r="D22" s="35">
        <v>504</v>
      </c>
      <c r="E22" s="28">
        <f t="shared" si="2"/>
        <v>211.67999999999998</v>
      </c>
      <c r="F22" s="29">
        <f t="shared" si="3"/>
        <v>53706.239999999998</v>
      </c>
    </row>
    <row r="23" spans="1:6" ht="26.25" customHeight="1" x14ac:dyDescent="0.35">
      <c r="A23" s="6" t="s">
        <v>70</v>
      </c>
      <c r="B23" s="19">
        <v>0.42</v>
      </c>
      <c r="C23" s="13">
        <v>94.13</v>
      </c>
      <c r="D23" s="35">
        <v>1500</v>
      </c>
      <c r="E23" s="28">
        <f t="shared" si="2"/>
        <v>630</v>
      </c>
      <c r="F23" s="29">
        <f t="shared" si="3"/>
        <v>141195</v>
      </c>
    </row>
    <row r="24" spans="1:6" ht="21" customHeight="1" x14ac:dyDescent="0.35">
      <c r="A24" s="6" t="s">
        <v>55</v>
      </c>
      <c r="B24" s="19">
        <v>1</v>
      </c>
      <c r="C24" s="13">
        <v>278.8</v>
      </c>
      <c r="D24" s="35">
        <v>1200</v>
      </c>
      <c r="E24" s="28">
        <f t="shared" si="2"/>
        <v>1200</v>
      </c>
      <c r="F24" s="29">
        <f t="shared" si="3"/>
        <v>334560</v>
      </c>
    </row>
    <row r="25" spans="1:6" ht="23.25" customHeight="1" x14ac:dyDescent="0.35">
      <c r="A25" s="6" t="s">
        <v>58</v>
      </c>
      <c r="B25" s="19">
        <v>1</v>
      </c>
      <c r="C25" s="13">
        <v>204.37</v>
      </c>
      <c r="D25" s="35">
        <v>250</v>
      </c>
      <c r="E25" s="28">
        <f t="shared" si="2"/>
        <v>250</v>
      </c>
      <c r="F25" s="29">
        <f t="shared" si="3"/>
        <v>51092.5</v>
      </c>
    </row>
    <row r="26" spans="1:6" ht="42" customHeight="1" x14ac:dyDescent="0.35">
      <c r="A26" s="5" t="s">
        <v>34</v>
      </c>
      <c r="B26" s="20">
        <v>1</v>
      </c>
      <c r="C26" s="13">
        <v>190.1</v>
      </c>
      <c r="D26" s="35">
        <v>3000</v>
      </c>
      <c r="E26" s="28">
        <f t="shared" si="2"/>
        <v>3000</v>
      </c>
      <c r="F26" s="29">
        <f t="shared" si="3"/>
        <v>570300</v>
      </c>
    </row>
    <row r="27" spans="1:6" ht="25.5" hidden="1" customHeight="1" x14ac:dyDescent="0.35">
      <c r="A27" s="6" t="s">
        <v>53</v>
      </c>
      <c r="B27" s="19">
        <v>1</v>
      </c>
      <c r="C27" s="13">
        <v>196.04</v>
      </c>
      <c r="D27" s="35"/>
      <c r="E27" s="28">
        <f t="shared" si="2"/>
        <v>0</v>
      </c>
      <c r="F27" s="29">
        <f t="shared" si="3"/>
        <v>0</v>
      </c>
    </row>
    <row r="28" spans="1:6" s="1" customFormat="1" ht="23.25" hidden="1" customHeight="1" x14ac:dyDescent="0.35">
      <c r="A28" s="6" t="s">
        <v>65</v>
      </c>
      <c r="B28" s="19">
        <v>1</v>
      </c>
      <c r="C28" s="14">
        <v>232.24</v>
      </c>
      <c r="D28" s="35"/>
      <c r="E28" s="28">
        <f t="shared" si="2"/>
        <v>0</v>
      </c>
      <c r="F28" s="29">
        <f t="shared" si="3"/>
        <v>0</v>
      </c>
    </row>
    <row r="29" spans="1:6" ht="26.25" hidden="1" customHeight="1" x14ac:dyDescent="0.35">
      <c r="A29" s="6" t="s">
        <v>76</v>
      </c>
      <c r="B29" s="19">
        <v>1</v>
      </c>
      <c r="C29" s="13">
        <v>219.61</v>
      </c>
      <c r="D29" s="35"/>
      <c r="E29" s="28">
        <f t="shared" si="2"/>
        <v>0</v>
      </c>
      <c r="F29" s="29">
        <f t="shared" si="3"/>
        <v>0</v>
      </c>
    </row>
    <row r="30" spans="1:6" ht="31.5" hidden="1" customHeight="1" x14ac:dyDescent="0.35">
      <c r="A30" s="6" t="s">
        <v>75</v>
      </c>
      <c r="B30" s="19">
        <v>1</v>
      </c>
      <c r="C30" s="13">
        <v>161</v>
      </c>
      <c r="D30" s="35"/>
      <c r="E30" s="28">
        <f t="shared" si="2"/>
        <v>0</v>
      </c>
      <c r="F30" s="29">
        <f t="shared" si="3"/>
        <v>0</v>
      </c>
    </row>
    <row r="31" spans="1:6" ht="30.75" hidden="1" customHeight="1" x14ac:dyDescent="0.35">
      <c r="A31" s="6" t="s">
        <v>145</v>
      </c>
      <c r="B31" s="19">
        <v>1</v>
      </c>
      <c r="C31" s="14">
        <v>195.5</v>
      </c>
      <c r="D31" s="35"/>
      <c r="E31" s="28">
        <f t="shared" si="2"/>
        <v>0</v>
      </c>
      <c r="F31" s="29">
        <f t="shared" si="3"/>
        <v>0</v>
      </c>
    </row>
    <row r="32" spans="1:6" ht="30.75" hidden="1" customHeight="1" x14ac:dyDescent="0.35">
      <c r="A32" s="6" t="s">
        <v>56</v>
      </c>
      <c r="B32" s="19">
        <v>1</v>
      </c>
      <c r="C32" s="13">
        <v>260.07959999999997</v>
      </c>
      <c r="D32" s="35"/>
      <c r="E32" s="28">
        <f t="shared" si="2"/>
        <v>0</v>
      </c>
      <c r="F32" s="29">
        <f t="shared" si="3"/>
        <v>0</v>
      </c>
    </row>
    <row r="33" spans="1:6" ht="26.25" customHeight="1" x14ac:dyDescent="0.35">
      <c r="A33" s="5" t="s">
        <v>10</v>
      </c>
      <c r="B33" s="20">
        <v>1</v>
      </c>
      <c r="C33" s="13">
        <v>223.46</v>
      </c>
      <c r="D33" s="35">
        <v>2000</v>
      </c>
      <c r="E33" s="28">
        <f t="shared" si="2"/>
        <v>2000</v>
      </c>
      <c r="F33" s="29">
        <f t="shared" si="3"/>
        <v>446920</v>
      </c>
    </row>
    <row r="34" spans="1:6" ht="35.25" hidden="1" customHeight="1" x14ac:dyDescent="0.35">
      <c r="A34" s="6" t="s">
        <v>90</v>
      </c>
      <c r="B34" s="19">
        <v>1</v>
      </c>
      <c r="C34" s="13">
        <v>220</v>
      </c>
      <c r="D34" s="35"/>
      <c r="E34" s="28">
        <f t="shared" si="2"/>
        <v>0</v>
      </c>
      <c r="F34" s="29">
        <f t="shared" si="3"/>
        <v>0</v>
      </c>
    </row>
    <row r="35" spans="1:6" ht="25.5" hidden="1" customHeight="1" x14ac:dyDescent="0.35">
      <c r="A35" s="6" t="s">
        <v>154</v>
      </c>
      <c r="B35" s="19">
        <v>1</v>
      </c>
      <c r="C35" s="13">
        <v>191.86</v>
      </c>
      <c r="D35" s="35"/>
      <c r="E35" s="28">
        <f t="shared" si="2"/>
        <v>0</v>
      </c>
      <c r="F35" s="29">
        <f t="shared" si="3"/>
        <v>0</v>
      </c>
    </row>
    <row r="36" spans="1:6" ht="27.75" customHeight="1" x14ac:dyDescent="0.35">
      <c r="A36" s="6" t="s">
        <v>121</v>
      </c>
      <c r="B36" s="19">
        <v>1</v>
      </c>
      <c r="C36" s="13">
        <v>259.33</v>
      </c>
      <c r="D36" s="35">
        <v>800</v>
      </c>
      <c r="E36" s="28">
        <f t="shared" si="2"/>
        <v>800</v>
      </c>
      <c r="F36" s="29">
        <f t="shared" si="3"/>
        <v>207464</v>
      </c>
    </row>
    <row r="37" spans="1:6" s="1" customFormat="1" ht="26.25" customHeight="1" x14ac:dyDescent="0.35">
      <c r="A37" s="5" t="s">
        <v>131</v>
      </c>
      <c r="B37" s="20">
        <v>1</v>
      </c>
      <c r="C37" s="14">
        <v>154.86000000000001</v>
      </c>
      <c r="D37" s="35">
        <v>300</v>
      </c>
      <c r="E37" s="28">
        <f t="shared" si="2"/>
        <v>300</v>
      </c>
      <c r="F37" s="29">
        <f t="shared" si="3"/>
        <v>46458.000000000007</v>
      </c>
    </row>
    <row r="38" spans="1:6" ht="21" hidden="1" customHeight="1" x14ac:dyDescent="0.35">
      <c r="A38" s="6" t="s">
        <v>72</v>
      </c>
      <c r="B38" s="19">
        <v>0.4</v>
      </c>
      <c r="C38" s="13">
        <v>140.9436</v>
      </c>
      <c r="D38" s="35"/>
      <c r="E38" s="28">
        <f t="shared" si="2"/>
        <v>0</v>
      </c>
      <c r="F38" s="29">
        <f t="shared" si="3"/>
        <v>0</v>
      </c>
    </row>
    <row r="39" spans="1:6" ht="40.5" hidden="1" customHeight="1" x14ac:dyDescent="0.35">
      <c r="A39" s="5" t="s">
        <v>82</v>
      </c>
      <c r="B39" s="20">
        <v>1</v>
      </c>
      <c r="C39" s="13">
        <v>252.3888</v>
      </c>
      <c r="D39" s="35"/>
      <c r="E39" s="28">
        <f t="shared" si="2"/>
        <v>0</v>
      </c>
      <c r="F39" s="29">
        <f t="shared" si="3"/>
        <v>0</v>
      </c>
    </row>
    <row r="40" spans="1:6" ht="27" hidden="1" customHeight="1" x14ac:dyDescent="0.35">
      <c r="A40" s="5" t="s">
        <v>50</v>
      </c>
      <c r="B40" s="20">
        <v>1</v>
      </c>
      <c r="C40" s="13">
        <v>313.22159999999997</v>
      </c>
      <c r="D40" s="35"/>
      <c r="E40" s="28">
        <f t="shared" si="2"/>
        <v>0</v>
      </c>
      <c r="F40" s="29">
        <f t="shared" si="3"/>
        <v>0</v>
      </c>
    </row>
    <row r="41" spans="1:6" ht="26.25" hidden="1" customHeight="1" x14ac:dyDescent="0.35">
      <c r="A41" s="5" t="s">
        <v>0</v>
      </c>
      <c r="B41" s="20">
        <v>0.45</v>
      </c>
      <c r="C41" s="13">
        <v>198.5838</v>
      </c>
      <c r="D41" s="35"/>
      <c r="E41" s="28">
        <f t="shared" si="2"/>
        <v>0</v>
      </c>
      <c r="F41" s="29">
        <f t="shared" si="3"/>
        <v>0</v>
      </c>
    </row>
    <row r="42" spans="1:6" ht="26.25" customHeight="1" x14ac:dyDescent="0.35">
      <c r="A42" s="11" t="s">
        <v>1</v>
      </c>
      <c r="B42" s="21">
        <v>1</v>
      </c>
      <c r="C42" s="13">
        <v>249.08</v>
      </c>
      <c r="D42" s="35">
        <v>2000</v>
      </c>
      <c r="E42" s="28">
        <f t="shared" ref="E42:E64" si="4">D42*B42</f>
        <v>2000</v>
      </c>
      <c r="F42" s="29">
        <f t="shared" ref="F42:F64" si="5">D42*C42</f>
        <v>498160</v>
      </c>
    </row>
    <row r="43" spans="1:6" ht="26.25" hidden="1" customHeight="1" x14ac:dyDescent="0.35">
      <c r="A43" s="5" t="s">
        <v>36</v>
      </c>
      <c r="B43" s="20">
        <v>0.4</v>
      </c>
      <c r="C43" s="13">
        <v>166.4</v>
      </c>
      <c r="D43" s="35"/>
      <c r="E43" s="28">
        <f t="shared" si="4"/>
        <v>0</v>
      </c>
      <c r="F43" s="29">
        <f t="shared" si="5"/>
        <v>0</v>
      </c>
    </row>
    <row r="44" spans="1:6" ht="26.25" hidden="1" customHeight="1" x14ac:dyDescent="0.35">
      <c r="A44" s="5" t="s">
        <v>128</v>
      </c>
      <c r="B44" s="20">
        <v>1</v>
      </c>
      <c r="C44" s="13">
        <v>276.42</v>
      </c>
      <c r="D44" s="35"/>
      <c r="E44" s="28">
        <f t="shared" si="4"/>
        <v>0</v>
      </c>
      <c r="F44" s="29">
        <f t="shared" si="5"/>
        <v>0</v>
      </c>
    </row>
    <row r="45" spans="1:6" ht="26.25" hidden="1" customHeight="1" x14ac:dyDescent="0.35">
      <c r="A45" s="5" t="s">
        <v>125</v>
      </c>
      <c r="B45" s="20">
        <v>1</v>
      </c>
      <c r="C45" s="13">
        <v>228.74</v>
      </c>
      <c r="D45" s="35"/>
      <c r="E45" s="28">
        <f t="shared" si="4"/>
        <v>0</v>
      </c>
      <c r="F45" s="29">
        <f t="shared" si="5"/>
        <v>0</v>
      </c>
    </row>
    <row r="46" spans="1:6" ht="26.25" hidden="1" customHeight="1" x14ac:dyDescent="0.35">
      <c r="A46" s="5" t="s">
        <v>2</v>
      </c>
      <c r="B46" s="20">
        <v>0.4</v>
      </c>
      <c r="C46" s="13">
        <v>119.53</v>
      </c>
      <c r="D46" s="35"/>
      <c r="E46" s="28">
        <f t="shared" si="4"/>
        <v>0</v>
      </c>
      <c r="F46" s="29">
        <f t="shared" si="5"/>
        <v>0</v>
      </c>
    </row>
    <row r="47" spans="1:6" ht="26.25" hidden="1" customHeight="1" x14ac:dyDescent="0.35">
      <c r="A47" s="5" t="s">
        <v>156</v>
      </c>
      <c r="B47" s="20">
        <v>1</v>
      </c>
      <c r="C47" s="13">
        <v>314.61899999999997</v>
      </c>
      <c r="D47" s="35"/>
      <c r="E47" s="28">
        <f t="shared" si="4"/>
        <v>0</v>
      </c>
      <c r="F47" s="29">
        <f t="shared" si="5"/>
        <v>0</v>
      </c>
    </row>
    <row r="48" spans="1:6" ht="26.25" hidden="1" customHeight="1" x14ac:dyDescent="0.35">
      <c r="A48" s="5" t="s">
        <v>157</v>
      </c>
      <c r="B48" s="20">
        <v>0.4</v>
      </c>
      <c r="C48" s="13">
        <v>144.90120000000002</v>
      </c>
      <c r="D48" s="35"/>
      <c r="E48" s="28">
        <f t="shared" si="4"/>
        <v>0</v>
      </c>
      <c r="F48" s="29">
        <f t="shared" si="5"/>
        <v>0</v>
      </c>
    </row>
    <row r="49" spans="1:6" ht="26.25" hidden="1" customHeight="1" x14ac:dyDescent="0.35">
      <c r="A49" s="5" t="s">
        <v>158</v>
      </c>
      <c r="B49" s="20">
        <v>0.35</v>
      </c>
      <c r="C49" s="13">
        <v>89.260200000000012</v>
      </c>
      <c r="D49" s="35"/>
      <c r="E49" s="28">
        <f t="shared" si="4"/>
        <v>0</v>
      </c>
      <c r="F49" s="29">
        <f t="shared" si="5"/>
        <v>0</v>
      </c>
    </row>
    <row r="50" spans="1:6" ht="26.25" hidden="1" customHeight="1" x14ac:dyDescent="0.35">
      <c r="A50" s="5" t="s">
        <v>149</v>
      </c>
      <c r="B50" s="20">
        <v>0.5</v>
      </c>
      <c r="C50" s="13">
        <v>166.6884</v>
      </c>
      <c r="D50" s="35"/>
      <c r="E50" s="28">
        <f t="shared" si="4"/>
        <v>0</v>
      </c>
      <c r="F50" s="29">
        <f t="shared" si="5"/>
        <v>0</v>
      </c>
    </row>
    <row r="51" spans="1:6" ht="26.25" customHeight="1" x14ac:dyDescent="0.35">
      <c r="A51" s="5" t="s">
        <v>143</v>
      </c>
      <c r="B51" s="20">
        <v>0.17</v>
      </c>
      <c r="C51" s="13">
        <v>151.57</v>
      </c>
      <c r="D51" s="35">
        <v>210</v>
      </c>
      <c r="E51" s="28">
        <f t="shared" si="4"/>
        <v>35.700000000000003</v>
      </c>
      <c r="F51" s="29">
        <f t="shared" si="5"/>
        <v>31829.699999999997</v>
      </c>
    </row>
    <row r="52" spans="1:6" ht="26.25" hidden="1" customHeight="1" x14ac:dyDescent="0.35">
      <c r="A52" s="5" t="s">
        <v>136</v>
      </c>
      <c r="B52" s="20">
        <v>0.35</v>
      </c>
      <c r="C52" s="13">
        <v>155.22</v>
      </c>
      <c r="D52" s="35"/>
      <c r="E52" s="28">
        <f t="shared" si="4"/>
        <v>0</v>
      </c>
      <c r="F52" s="29">
        <f t="shared" si="5"/>
        <v>0</v>
      </c>
    </row>
    <row r="53" spans="1:6" ht="26.25" hidden="1" customHeight="1" x14ac:dyDescent="0.35">
      <c r="A53" s="5" t="s">
        <v>137</v>
      </c>
      <c r="B53" s="20">
        <v>0.35</v>
      </c>
      <c r="C53" s="13">
        <v>155.22</v>
      </c>
      <c r="D53" s="35"/>
      <c r="E53" s="28">
        <f t="shared" si="4"/>
        <v>0</v>
      </c>
      <c r="F53" s="29">
        <f t="shared" si="5"/>
        <v>0</v>
      </c>
    </row>
    <row r="54" spans="1:6" ht="26.25" hidden="1" customHeight="1" x14ac:dyDescent="0.35">
      <c r="A54" s="5" t="s">
        <v>170</v>
      </c>
      <c r="B54" s="20">
        <v>0.6</v>
      </c>
      <c r="C54" s="13">
        <v>76.938600000000008</v>
      </c>
      <c r="D54" s="35"/>
      <c r="E54" s="28">
        <f t="shared" si="4"/>
        <v>0</v>
      </c>
      <c r="F54" s="29">
        <f t="shared" si="5"/>
        <v>0</v>
      </c>
    </row>
    <row r="55" spans="1:6" ht="27" hidden="1" customHeight="1" x14ac:dyDescent="0.35">
      <c r="A55" s="5" t="s">
        <v>95</v>
      </c>
      <c r="B55" s="20">
        <v>1</v>
      </c>
      <c r="C55" s="13">
        <v>392.42</v>
      </c>
      <c r="D55" s="35"/>
      <c r="E55" s="28">
        <f t="shared" si="4"/>
        <v>0</v>
      </c>
      <c r="F55" s="29">
        <f t="shared" si="5"/>
        <v>0</v>
      </c>
    </row>
    <row r="56" spans="1:6" ht="24" hidden="1" customHeight="1" x14ac:dyDescent="0.35">
      <c r="A56" s="5" t="s">
        <v>3</v>
      </c>
      <c r="B56" s="20">
        <v>0.35</v>
      </c>
      <c r="C56" s="13">
        <v>97.23</v>
      </c>
      <c r="D56" s="35"/>
      <c r="E56" s="28">
        <f t="shared" si="4"/>
        <v>0</v>
      </c>
      <c r="F56" s="29">
        <f t="shared" si="5"/>
        <v>0</v>
      </c>
    </row>
    <row r="57" spans="1:6" ht="26.25" hidden="1" customHeight="1" x14ac:dyDescent="0.35">
      <c r="A57" s="5" t="s">
        <v>93</v>
      </c>
      <c r="B57" s="20">
        <v>1</v>
      </c>
      <c r="C57" s="13">
        <v>247.47</v>
      </c>
      <c r="D57" s="35"/>
      <c r="E57" s="28">
        <f t="shared" si="4"/>
        <v>0</v>
      </c>
      <c r="F57" s="29">
        <f t="shared" si="5"/>
        <v>0</v>
      </c>
    </row>
    <row r="58" spans="1:6" ht="26.25" customHeight="1" x14ac:dyDescent="0.35">
      <c r="A58" s="6" t="s">
        <v>124</v>
      </c>
      <c r="B58" s="19">
        <v>0.45</v>
      </c>
      <c r="C58" s="13">
        <v>122.86919999999999</v>
      </c>
      <c r="D58" s="35">
        <v>100</v>
      </c>
      <c r="E58" s="28">
        <f t="shared" si="4"/>
        <v>45</v>
      </c>
      <c r="F58" s="29">
        <f t="shared" si="5"/>
        <v>12286.92</v>
      </c>
    </row>
    <row r="59" spans="1:6" ht="26.25" hidden="1" customHeight="1" x14ac:dyDescent="0.35">
      <c r="A59" s="7" t="s">
        <v>117</v>
      </c>
      <c r="B59" s="22">
        <v>0.45</v>
      </c>
      <c r="C59" s="13">
        <v>92.116200000000006</v>
      </c>
      <c r="D59" s="35"/>
      <c r="E59" s="28">
        <f t="shared" si="4"/>
        <v>0</v>
      </c>
      <c r="F59" s="29">
        <f t="shared" si="5"/>
        <v>0</v>
      </c>
    </row>
    <row r="60" spans="1:6" ht="26.25" hidden="1" customHeight="1" x14ac:dyDescent="0.35">
      <c r="A60" s="6" t="s">
        <v>123</v>
      </c>
      <c r="B60" s="19">
        <v>0.45</v>
      </c>
      <c r="C60" s="13">
        <v>124.9602</v>
      </c>
      <c r="D60" s="35"/>
      <c r="E60" s="28">
        <f t="shared" si="4"/>
        <v>0</v>
      </c>
      <c r="F60" s="29">
        <f t="shared" si="5"/>
        <v>0</v>
      </c>
    </row>
    <row r="61" spans="1:6" ht="26.25" hidden="1" customHeight="1" x14ac:dyDescent="0.35">
      <c r="A61" s="5" t="s">
        <v>37</v>
      </c>
      <c r="B61" s="20">
        <v>0.45</v>
      </c>
      <c r="C61" s="13">
        <v>155.33580000000001</v>
      </c>
      <c r="D61" s="35"/>
      <c r="E61" s="28">
        <f t="shared" si="4"/>
        <v>0</v>
      </c>
      <c r="F61" s="29">
        <f t="shared" si="5"/>
        <v>0</v>
      </c>
    </row>
    <row r="62" spans="1:6" ht="26.25" hidden="1" customHeight="1" x14ac:dyDescent="0.35">
      <c r="A62" s="5" t="s">
        <v>4</v>
      </c>
      <c r="B62" s="20">
        <v>1</v>
      </c>
      <c r="C62" s="13">
        <v>283.93740000000003</v>
      </c>
      <c r="D62" s="35"/>
      <c r="E62" s="28">
        <f t="shared" si="4"/>
        <v>0</v>
      </c>
      <c r="F62" s="29">
        <f t="shared" si="5"/>
        <v>0</v>
      </c>
    </row>
    <row r="63" spans="1:6" ht="26.25" hidden="1" customHeight="1" x14ac:dyDescent="0.35">
      <c r="A63" s="5" t="s">
        <v>5</v>
      </c>
      <c r="B63" s="20">
        <v>0.5</v>
      </c>
      <c r="C63" s="13">
        <v>140.1378</v>
      </c>
      <c r="D63" s="35"/>
      <c r="E63" s="28">
        <f t="shared" si="4"/>
        <v>0</v>
      </c>
      <c r="F63" s="29">
        <f t="shared" si="5"/>
        <v>0</v>
      </c>
    </row>
    <row r="64" spans="1:6" ht="26.25" customHeight="1" x14ac:dyDescent="0.35">
      <c r="A64" s="5" t="s">
        <v>38</v>
      </c>
      <c r="B64" s="20">
        <v>1</v>
      </c>
      <c r="C64" s="13">
        <v>257.68</v>
      </c>
      <c r="D64" s="35">
        <v>300</v>
      </c>
      <c r="E64" s="28">
        <f t="shared" si="4"/>
        <v>300</v>
      </c>
      <c r="F64" s="29">
        <f t="shared" si="5"/>
        <v>77304</v>
      </c>
    </row>
    <row r="65" spans="1:14" ht="26.25" hidden="1" customHeight="1" x14ac:dyDescent="0.35">
      <c r="A65" s="5" t="s">
        <v>39</v>
      </c>
      <c r="B65" s="20">
        <v>0.4</v>
      </c>
      <c r="C65" s="13">
        <v>155.28</v>
      </c>
      <c r="D65" s="35"/>
      <c r="E65" s="28">
        <f t="shared" si="0"/>
        <v>0</v>
      </c>
      <c r="F65" s="29">
        <f t="shared" si="1"/>
        <v>0</v>
      </c>
    </row>
    <row r="66" spans="1:14" ht="26.25" hidden="1" customHeight="1" x14ac:dyDescent="0.35">
      <c r="A66" s="7" t="s">
        <v>139</v>
      </c>
      <c r="B66" s="22">
        <v>0.4</v>
      </c>
      <c r="C66" s="13">
        <v>80.709999999999994</v>
      </c>
      <c r="D66" s="35"/>
      <c r="E66" s="28">
        <f t="shared" si="0"/>
        <v>0</v>
      </c>
      <c r="F66" s="29">
        <f t="shared" si="1"/>
        <v>0</v>
      </c>
    </row>
    <row r="67" spans="1:14" ht="26.25" hidden="1" customHeight="1" x14ac:dyDescent="0.35">
      <c r="A67" s="7" t="s">
        <v>138</v>
      </c>
      <c r="B67" s="22">
        <v>1</v>
      </c>
      <c r="C67" s="13">
        <v>172.72</v>
      </c>
      <c r="D67" s="35"/>
      <c r="E67" s="28">
        <f t="shared" si="0"/>
        <v>0</v>
      </c>
      <c r="F67" s="29">
        <f t="shared" si="1"/>
        <v>0</v>
      </c>
    </row>
    <row r="68" spans="1:14" ht="26.25" hidden="1" customHeight="1" x14ac:dyDescent="0.35">
      <c r="A68" s="5" t="s">
        <v>7</v>
      </c>
      <c r="B68" s="20">
        <v>0.5</v>
      </c>
      <c r="C68" s="13">
        <v>110.57</v>
      </c>
      <c r="D68" s="35"/>
      <c r="E68" s="28">
        <f t="shared" ref="E68:E131" si="6">D68*B68</f>
        <v>0</v>
      </c>
      <c r="F68" s="29">
        <f t="shared" ref="F68:F131" si="7">D68*C68</f>
        <v>0</v>
      </c>
      <c r="N68" s="17"/>
    </row>
    <row r="69" spans="1:14" ht="26.25" hidden="1" customHeight="1" x14ac:dyDescent="0.35">
      <c r="A69" s="5" t="s">
        <v>87</v>
      </c>
      <c r="B69" s="20">
        <v>0.5</v>
      </c>
      <c r="C69" s="13">
        <v>107.82</v>
      </c>
      <c r="D69" s="35"/>
      <c r="E69" s="28">
        <f t="shared" si="6"/>
        <v>0</v>
      </c>
      <c r="F69" s="29">
        <f t="shared" si="7"/>
        <v>0</v>
      </c>
    </row>
    <row r="70" spans="1:14" ht="37.5" hidden="1" customHeight="1" x14ac:dyDescent="0.35">
      <c r="A70" s="5" t="s">
        <v>140</v>
      </c>
      <c r="B70" s="20">
        <v>1</v>
      </c>
      <c r="C70" s="13">
        <v>238.91</v>
      </c>
      <c r="D70" s="35"/>
      <c r="E70" s="28">
        <f t="shared" si="6"/>
        <v>0</v>
      </c>
      <c r="F70" s="29">
        <f t="shared" si="7"/>
        <v>0</v>
      </c>
    </row>
    <row r="71" spans="1:14" ht="34.5" hidden="1" customHeight="1" x14ac:dyDescent="0.35">
      <c r="A71" s="4" t="s">
        <v>148</v>
      </c>
      <c r="B71" s="23">
        <v>0.5</v>
      </c>
      <c r="C71" s="13">
        <v>133.03</v>
      </c>
      <c r="D71" s="35"/>
      <c r="E71" s="28">
        <f t="shared" si="6"/>
        <v>0</v>
      </c>
      <c r="F71" s="29">
        <f t="shared" si="7"/>
        <v>0</v>
      </c>
    </row>
    <row r="72" spans="1:14" ht="26.25" hidden="1" customHeight="1" x14ac:dyDescent="0.35">
      <c r="A72" s="5" t="s">
        <v>52</v>
      </c>
      <c r="B72" s="20">
        <v>1</v>
      </c>
      <c r="C72" s="13">
        <v>222.47</v>
      </c>
      <c r="D72" s="35"/>
      <c r="E72" s="28">
        <f t="shared" si="6"/>
        <v>0</v>
      </c>
      <c r="F72" s="29">
        <f t="shared" si="7"/>
        <v>0</v>
      </c>
    </row>
    <row r="73" spans="1:14" ht="26.25" hidden="1" customHeight="1" x14ac:dyDescent="0.35">
      <c r="A73" s="5" t="s">
        <v>91</v>
      </c>
      <c r="B73" s="20">
        <v>0.6</v>
      </c>
      <c r="C73" s="13">
        <v>163.54680000000002</v>
      </c>
      <c r="D73" s="35"/>
      <c r="E73" s="28">
        <f t="shared" si="6"/>
        <v>0</v>
      </c>
      <c r="F73" s="29">
        <f t="shared" si="7"/>
        <v>0</v>
      </c>
    </row>
    <row r="74" spans="1:14" ht="26.25" hidden="1" customHeight="1" x14ac:dyDescent="0.35">
      <c r="A74" s="5" t="s">
        <v>8</v>
      </c>
      <c r="B74" s="20">
        <v>1</v>
      </c>
      <c r="C74" s="13">
        <v>878.43</v>
      </c>
      <c r="D74" s="35"/>
      <c r="E74" s="28">
        <f t="shared" si="6"/>
        <v>0</v>
      </c>
      <c r="F74" s="29">
        <f t="shared" si="7"/>
        <v>0</v>
      </c>
    </row>
    <row r="75" spans="1:14" ht="26.25" hidden="1" customHeight="1" x14ac:dyDescent="0.35">
      <c r="A75" s="5" t="s">
        <v>9</v>
      </c>
      <c r="B75" s="20">
        <v>0.3</v>
      </c>
      <c r="C75" s="13">
        <v>107.97</v>
      </c>
      <c r="D75" s="35"/>
      <c r="E75" s="28">
        <f t="shared" si="6"/>
        <v>0</v>
      </c>
      <c r="F75" s="29">
        <f t="shared" si="7"/>
        <v>0</v>
      </c>
    </row>
    <row r="76" spans="1:14" ht="26.25" hidden="1" customHeight="1" x14ac:dyDescent="0.35">
      <c r="A76" s="5" t="s">
        <v>11</v>
      </c>
      <c r="B76" s="20">
        <v>0.4</v>
      </c>
      <c r="C76" s="13">
        <v>130.37</v>
      </c>
      <c r="D76" s="35"/>
      <c r="E76" s="28">
        <f t="shared" si="6"/>
        <v>0</v>
      </c>
      <c r="F76" s="29">
        <f t="shared" si="7"/>
        <v>0</v>
      </c>
    </row>
    <row r="77" spans="1:14" ht="26.25" hidden="1" customHeight="1" x14ac:dyDescent="0.35">
      <c r="A77" s="5" t="s">
        <v>12</v>
      </c>
      <c r="B77" s="20">
        <v>0.5</v>
      </c>
      <c r="C77" s="13">
        <v>107.91</v>
      </c>
      <c r="D77" s="35"/>
      <c r="E77" s="28">
        <f t="shared" si="6"/>
        <v>0</v>
      </c>
      <c r="F77" s="29">
        <f t="shared" si="7"/>
        <v>0</v>
      </c>
    </row>
    <row r="78" spans="1:14" ht="26.25" hidden="1" customHeight="1" x14ac:dyDescent="0.35">
      <c r="A78" s="5" t="s">
        <v>169</v>
      </c>
      <c r="B78" s="20">
        <v>0.6</v>
      </c>
      <c r="C78" s="13">
        <v>76.938600000000008</v>
      </c>
      <c r="D78" s="35"/>
      <c r="E78" s="28">
        <f t="shared" si="6"/>
        <v>0</v>
      </c>
      <c r="F78" s="29">
        <f t="shared" si="7"/>
        <v>0</v>
      </c>
    </row>
    <row r="79" spans="1:14" ht="25.5" hidden="1" customHeight="1" x14ac:dyDescent="0.35">
      <c r="A79" s="5" t="s">
        <v>152</v>
      </c>
      <c r="B79" s="20">
        <v>0.5</v>
      </c>
      <c r="C79" s="13">
        <v>66.922200000000004</v>
      </c>
      <c r="D79" s="35"/>
      <c r="E79" s="28">
        <f t="shared" si="6"/>
        <v>0</v>
      </c>
      <c r="F79" s="29">
        <f t="shared" si="7"/>
        <v>0</v>
      </c>
    </row>
    <row r="80" spans="1:14" ht="26.25" hidden="1" customHeight="1" x14ac:dyDescent="0.35">
      <c r="A80" s="5" t="s">
        <v>94</v>
      </c>
      <c r="B80" s="20">
        <v>0.5</v>
      </c>
      <c r="C80" s="13">
        <v>121.95</v>
      </c>
      <c r="D80" s="35"/>
      <c r="E80" s="28">
        <f t="shared" si="6"/>
        <v>0</v>
      </c>
      <c r="F80" s="29">
        <f t="shared" si="7"/>
        <v>0</v>
      </c>
    </row>
    <row r="81" spans="1:6" s="1" customFormat="1" ht="26.25" hidden="1" customHeight="1" x14ac:dyDescent="0.35">
      <c r="A81" s="7" t="s">
        <v>101</v>
      </c>
      <c r="B81" s="22">
        <v>0.35</v>
      </c>
      <c r="C81" s="13">
        <v>104.17</v>
      </c>
      <c r="D81" s="35"/>
      <c r="E81" s="28">
        <f t="shared" si="6"/>
        <v>0</v>
      </c>
      <c r="F81" s="29">
        <f t="shared" si="7"/>
        <v>0</v>
      </c>
    </row>
    <row r="82" spans="1:6" ht="26.25" hidden="1" customHeight="1" x14ac:dyDescent="0.35">
      <c r="A82" s="7" t="s">
        <v>102</v>
      </c>
      <c r="B82" s="22">
        <v>1</v>
      </c>
      <c r="C82" s="13">
        <v>250.00200000000001</v>
      </c>
      <c r="D82" s="35"/>
      <c r="E82" s="28">
        <f t="shared" si="6"/>
        <v>0</v>
      </c>
      <c r="F82" s="29">
        <f t="shared" si="7"/>
        <v>0</v>
      </c>
    </row>
    <row r="83" spans="1:6" ht="26.25" hidden="1" customHeight="1" x14ac:dyDescent="0.35">
      <c r="A83" s="7" t="s">
        <v>84</v>
      </c>
      <c r="B83" s="22">
        <v>1</v>
      </c>
      <c r="C83" s="13">
        <v>128.61180000000002</v>
      </c>
      <c r="D83" s="35"/>
      <c r="E83" s="28">
        <f t="shared" si="6"/>
        <v>0</v>
      </c>
      <c r="F83" s="29">
        <f t="shared" si="7"/>
        <v>0</v>
      </c>
    </row>
    <row r="84" spans="1:6" ht="26.25" hidden="1" customHeight="1" x14ac:dyDescent="0.35">
      <c r="A84" s="7" t="s">
        <v>104</v>
      </c>
      <c r="B84" s="22">
        <v>0.4</v>
      </c>
      <c r="C84" s="13">
        <v>150.36839999999998</v>
      </c>
      <c r="D84" s="35"/>
      <c r="E84" s="28">
        <f t="shared" si="6"/>
        <v>0</v>
      </c>
      <c r="F84" s="29">
        <f t="shared" si="7"/>
        <v>0</v>
      </c>
    </row>
    <row r="85" spans="1:6" ht="26.25" hidden="1" customHeight="1" x14ac:dyDescent="0.35">
      <c r="A85" s="5" t="s">
        <v>153</v>
      </c>
      <c r="B85" s="20">
        <v>0.35</v>
      </c>
      <c r="C85" s="13">
        <v>96.053399999999996</v>
      </c>
      <c r="D85" s="35"/>
      <c r="E85" s="28">
        <f t="shared" si="6"/>
        <v>0</v>
      </c>
      <c r="F85" s="29">
        <f t="shared" si="7"/>
        <v>0</v>
      </c>
    </row>
    <row r="86" spans="1:6" ht="26.25" hidden="1" customHeight="1" x14ac:dyDescent="0.35">
      <c r="A86" s="7" t="s">
        <v>155</v>
      </c>
      <c r="B86" s="22">
        <v>1</v>
      </c>
      <c r="C86" s="13">
        <v>172.72</v>
      </c>
      <c r="D86" s="35"/>
      <c r="E86" s="28">
        <f t="shared" si="6"/>
        <v>0</v>
      </c>
      <c r="F86" s="29">
        <f t="shared" si="7"/>
        <v>0</v>
      </c>
    </row>
    <row r="87" spans="1:6" s="1" customFormat="1" ht="26.25" customHeight="1" x14ac:dyDescent="0.35">
      <c r="A87" s="5" t="s">
        <v>129</v>
      </c>
      <c r="B87" s="20">
        <v>1</v>
      </c>
      <c r="C87" s="14">
        <v>139.83000000000001</v>
      </c>
      <c r="D87" s="35">
        <v>500</v>
      </c>
      <c r="E87" s="28">
        <f t="shared" si="6"/>
        <v>500</v>
      </c>
      <c r="F87" s="29">
        <f t="shared" si="7"/>
        <v>69915</v>
      </c>
    </row>
    <row r="88" spans="1:6" s="1" customFormat="1" ht="26.25" hidden="1" customHeight="1" x14ac:dyDescent="0.35">
      <c r="A88" s="5" t="s">
        <v>40</v>
      </c>
      <c r="B88" s="20">
        <v>0.5</v>
      </c>
      <c r="C88" s="14">
        <v>105.3</v>
      </c>
      <c r="D88" s="35"/>
      <c r="E88" s="28">
        <f t="shared" si="6"/>
        <v>0</v>
      </c>
      <c r="F88" s="29">
        <f t="shared" si="7"/>
        <v>0</v>
      </c>
    </row>
    <row r="89" spans="1:6" ht="26.25" hidden="1" customHeight="1" x14ac:dyDescent="0.35">
      <c r="A89" s="5" t="s">
        <v>142</v>
      </c>
      <c r="B89" s="20">
        <v>0.17</v>
      </c>
      <c r="C89" s="14">
        <v>107.28</v>
      </c>
      <c r="D89" s="35"/>
      <c r="E89" s="28">
        <f t="shared" si="6"/>
        <v>0</v>
      </c>
      <c r="F89" s="29">
        <f t="shared" si="7"/>
        <v>0</v>
      </c>
    </row>
    <row r="90" spans="1:6" ht="26.25" hidden="1" customHeight="1" x14ac:dyDescent="0.35">
      <c r="A90" s="5" t="s">
        <v>13</v>
      </c>
      <c r="B90" s="20">
        <v>1</v>
      </c>
      <c r="C90" s="13">
        <v>262.17</v>
      </c>
      <c r="D90" s="35"/>
      <c r="E90" s="28">
        <f t="shared" si="6"/>
        <v>0</v>
      </c>
      <c r="F90" s="29">
        <f t="shared" si="7"/>
        <v>0</v>
      </c>
    </row>
    <row r="91" spans="1:6" s="1" customFormat="1" ht="26.25" hidden="1" customHeight="1" x14ac:dyDescent="0.35">
      <c r="A91" s="5" t="s">
        <v>61</v>
      </c>
      <c r="B91" s="20">
        <v>1</v>
      </c>
      <c r="C91" s="14">
        <v>197.28</v>
      </c>
      <c r="D91" s="35"/>
      <c r="E91" s="28">
        <f t="shared" si="6"/>
        <v>0</v>
      </c>
      <c r="F91" s="29">
        <f t="shared" si="7"/>
        <v>0</v>
      </c>
    </row>
    <row r="92" spans="1:6" s="1" customFormat="1" ht="26.25" hidden="1" customHeight="1" x14ac:dyDescent="0.35">
      <c r="A92" s="5" t="s">
        <v>92</v>
      </c>
      <c r="B92" s="20">
        <v>1</v>
      </c>
      <c r="C92" s="14">
        <v>212.11</v>
      </c>
      <c r="D92" s="35"/>
      <c r="E92" s="28">
        <f t="shared" si="6"/>
        <v>0</v>
      </c>
      <c r="F92" s="29">
        <f t="shared" si="7"/>
        <v>0</v>
      </c>
    </row>
    <row r="93" spans="1:6" ht="26.25" hidden="1" customHeight="1" x14ac:dyDescent="0.35">
      <c r="A93" s="5" t="s">
        <v>14</v>
      </c>
      <c r="B93" s="20">
        <v>1</v>
      </c>
      <c r="C93" s="13">
        <v>273.97000000000003</v>
      </c>
      <c r="D93" s="35"/>
      <c r="E93" s="28">
        <f t="shared" si="6"/>
        <v>0</v>
      </c>
      <c r="F93" s="29">
        <f t="shared" si="7"/>
        <v>0</v>
      </c>
    </row>
    <row r="94" spans="1:6" ht="26.25" hidden="1" customHeight="1" x14ac:dyDescent="0.35">
      <c r="A94" s="7" t="s">
        <v>105</v>
      </c>
      <c r="B94" s="22">
        <v>1</v>
      </c>
      <c r="C94" s="13">
        <v>243.1782</v>
      </c>
      <c r="D94" s="35"/>
      <c r="E94" s="28">
        <f t="shared" si="6"/>
        <v>0</v>
      </c>
      <c r="F94" s="29">
        <f t="shared" si="7"/>
        <v>0</v>
      </c>
    </row>
    <row r="95" spans="1:6" s="1" customFormat="1" ht="26.25" hidden="1" customHeight="1" x14ac:dyDescent="0.35">
      <c r="A95" s="7" t="s">
        <v>107</v>
      </c>
      <c r="B95" s="22">
        <v>0.35</v>
      </c>
      <c r="C95" s="13">
        <v>90.575999999999993</v>
      </c>
      <c r="D95" s="35"/>
      <c r="E95" s="28">
        <f t="shared" si="6"/>
        <v>0</v>
      </c>
      <c r="F95" s="29">
        <f t="shared" si="7"/>
        <v>0</v>
      </c>
    </row>
    <row r="96" spans="1:6" s="1" customFormat="1" ht="26.25" hidden="1" customHeight="1" x14ac:dyDescent="0.35">
      <c r="A96" s="7" t="s">
        <v>168</v>
      </c>
      <c r="B96" s="22">
        <v>1</v>
      </c>
      <c r="C96" s="13">
        <v>109.6806</v>
      </c>
      <c r="D96" s="35"/>
      <c r="E96" s="28">
        <f t="shared" si="6"/>
        <v>0</v>
      </c>
      <c r="F96" s="29">
        <f t="shared" si="7"/>
        <v>0</v>
      </c>
    </row>
    <row r="97" spans="1:6" s="1" customFormat="1" ht="26.25" hidden="1" customHeight="1" x14ac:dyDescent="0.35">
      <c r="A97" s="5" t="s">
        <v>51</v>
      </c>
      <c r="B97" s="20">
        <v>1</v>
      </c>
      <c r="C97" s="14">
        <v>727.35</v>
      </c>
      <c r="D97" s="35"/>
      <c r="E97" s="28">
        <f t="shared" si="6"/>
        <v>0</v>
      </c>
      <c r="F97" s="29">
        <f t="shared" si="7"/>
        <v>0</v>
      </c>
    </row>
    <row r="98" spans="1:6" ht="24.75" customHeight="1" x14ac:dyDescent="0.35">
      <c r="A98" s="5" t="s">
        <v>15</v>
      </c>
      <c r="B98" s="20">
        <v>0.35</v>
      </c>
      <c r="C98" s="13">
        <v>128.11199999999999</v>
      </c>
      <c r="D98" s="35">
        <v>102</v>
      </c>
      <c r="E98" s="28">
        <f t="shared" si="6"/>
        <v>35.699999999999996</v>
      </c>
      <c r="F98" s="29">
        <f t="shared" si="7"/>
        <v>13067.423999999999</v>
      </c>
    </row>
    <row r="99" spans="1:6" ht="26.25" customHeight="1" x14ac:dyDescent="0.35">
      <c r="A99" s="5" t="s">
        <v>16</v>
      </c>
      <c r="B99" s="20">
        <v>1</v>
      </c>
      <c r="C99" s="13">
        <v>374.27</v>
      </c>
      <c r="D99" s="35">
        <v>50</v>
      </c>
      <c r="E99" s="28">
        <f t="shared" si="6"/>
        <v>50</v>
      </c>
      <c r="F99" s="29">
        <f t="shared" si="7"/>
        <v>18713.5</v>
      </c>
    </row>
    <row r="100" spans="1:6" ht="26.25" customHeight="1" x14ac:dyDescent="0.35">
      <c r="A100" s="5" t="s">
        <v>96</v>
      </c>
      <c r="B100" s="20">
        <v>0.35</v>
      </c>
      <c r="C100" s="13">
        <v>170.04</v>
      </c>
      <c r="D100" s="35">
        <v>150</v>
      </c>
      <c r="E100" s="28">
        <f t="shared" si="6"/>
        <v>52.5</v>
      </c>
      <c r="F100" s="29">
        <f t="shared" si="7"/>
        <v>25506</v>
      </c>
    </row>
    <row r="101" spans="1:6" ht="26.25" customHeight="1" x14ac:dyDescent="0.35">
      <c r="A101" s="5" t="s">
        <v>17</v>
      </c>
      <c r="B101" s="20">
        <v>1</v>
      </c>
      <c r="C101" s="13">
        <v>253.02119999999999</v>
      </c>
      <c r="D101" s="35">
        <v>200</v>
      </c>
      <c r="E101" s="28">
        <f t="shared" si="6"/>
        <v>200</v>
      </c>
      <c r="F101" s="29">
        <f t="shared" si="7"/>
        <v>50604.24</v>
      </c>
    </row>
    <row r="102" spans="1:6" ht="26.25" hidden="1" customHeight="1" x14ac:dyDescent="0.35">
      <c r="A102" s="5" t="s">
        <v>159</v>
      </c>
      <c r="B102" s="20">
        <v>0.35</v>
      </c>
      <c r="C102" s="13">
        <v>111.5676</v>
      </c>
      <c r="D102" s="35"/>
      <c r="E102" s="28">
        <f t="shared" si="6"/>
        <v>0</v>
      </c>
      <c r="F102" s="29">
        <f t="shared" si="7"/>
        <v>0</v>
      </c>
    </row>
    <row r="103" spans="1:6" s="1" customFormat="1" ht="26.25" hidden="1" customHeight="1" x14ac:dyDescent="0.35">
      <c r="A103" s="5" t="s">
        <v>18</v>
      </c>
      <c r="B103" s="20">
        <v>1</v>
      </c>
      <c r="C103" s="13">
        <v>253.02119999999999</v>
      </c>
      <c r="D103" s="35"/>
      <c r="E103" s="28">
        <f t="shared" si="6"/>
        <v>0</v>
      </c>
      <c r="F103" s="29">
        <f t="shared" si="7"/>
        <v>0</v>
      </c>
    </row>
    <row r="104" spans="1:6" ht="26.25" hidden="1" customHeight="1" x14ac:dyDescent="0.35">
      <c r="A104" s="5" t="s">
        <v>147</v>
      </c>
      <c r="B104" s="20">
        <v>0.35</v>
      </c>
      <c r="C104" s="13">
        <v>136.3536</v>
      </c>
      <c r="D104" s="35"/>
      <c r="E104" s="28">
        <f t="shared" si="6"/>
        <v>0</v>
      </c>
      <c r="F104" s="29">
        <f t="shared" si="7"/>
        <v>0</v>
      </c>
    </row>
    <row r="105" spans="1:6" ht="26.25" hidden="1" customHeight="1" x14ac:dyDescent="0.35">
      <c r="A105" s="5" t="s">
        <v>19</v>
      </c>
      <c r="B105" s="20">
        <v>1</v>
      </c>
      <c r="C105" s="13">
        <v>259.67</v>
      </c>
      <c r="D105" s="35"/>
      <c r="E105" s="28">
        <f t="shared" si="6"/>
        <v>0</v>
      </c>
      <c r="F105" s="29">
        <f t="shared" si="7"/>
        <v>0</v>
      </c>
    </row>
    <row r="106" spans="1:6" s="1" customFormat="1" ht="26.25" hidden="1" customHeight="1" x14ac:dyDescent="0.35">
      <c r="A106" s="5" t="s">
        <v>20</v>
      </c>
      <c r="B106" s="20">
        <v>0.35</v>
      </c>
      <c r="C106" s="14">
        <v>123.9</v>
      </c>
      <c r="D106" s="35"/>
      <c r="E106" s="28">
        <f t="shared" si="6"/>
        <v>0</v>
      </c>
      <c r="F106" s="29">
        <f t="shared" si="7"/>
        <v>0</v>
      </c>
    </row>
    <row r="107" spans="1:6" ht="26.25" hidden="1" customHeight="1" x14ac:dyDescent="0.35">
      <c r="A107" s="5" t="s">
        <v>130</v>
      </c>
      <c r="B107" s="20">
        <v>0.35</v>
      </c>
      <c r="C107" s="13">
        <v>90.11</v>
      </c>
      <c r="D107" s="35"/>
      <c r="E107" s="28">
        <f t="shared" si="6"/>
        <v>0</v>
      </c>
      <c r="F107" s="29">
        <f t="shared" si="7"/>
        <v>0</v>
      </c>
    </row>
    <row r="108" spans="1:6" ht="26.25" hidden="1" customHeight="1" x14ac:dyDescent="0.35">
      <c r="A108" s="5" t="s">
        <v>21</v>
      </c>
      <c r="B108" s="20">
        <v>1</v>
      </c>
      <c r="C108" s="13">
        <v>214.51</v>
      </c>
      <c r="D108" s="35"/>
      <c r="E108" s="28">
        <f t="shared" si="6"/>
        <v>0</v>
      </c>
      <c r="F108" s="29">
        <f t="shared" si="7"/>
        <v>0</v>
      </c>
    </row>
    <row r="109" spans="1:6" s="1" customFormat="1" ht="26.25" hidden="1" customHeight="1" x14ac:dyDescent="0.35">
      <c r="A109" s="7" t="s">
        <v>108</v>
      </c>
      <c r="B109" s="22">
        <v>0.35</v>
      </c>
      <c r="C109" s="13">
        <v>90.575999999999993</v>
      </c>
      <c r="D109" s="35"/>
      <c r="E109" s="28">
        <f t="shared" si="6"/>
        <v>0</v>
      </c>
      <c r="F109" s="29">
        <f t="shared" si="7"/>
        <v>0</v>
      </c>
    </row>
    <row r="110" spans="1:6" s="1" customFormat="1" ht="26.25" hidden="1" customHeight="1" x14ac:dyDescent="0.35">
      <c r="A110" s="7" t="s">
        <v>172</v>
      </c>
      <c r="B110" s="22">
        <v>0.4</v>
      </c>
      <c r="C110" s="13">
        <v>137.85300000000001</v>
      </c>
      <c r="D110" s="35"/>
      <c r="E110" s="28">
        <f t="shared" si="6"/>
        <v>0</v>
      </c>
      <c r="F110" s="29">
        <f t="shared" si="7"/>
        <v>0</v>
      </c>
    </row>
    <row r="111" spans="1:6" ht="26.25" hidden="1" customHeight="1" x14ac:dyDescent="0.35">
      <c r="A111" s="7" t="s">
        <v>106</v>
      </c>
      <c r="B111" s="22">
        <v>1</v>
      </c>
      <c r="C111" s="13">
        <v>243.1782</v>
      </c>
      <c r="D111" s="35"/>
      <c r="E111" s="28">
        <f t="shared" si="6"/>
        <v>0</v>
      </c>
      <c r="F111" s="29">
        <f t="shared" si="7"/>
        <v>0</v>
      </c>
    </row>
    <row r="112" spans="1:6" ht="24" hidden="1" customHeight="1" x14ac:dyDescent="0.35">
      <c r="A112" s="7" t="s">
        <v>103</v>
      </c>
      <c r="B112" s="22">
        <v>0.35</v>
      </c>
      <c r="C112" s="13">
        <v>90.575999999999993</v>
      </c>
      <c r="D112" s="35"/>
      <c r="E112" s="28">
        <f t="shared" si="6"/>
        <v>0</v>
      </c>
      <c r="F112" s="29">
        <f t="shared" si="7"/>
        <v>0</v>
      </c>
    </row>
    <row r="113" spans="1:6" ht="37.5" hidden="1" customHeight="1" x14ac:dyDescent="0.35">
      <c r="A113" s="5" t="s">
        <v>126</v>
      </c>
      <c r="B113" s="20">
        <v>1</v>
      </c>
      <c r="C113" s="13">
        <v>201.63</v>
      </c>
      <c r="D113" s="35"/>
      <c r="E113" s="28">
        <f t="shared" si="6"/>
        <v>0</v>
      </c>
      <c r="F113" s="29">
        <f t="shared" si="7"/>
        <v>0</v>
      </c>
    </row>
    <row r="114" spans="1:6" ht="26.25" hidden="1" customHeight="1" x14ac:dyDescent="0.35">
      <c r="A114" s="5" t="s">
        <v>127</v>
      </c>
      <c r="B114" s="20">
        <v>1</v>
      </c>
      <c r="C114" s="13">
        <v>196.28</v>
      </c>
      <c r="D114" s="35"/>
      <c r="E114" s="28">
        <f t="shared" si="6"/>
        <v>0</v>
      </c>
      <c r="F114" s="29">
        <f t="shared" si="7"/>
        <v>0</v>
      </c>
    </row>
    <row r="115" spans="1:6" s="1" customFormat="1" ht="26.25" hidden="1" customHeight="1" x14ac:dyDescent="0.35">
      <c r="A115" s="5" t="s">
        <v>22</v>
      </c>
      <c r="B115" s="20">
        <v>0.35</v>
      </c>
      <c r="C115" s="14">
        <v>159.43</v>
      </c>
      <c r="D115" s="35"/>
      <c r="E115" s="28">
        <f t="shared" si="6"/>
        <v>0</v>
      </c>
      <c r="F115" s="29">
        <f t="shared" si="7"/>
        <v>0</v>
      </c>
    </row>
    <row r="116" spans="1:6" s="1" customFormat="1" ht="26.25" hidden="1" customHeight="1" x14ac:dyDescent="0.35">
      <c r="A116" s="5" t="s">
        <v>23</v>
      </c>
      <c r="B116" s="20">
        <v>1</v>
      </c>
      <c r="C116" s="14">
        <v>341.51</v>
      </c>
      <c r="D116" s="35"/>
      <c r="E116" s="28">
        <f t="shared" si="6"/>
        <v>0</v>
      </c>
      <c r="F116" s="29">
        <f t="shared" si="7"/>
        <v>0</v>
      </c>
    </row>
    <row r="117" spans="1:6" s="1" customFormat="1" ht="26.25" hidden="1" customHeight="1" x14ac:dyDescent="0.35">
      <c r="A117" s="5" t="s">
        <v>24</v>
      </c>
      <c r="B117" s="20">
        <v>0.35</v>
      </c>
      <c r="C117" s="13">
        <v>82.426200000000009</v>
      </c>
      <c r="D117" s="35"/>
      <c r="E117" s="28">
        <f t="shared" si="6"/>
        <v>0</v>
      </c>
      <c r="F117" s="29">
        <f t="shared" si="7"/>
        <v>0</v>
      </c>
    </row>
    <row r="118" spans="1:6" s="1" customFormat="1" ht="26.25" customHeight="1" x14ac:dyDescent="0.35">
      <c r="A118" s="5" t="s">
        <v>41</v>
      </c>
      <c r="B118" s="20">
        <v>0.35</v>
      </c>
      <c r="C118" s="13">
        <v>122.5836</v>
      </c>
      <c r="D118" s="35">
        <v>350</v>
      </c>
      <c r="E118" s="28">
        <f t="shared" si="6"/>
        <v>122.49999999999999</v>
      </c>
      <c r="F118" s="29">
        <f t="shared" si="7"/>
        <v>42904.26</v>
      </c>
    </row>
    <row r="119" spans="1:6" ht="26.25" customHeight="1" x14ac:dyDescent="0.35">
      <c r="A119" s="5" t="s">
        <v>97</v>
      </c>
      <c r="B119" s="20">
        <v>0.35</v>
      </c>
      <c r="C119" s="13">
        <v>128.11199999999999</v>
      </c>
      <c r="D119" s="35">
        <v>350</v>
      </c>
      <c r="E119" s="28">
        <f t="shared" si="6"/>
        <v>122.49999999999999</v>
      </c>
      <c r="F119" s="29">
        <f t="shared" si="7"/>
        <v>44839.199999999997</v>
      </c>
    </row>
    <row r="120" spans="1:6" s="1" customFormat="1" ht="42" hidden="1" customHeight="1" x14ac:dyDescent="0.35">
      <c r="A120" s="5" t="s">
        <v>42</v>
      </c>
      <c r="B120" s="20">
        <v>0.35</v>
      </c>
      <c r="C120" s="13">
        <v>126.5412</v>
      </c>
      <c r="D120" s="35"/>
      <c r="E120" s="28">
        <f t="shared" si="6"/>
        <v>0</v>
      </c>
      <c r="F120" s="29">
        <f t="shared" si="7"/>
        <v>0</v>
      </c>
    </row>
    <row r="121" spans="1:6" s="1" customFormat="1" ht="26.25" hidden="1" customHeight="1" x14ac:dyDescent="0.35">
      <c r="A121" s="5" t="s">
        <v>25</v>
      </c>
      <c r="B121" s="20">
        <v>0.35</v>
      </c>
      <c r="C121" s="14">
        <v>100.83</v>
      </c>
      <c r="D121" s="35"/>
      <c r="E121" s="28">
        <f t="shared" si="6"/>
        <v>0</v>
      </c>
      <c r="F121" s="29">
        <f t="shared" si="7"/>
        <v>0</v>
      </c>
    </row>
    <row r="122" spans="1:6" ht="27.75" hidden="1" customHeight="1" x14ac:dyDescent="0.35">
      <c r="A122" s="5" t="s">
        <v>26</v>
      </c>
      <c r="B122" s="20">
        <v>1</v>
      </c>
      <c r="C122" s="13">
        <v>254.34</v>
      </c>
      <c r="D122" s="35"/>
      <c r="E122" s="28">
        <f t="shared" si="6"/>
        <v>0</v>
      </c>
      <c r="F122" s="29">
        <f t="shared" si="7"/>
        <v>0</v>
      </c>
    </row>
    <row r="123" spans="1:6" s="1" customFormat="1" ht="26.25" hidden="1" customHeight="1" x14ac:dyDescent="0.35">
      <c r="A123" s="5" t="s">
        <v>27</v>
      </c>
      <c r="B123" s="20">
        <v>1</v>
      </c>
      <c r="C123" s="14">
        <v>256.38</v>
      </c>
      <c r="D123" s="35"/>
      <c r="E123" s="28">
        <f t="shared" si="6"/>
        <v>0</v>
      </c>
      <c r="F123" s="29">
        <f t="shared" si="7"/>
        <v>0</v>
      </c>
    </row>
    <row r="124" spans="1:6" s="1" customFormat="1" ht="26.25" hidden="1" customHeight="1" x14ac:dyDescent="0.35">
      <c r="A124" s="5" t="s">
        <v>167</v>
      </c>
      <c r="B124" s="20">
        <v>1</v>
      </c>
      <c r="C124" s="13">
        <v>112.7406</v>
      </c>
      <c r="D124" s="35"/>
      <c r="E124" s="28">
        <f t="shared" si="6"/>
        <v>0</v>
      </c>
      <c r="F124" s="29">
        <f t="shared" si="7"/>
        <v>0</v>
      </c>
    </row>
    <row r="125" spans="1:6" ht="26.25" customHeight="1" x14ac:dyDescent="0.35">
      <c r="A125" s="7" t="s">
        <v>109</v>
      </c>
      <c r="B125" s="22">
        <v>0.45</v>
      </c>
      <c r="C125" s="13">
        <v>62.301600000000001</v>
      </c>
      <c r="D125" s="35">
        <v>60</v>
      </c>
      <c r="E125" s="28">
        <f t="shared" si="6"/>
        <v>27</v>
      </c>
      <c r="F125" s="29">
        <f t="shared" si="7"/>
        <v>3738.096</v>
      </c>
    </row>
    <row r="126" spans="1:6" ht="26.25" hidden="1" customHeight="1" x14ac:dyDescent="0.35">
      <c r="A126" s="7" t="s">
        <v>160</v>
      </c>
      <c r="B126" s="22">
        <v>1</v>
      </c>
      <c r="C126" s="13">
        <v>241.28100000000001</v>
      </c>
      <c r="D126" s="35"/>
      <c r="E126" s="28">
        <f t="shared" si="6"/>
        <v>0</v>
      </c>
      <c r="F126" s="29">
        <f t="shared" si="7"/>
        <v>0</v>
      </c>
    </row>
    <row r="127" spans="1:6" ht="26.25" hidden="1" customHeight="1" x14ac:dyDescent="0.35">
      <c r="A127" s="7" t="s">
        <v>110</v>
      </c>
      <c r="B127" s="22">
        <v>0.375</v>
      </c>
      <c r="C127" s="13">
        <v>107.40600000000001</v>
      </c>
      <c r="D127" s="35"/>
      <c r="E127" s="28">
        <f t="shared" si="6"/>
        <v>0</v>
      </c>
      <c r="F127" s="29">
        <f t="shared" si="7"/>
        <v>0</v>
      </c>
    </row>
    <row r="128" spans="1:6" ht="26.25" hidden="1" customHeight="1" x14ac:dyDescent="0.35">
      <c r="A128" s="5" t="s">
        <v>144</v>
      </c>
      <c r="B128" s="20">
        <v>0.4</v>
      </c>
      <c r="C128" s="13">
        <v>80.680000000000007</v>
      </c>
      <c r="D128" s="35"/>
      <c r="E128" s="28">
        <f t="shared" si="6"/>
        <v>0</v>
      </c>
      <c r="F128" s="29">
        <f t="shared" si="7"/>
        <v>0</v>
      </c>
    </row>
    <row r="129" spans="1:6" ht="26.25" hidden="1" customHeight="1" x14ac:dyDescent="0.35">
      <c r="A129" s="7" t="s">
        <v>141</v>
      </c>
      <c r="B129" s="22">
        <v>1</v>
      </c>
      <c r="C129" s="13">
        <v>195.2</v>
      </c>
      <c r="D129" s="35"/>
      <c r="E129" s="28">
        <f t="shared" si="6"/>
        <v>0</v>
      </c>
      <c r="F129" s="29">
        <f t="shared" si="7"/>
        <v>0</v>
      </c>
    </row>
    <row r="130" spans="1:6" ht="26.25" hidden="1" customHeight="1" x14ac:dyDescent="0.35">
      <c r="A130" s="7" t="s">
        <v>171</v>
      </c>
      <c r="B130" s="22">
        <v>0.4</v>
      </c>
      <c r="C130" s="13">
        <v>80.682000000000002</v>
      </c>
      <c r="D130" s="35"/>
      <c r="E130" s="28">
        <f t="shared" si="6"/>
        <v>0</v>
      </c>
      <c r="F130" s="29">
        <f t="shared" si="7"/>
        <v>0</v>
      </c>
    </row>
    <row r="131" spans="1:6" s="1" customFormat="1" ht="26.25" hidden="1" customHeight="1" x14ac:dyDescent="0.35">
      <c r="A131" s="5" t="s">
        <v>141</v>
      </c>
      <c r="B131" s="20">
        <v>1</v>
      </c>
      <c r="C131" s="14">
        <v>188.9</v>
      </c>
      <c r="D131" s="35"/>
      <c r="E131" s="28">
        <f t="shared" si="6"/>
        <v>0</v>
      </c>
      <c r="F131" s="29">
        <f t="shared" si="7"/>
        <v>0</v>
      </c>
    </row>
    <row r="132" spans="1:6" ht="26.25" customHeight="1" x14ac:dyDescent="0.35">
      <c r="A132" s="5" t="s">
        <v>98</v>
      </c>
      <c r="B132" s="20">
        <v>1</v>
      </c>
      <c r="C132" s="13">
        <v>292.41000000000003</v>
      </c>
      <c r="D132" s="35">
        <v>70</v>
      </c>
      <c r="E132" s="28">
        <f t="shared" ref="E132:E178" si="8">D132*B132</f>
        <v>70</v>
      </c>
      <c r="F132" s="29">
        <f t="shared" ref="F132:F178" si="9">D132*C132</f>
        <v>20468.7</v>
      </c>
    </row>
    <row r="133" spans="1:6" ht="26.25" hidden="1" customHeight="1" x14ac:dyDescent="0.35">
      <c r="A133" s="5" t="s">
        <v>28</v>
      </c>
      <c r="B133" s="20">
        <v>0.17</v>
      </c>
      <c r="C133" s="13">
        <v>118.87</v>
      </c>
      <c r="D133" s="35"/>
      <c r="E133" s="28">
        <f t="shared" si="8"/>
        <v>0</v>
      </c>
      <c r="F133" s="29">
        <f t="shared" si="9"/>
        <v>0</v>
      </c>
    </row>
    <row r="134" spans="1:6" s="1" customFormat="1" ht="26.25" hidden="1" customHeight="1" x14ac:dyDescent="0.35">
      <c r="A134" s="5" t="s">
        <v>43</v>
      </c>
      <c r="B134" s="20">
        <v>0.38</v>
      </c>
      <c r="C134" s="14">
        <v>113.91</v>
      </c>
      <c r="D134" s="35"/>
      <c r="E134" s="28">
        <f t="shared" si="8"/>
        <v>0</v>
      </c>
      <c r="F134" s="29">
        <f t="shared" si="9"/>
        <v>0</v>
      </c>
    </row>
    <row r="135" spans="1:6" ht="26.25" hidden="1" customHeight="1" x14ac:dyDescent="0.35">
      <c r="A135" s="5" t="s">
        <v>44</v>
      </c>
      <c r="B135" s="20">
        <v>1</v>
      </c>
      <c r="C135" s="13">
        <v>236.03819999999999</v>
      </c>
      <c r="D135" s="35"/>
      <c r="E135" s="28">
        <f t="shared" si="8"/>
        <v>0</v>
      </c>
      <c r="F135" s="29">
        <f t="shared" si="9"/>
        <v>0</v>
      </c>
    </row>
    <row r="136" spans="1:6" ht="26.25" hidden="1" customHeight="1" x14ac:dyDescent="0.35">
      <c r="A136" s="5" t="s">
        <v>99</v>
      </c>
      <c r="B136" s="20">
        <v>1</v>
      </c>
      <c r="C136" s="13">
        <v>219.02459999999999</v>
      </c>
      <c r="D136" s="35"/>
      <c r="E136" s="28">
        <f t="shared" si="8"/>
        <v>0</v>
      </c>
      <c r="F136" s="29">
        <f t="shared" si="9"/>
        <v>0</v>
      </c>
    </row>
    <row r="137" spans="1:6" ht="24.75" hidden="1" customHeight="1" x14ac:dyDescent="0.35">
      <c r="A137" s="5" t="s">
        <v>29</v>
      </c>
      <c r="B137" s="20">
        <v>1</v>
      </c>
      <c r="C137" s="13">
        <v>219.26</v>
      </c>
      <c r="D137" s="35"/>
      <c r="E137" s="28">
        <f t="shared" si="8"/>
        <v>0</v>
      </c>
      <c r="F137" s="29">
        <f t="shared" si="9"/>
        <v>0</v>
      </c>
    </row>
    <row r="138" spans="1:6" ht="26.25" hidden="1" customHeight="1" x14ac:dyDescent="0.35">
      <c r="A138" s="7" t="s">
        <v>120</v>
      </c>
      <c r="B138" s="22">
        <v>0.4</v>
      </c>
      <c r="C138" s="13">
        <v>99.898799999999994</v>
      </c>
      <c r="D138" s="35"/>
      <c r="E138" s="28">
        <f t="shared" si="8"/>
        <v>0</v>
      </c>
      <c r="F138" s="29">
        <f t="shared" si="9"/>
        <v>0</v>
      </c>
    </row>
    <row r="139" spans="1:6" ht="26.25" hidden="1" customHeight="1" x14ac:dyDescent="0.35">
      <c r="A139" s="7" t="s">
        <v>166</v>
      </c>
      <c r="B139" s="22">
        <v>1</v>
      </c>
      <c r="C139" s="13">
        <v>236.03819999999999</v>
      </c>
      <c r="D139" s="35"/>
      <c r="E139" s="28">
        <f t="shared" si="8"/>
        <v>0</v>
      </c>
      <c r="F139" s="29">
        <f t="shared" si="9"/>
        <v>0</v>
      </c>
    </row>
    <row r="140" spans="1:6" ht="26.25" hidden="1" customHeight="1" x14ac:dyDescent="0.35">
      <c r="A140" s="7" t="s">
        <v>119</v>
      </c>
      <c r="B140" s="22">
        <v>0.4</v>
      </c>
      <c r="C140" s="13">
        <v>99.898799999999994</v>
      </c>
      <c r="D140" s="35"/>
      <c r="E140" s="28">
        <f t="shared" si="8"/>
        <v>0</v>
      </c>
      <c r="F140" s="29">
        <f t="shared" si="9"/>
        <v>0</v>
      </c>
    </row>
    <row r="141" spans="1:6" s="1" customFormat="1" ht="26.25" customHeight="1" x14ac:dyDescent="0.35">
      <c r="A141" s="5" t="s">
        <v>30</v>
      </c>
      <c r="B141" s="20">
        <v>1</v>
      </c>
      <c r="C141" s="14">
        <v>219.83</v>
      </c>
      <c r="D141" s="35">
        <v>1500</v>
      </c>
      <c r="E141" s="28">
        <f t="shared" si="8"/>
        <v>1500</v>
      </c>
      <c r="F141" s="29">
        <f t="shared" si="9"/>
        <v>329745</v>
      </c>
    </row>
    <row r="142" spans="1:6" s="1" customFormat="1" ht="26.25" hidden="1" customHeight="1" x14ac:dyDescent="0.35">
      <c r="A142" s="7" t="s">
        <v>114</v>
      </c>
      <c r="B142" s="22">
        <v>0.84</v>
      </c>
      <c r="C142" s="14">
        <v>252.6</v>
      </c>
      <c r="D142" s="35"/>
      <c r="E142" s="28">
        <f t="shared" si="8"/>
        <v>0</v>
      </c>
      <c r="F142" s="29">
        <f t="shared" si="9"/>
        <v>0</v>
      </c>
    </row>
    <row r="143" spans="1:6" ht="26.25" hidden="1" customHeight="1" x14ac:dyDescent="0.35">
      <c r="A143" s="5" t="s">
        <v>45</v>
      </c>
      <c r="B143" s="20">
        <v>0.42</v>
      </c>
      <c r="C143" s="13">
        <v>124.28</v>
      </c>
      <c r="D143" s="35"/>
      <c r="E143" s="28">
        <f t="shared" si="8"/>
        <v>0</v>
      </c>
      <c r="F143" s="29">
        <f t="shared" si="9"/>
        <v>0</v>
      </c>
    </row>
    <row r="144" spans="1:6" ht="26.25" hidden="1" customHeight="1" x14ac:dyDescent="0.35">
      <c r="A144" s="5" t="s">
        <v>46</v>
      </c>
      <c r="B144" s="20">
        <v>0.42</v>
      </c>
      <c r="C144" s="13">
        <v>128.19</v>
      </c>
      <c r="D144" s="35"/>
      <c r="E144" s="28">
        <f t="shared" si="8"/>
        <v>0</v>
      </c>
      <c r="F144" s="29">
        <f t="shared" si="9"/>
        <v>0</v>
      </c>
    </row>
    <row r="145" spans="1:6" s="1" customFormat="1" ht="26.25" hidden="1" customHeight="1" x14ac:dyDescent="0.35">
      <c r="A145" s="5" t="s">
        <v>31</v>
      </c>
      <c r="B145" s="20">
        <v>0.5</v>
      </c>
      <c r="C145" s="13">
        <v>168.51420000000002</v>
      </c>
      <c r="D145" s="35"/>
      <c r="E145" s="28">
        <f t="shared" si="8"/>
        <v>0</v>
      </c>
      <c r="F145" s="29">
        <f t="shared" si="9"/>
        <v>0</v>
      </c>
    </row>
    <row r="146" spans="1:6" ht="26.25" hidden="1" customHeight="1" x14ac:dyDescent="0.35">
      <c r="A146" s="5" t="s">
        <v>32</v>
      </c>
      <c r="B146" s="20">
        <v>1</v>
      </c>
      <c r="C146" s="13">
        <v>268.63740000000001</v>
      </c>
      <c r="D146" s="35"/>
      <c r="E146" s="28">
        <f t="shared" si="8"/>
        <v>0</v>
      </c>
      <c r="F146" s="29">
        <f t="shared" si="9"/>
        <v>0</v>
      </c>
    </row>
    <row r="147" spans="1:6" ht="26.25" hidden="1" customHeight="1" x14ac:dyDescent="0.35">
      <c r="A147" s="6" t="s">
        <v>77</v>
      </c>
      <c r="B147" s="19">
        <v>0.45</v>
      </c>
      <c r="C147" s="13">
        <v>130.94759999999999</v>
      </c>
      <c r="D147" s="35"/>
      <c r="E147" s="28">
        <f t="shared" si="8"/>
        <v>0</v>
      </c>
      <c r="F147" s="29">
        <f t="shared" si="9"/>
        <v>0</v>
      </c>
    </row>
    <row r="148" spans="1:6" ht="40.5" hidden="1" customHeight="1" x14ac:dyDescent="0.35">
      <c r="A148" s="6" t="s">
        <v>161</v>
      </c>
      <c r="B148" s="19">
        <v>0.33</v>
      </c>
      <c r="C148" s="13">
        <v>99.807000000000002</v>
      </c>
      <c r="D148" s="35"/>
      <c r="E148" s="28">
        <f t="shared" si="8"/>
        <v>0</v>
      </c>
      <c r="F148" s="29">
        <f t="shared" si="9"/>
        <v>0</v>
      </c>
    </row>
    <row r="149" spans="1:6" s="1" customFormat="1" ht="26.25" customHeight="1" x14ac:dyDescent="0.35">
      <c r="A149" s="6" t="s">
        <v>63</v>
      </c>
      <c r="B149" s="19">
        <v>0.45</v>
      </c>
      <c r="C149" s="13">
        <v>141.22</v>
      </c>
      <c r="D149" s="35">
        <v>1000</v>
      </c>
      <c r="E149" s="28">
        <f t="shared" si="8"/>
        <v>450</v>
      </c>
      <c r="F149" s="29">
        <f t="shared" si="9"/>
        <v>141220</v>
      </c>
    </row>
    <row r="150" spans="1:6" s="1" customFormat="1" ht="26.25" hidden="1" customHeight="1" x14ac:dyDescent="0.35">
      <c r="A150" s="5" t="s">
        <v>49</v>
      </c>
      <c r="B150" s="20">
        <v>0.6</v>
      </c>
      <c r="C150" s="14">
        <v>124.76</v>
      </c>
      <c r="D150" s="35"/>
      <c r="E150" s="28">
        <f t="shared" si="8"/>
        <v>0</v>
      </c>
      <c r="F150" s="29">
        <f t="shared" si="9"/>
        <v>0</v>
      </c>
    </row>
    <row r="151" spans="1:6" s="1" customFormat="1" ht="26.25" hidden="1" customHeight="1" x14ac:dyDescent="0.35">
      <c r="A151" s="5" t="s">
        <v>135</v>
      </c>
      <c r="B151" s="20">
        <v>0.33</v>
      </c>
      <c r="C151" s="13">
        <v>102.51</v>
      </c>
      <c r="D151" s="35"/>
      <c r="E151" s="28">
        <f t="shared" si="8"/>
        <v>0</v>
      </c>
      <c r="F151" s="29">
        <f t="shared" si="9"/>
        <v>0</v>
      </c>
    </row>
    <row r="152" spans="1:6" ht="26.25" hidden="1" customHeight="1" x14ac:dyDescent="0.35">
      <c r="A152" s="5" t="s">
        <v>134</v>
      </c>
      <c r="B152" s="20">
        <v>0.42</v>
      </c>
      <c r="C152" s="13">
        <v>125.10300000000001</v>
      </c>
      <c r="D152" s="35"/>
      <c r="E152" s="28">
        <f t="shared" si="8"/>
        <v>0</v>
      </c>
      <c r="F152" s="29">
        <f t="shared" si="9"/>
        <v>0</v>
      </c>
    </row>
    <row r="153" spans="1:6" ht="26.25" hidden="1" customHeight="1" x14ac:dyDescent="0.35">
      <c r="A153" s="5" t="s">
        <v>173</v>
      </c>
      <c r="B153" s="20">
        <v>0.33</v>
      </c>
      <c r="C153" s="13">
        <v>107.4774</v>
      </c>
      <c r="D153" s="35"/>
      <c r="E153" s="28">
        <f t="shared" si="8"/>
        <v>0</v>
      </c>
      <c r="F153" s="29">
        <f t="shared" si="9"/>
        <v>0</v>
      </c>
    </row>
    <row r="154" spans="1:6" s="1" customFormat="1" ht="26.25" hidden="1" customHeight="1" x14ac:dyDescent="0.35">
      <c r="A154" s="5" t="s">
        <v>83</v>
      </c>
      <c r="B154" s="20">
        <v>0.45</v>
      </c>
      <c r="C154" s="13">
        <v>133.36500000000001</v>
      </c>
      <c r="D154" s="35"/>
      <c r="E154" s="28">
        <f t="shared" si="8"/>
        <v>0</v>
      </c>
      <c r="F154" s="29">
        <f t="shared" si="9"/>
        <v>0</v>
      </c>
    </row>
    <row r="155" spans="1:6" ht="26.25" customHeight="1" x14ac:dyDescent="0.35">
      <c r="A155" s="5" t="s">
        <v>33</v>
      </c>
      <c r="B155" s="20">
        <v>0.4</v>
      </c>
      <c r="C155" s="13">
        <v>88.92</v>
      </c>
      <c r="D155" s="35">
        <v>504</v>
      </c>
      <c r="E155" s="28">
        <f t="shared" si="8"/>
        <v>201.60000000000002</v>
      </c>
      <c r="F155" s="29">
        <f t="shared" si="9"/>
        <v>44815.68</v>
      </c>
    </row>
    <row r="156" spans="1:6" s="1" customFormat="1" ht="26.25" hidden="1" customHeight="1" x14ac:dyDescent="0.35">
      <c r="A156" s="5" t="s">
        <v>78</v>
      </c>
      <c r="B156" s="20">
        <v>1</v>
      </c>
      <c r="C156" s="14">
        <v>225.96</v>
      </c>
      <c r="D156" s="35"/>
      <c r="E156" s="28">
        <f t="shared" si="8"/>
        <v>0</v>
      </c>
      <c r="F156" s="29">
        <f t="shared" si="9"/>
        <v>0</v>
      </c>
    </row>
    <row r="157" spans="1:6" ht="26.25" hidden="1" customHeight="1" x14ac:dyDescent="0.35">
      <c r="A157" s="5" t="s">
        <v>79</v>
      </c>
      <c r="B157" s="20">
        <v>0.45</v>
      </c>
      <c r="C157" s="13">
        <v>130.97</v>
      </c>
      <c r="D157" s="35"/>
      <c r="E157" s="28">
        <f t="shared" si="8"/>
        <v>0</v>
      </c>
      <c r="F157" s="29">
        <f t="shared" si="9"/>
        <v>0</v>
      </c>
    </row>
    <row r="158" spans="1:6" ht="26.25" customHeight="1" x14ac:dyDescent="0.35">
      <c r="A158" s="5" t="s">
        <v>35</v>
      </c>
      <c r="B158" s="20">
        <v>1</v>
      </c>
      <c r="C158" s="13">
        <v>273.1662</v>
      </c>
      <c r="D158" s="35">
        <v>120</v>
      </c>
      <c r="E158" s="28">
        <f t="shared" si="8"/>
        <v>120</v>
      </c>
      <c r="F158" s="29">
        <f t="shared" si="9"/>
        <v>32779.944000000003</v>
      </c>
    </row>
    <row r="159" spans="1:6" ht="26.25" hidden="1" customHeight="1" x14ac:dyDescent="0.35">
      <c r="A159" s="5" t="s">
        <v>47</v>
      </c>
      <c r="B159" s="20">
        <v>0.5</v>
      </c>
      <c r="C159" s="13">
        <v>165.7398</v>
      </c>
      <c r="D159" s="35"/>
      <c r="E159" s="28">
        <f t="shared" si="8"/>
        <v>0</v>
      </c>
      <c r="F159" s="29">
        <f t="shared" si="9"/>
        <v>0</v>
      </c>
    </row>
    <row r="160" spans="1:6" ht="26.25" hidden="1" customHeight="1" x14ac:dyDescent="0.35">
      <c r="A160" s="5" t="s">
        <v>163</v>
      </c>
      <c r="B160" s="20">
        <v>0.42</v>
      </c>
      <c r="C160" s="13">
        <v>135.15</v>
      </c>
      <c r="D160" s="35"/>
      <c r="E160" s="28">
        <f t="shared" si="8"/>
        <v>0</v>
      </c>
      <c r="F160" s="29">
        <f t="shared" si="9"/>
        <v>0</v>
      </c>
    </row>
    <row r="161" spans="1:6" ht="26.25" hidden="1" customHeight="1" x14ac:dyDescent="0.35">
      <c r="A161" s="5" t="s">
        <v>81</v>
      </c>
      <c r="B161" s="20">
        <v>0.33</v>
      </c>
      <c r="C161" s="13">
        <v>110.70060000000001</v>
      </c>
      <c r="D161" s="35"/>
      <c r="E161" s="28">
        <f t="shared" si="8"/>
        <v>0</v>
      </c>
      <c r="F161" s="29">
        <f t="shared" si="9"/>
        <v>0</v>
      </c>
    </row>
    <row r="162" spans="1:6" s="2" customFormat="1" ht="26.25" hidden="1" customHeight="1" x14ac:dyDescent="0.25">
      <c r="A162" s="5" t="s">
        <v>132</v>
      </c>
      <c r="B162" s="20">
        <v>1</v>
      </c>
      <c r="C162" s="15">
        <v>244.44</v>
      </c>
      <c r="D162" s="35"/>
      <c r="E162" s="28">
        <f t="shared" si="8"/>
        <v>0</v>
      </c>
      <c r="F162" s="29">
        <f t="shared" si="9"/>
        <v>0</v>
      </c>
    </row>
    <row r="163" spans="1:6" ht="26.25" hidden="1" customHeight="1" x14ac:dyDescent="0.35">
      <c r="A163" s="5" t="s">
        <v>80</v>
      </c>
      <c r="B163" s="20">
        <v>0.45</v>
      </c>
      <c r="C163" s="13">
        <v>139.93</v>
      </c>
      <c r="D163" s="35"/>
      <c r="E163" s="28">
        <f t="shared" si="8"/>
        <v>0</v>
      </c>
      <c r="F163" s="29">
        <f t="shared" si="9"/>
        <v>0</v>
      </c>
    </row>
    <row r="164" spans="1:6" ht="26.25" hidden="1" customHeight="1" x14ac:dyDescent="0.35">
      <c r="A164" s="5" t="s">
        <v>164</v>
      </c>
      <c r="B164" s="20">
        <v>0.4</v>
      </c>
      <c r="C164" s="13">
        <v>39.6066</v>
      </c>
      <c r="D164" s="35"/>
      <c r="E164" s="28">
        <f t="shared" si="8"/>
        <v>0</v>
      </c>
      <c r="F164" s="29">
        <f t="shared" si="9"/>
        <v>0</v>
      </c>
    </row>
    <row r="165" spans="1:6" ht="26.25" hidden="1" customHeight="1" x14ac:dyDescent="0.35">
      <c r="A165" s="5" t="s">
        <v>174</v>
      </c>
      <c r="B165" s="20">
        <v>1</v>
      </c>
      <c r="C165" s="13">
        <v>197.37</v>
      </c>
      <c r="D165" s="35"/>
      <c r="E165" s="28">
        <f t="shared" si="8"/>
        <v>0</v>
      </c>
      <c r="F165" s="29">
        <f t="shared" si="9"/>
        <v>0</v>
      </c>
    </row>
    <row r="166" spans="1:6" ht="26.25" hidden="1" customHeight="1" x14ac:dyDescent="0.35">
      <c r="A166" s="5" t="s">
        <v>150</v>
      </c>
      <c r="B166" s="20">
        <v>1</v>
      </c>
      <c r="C166" s="13">
        <v>188.8734</v>
      </c>
      <c r="D166" s="35"/>
      <c r="E166" s="28">
        <f t="shared" si="8"/>
        <v>0</v>
      </c>
      <c r="F166" s="29">
        <f t="shared" si="9"/>
        <v>0</v>
      </c>
    </row>
    <row r="167" spans="1:6" s="1" customFormat="1" ht="26.25" hidden="1" customHeight="1" x14ac:dyDescent="0.35">
      <c r="A167" s="7" t="s">
        <v>116</v>
      </c>
      <c r="B167" s="22">
        <v>1</v>
      </c>
      <c r="C167" s="14">
        <v>205</v>
      </c>
      <c r="D167" s="35"/>
      <c r="E167" s="28">
        <f t="shared" si="8"/>
        <v>0</v>
      </c>
      <c r="F167" s="29">
        <f t="shared" si="9"/>
        <v>0</v>
      </c>
    </row>
    <row r="168" spans="1:6" s="1" customFormat="1" ht="26.25" customHeight="1" x14ac:dyDescent="0.35">
      <c r="A168" s="7" t="s">
        <v>112</v>
      </c>
      <c r="B168" s="22">
        <v>0.4</v>
      </c>
      <c r="C168" s="14">
        <v>96.17</v>
      </c>
      <c r="D168" s="35">
        <v>360</v>
      </c>
      <c r="E168" s="28">
        <f t="shared" si="8"/>
        <v>144</v>
      </c>
      <c r="F168" s="29">
        <f t="shared" si="9"/>
        <v>34621.199999999997</v>
      </c>
    </row>
    <row r="169" spans="1:6" ht="26.25" customHeight="1" x14ac:dyDescent="0.35">
      <c r="A169" s="7" t="s">
        <v>113</v>
      </c>
      <c r="B169" s="22">
        <v>0.4</v>
      </c>
      <c r="C169" s="13">
        <v>85.333200000000005</v>
      </c>
      <c r="D169" s="35">
        <v>204</v>
      </c>
      <c r="E169" s="28">
        <f t="shared" si="8"/>
        <v>81.600000000000009</v>
      </c>
      <c r="F169" s="29">
        <f t="shared" si="9"/>
        <v>17407.9728</v>
      </c>
    </row>
    <row r="170" spans="1:6" ht="26.25" hidden="1" customHeight="1" x14ac:dyDescent="0.35">
      <c r="A170" s="7" t="s">
        <v>86</v>
      </c>
      <c r="B170" s="22">
        <v>0.4</v>
      </c>
      <c r="C170" s="13">
        <v>83.058600000000013</v>
      </c>
      <c r="D170" s="35"/>
      <c r="E170" s="28">
        <f t="shared" si="8"/>
        <v>0</v>
      </c>
      <c r="F170" s="29">
        <f t="shared" si="9"/>
        <v>0</v>
      </c>
    </row>
    <row r="171" spans="1:6" ht="26.25" customHeight="1" x14ac:dyDescent="0.35">
      <c r="A171" s="7" t="s">
        <v>85</v>
      </c>
      <c r="B171" s="22">
        <v>0.4</v>
      </c>
      <c r="C171" s="13">
        <v>83.058600000000013</v>
      </c>
      <c r="D171" s="35">
        <v>1000</v>
      </c>
      <c r="E171" s="28">
        <f t="shared" si="8"/>
        <v>400</v>
      </c>
      <c r="F171" s="29">
        <f t="shared" si="9"/>
        <v>83058.600000000006</v>
      </c>
    </row>
    <row r="172" spans="1:6" ht="26.25" hidden="1" customHeight="1" x14ac:dyDescent="0.35">
      <c r="A172" s="7" t="s">
        <v>115</v>
      </c>
      <c r="B172" s="22">
        <v>0.4</v>
      </c>
      <c r="C172" s="13">
        <v>87.587400000000002</v>
      </c>
      <c r="D172" s="35"/>
      <c r="E172" s="28">
        <f t="shared" si="8"/>
        <v>0</v>
      </c>
      <c r="F172" s="29">
        <f t="shared" si="9"/>
        <v>0</v>
      </c>
    </row>
    <row r="173" spans="1:6" ht="26.25" hidden="1" customHeight="1" x14ac:dyDescent="0.35">
      <c r="A173" s="7" t="s">
        <v>165</v>
      </c>
      <c r="B173" s="22">
        <v>0.4</v>
      </c>
      <c r="C173" s="13">
        <v>42.656399999999998</v>
      </c>
      <c r="D173" s="35"/>
      <c r="E173" s="28">
        <f t="shared" si="8"/>
        <v>0</v>
      </c>
      <c r="F173" s="29">
        <f t="shared" si="9"/>
        <v>0</v>
      </c>
    </row>
    <row r="174" spans="1:6" s="1" customFormat="1" ht="26.25" customHeight="1" x14ac:dyDescent="0.35">
      <c r="A174" s="7" t="s">
        <v>118</v>
      </c>
      <c r="B174" s="22">
        <v>1</v>
      </c>
      <c r="C174" s="13">
        <v>208.0188</v>
      </c>
      <c r="D174" s="35">
        <v>102</v>
      </c>
      <c r="E174" s="28">
        <f t="shared" si="8"/>
        <v>102</v>
      </c>
      <c r="F174" s="29">
        <f t="shared" si="9"/>
        <v>21217.917600000001</v>
      </c>
    </row>
    <row r="175" spans="1:6" s="1" customFormat="1" ht="26.25" hidden="1" customHeight="1" x14ac:dyDescent="0.35">
      <c r="A175" s="5" t="s">
        <v>111</v>
      </c>
      <c r="B175" s="20">
        <v>1</v>
      </c>
      <c r="C175" s="13">
        <v>210.23</v>
      </c>
      <c r="D175" s="35"/>
      <c r="E175" s="28">
        <f t="shared" si="8"/>
        <v>0</v>
      </c>
      <c r="F175" s="29">
        <f t="shared" si="9"/>
        <v>0</v>
      </c>
    </row>
    <row r="176" spans="1:6" s="1" customFormat="1" ht="26.25" customHeight="1" thickBot="1" x14ac:dyDescent="0.4">
      <c r="A176" s="5" t="s">
        <v>151</v>
      </c>
      <c r="B176" s="20">
        <v>1</v>
      </c>
      <c r="C176" s="13">
        <v>266.15879999999999</v>
      </c>
      <c r="D176" s="35">
        <v>150</v>
      </c>
      <c r="E176" s="28">
        <f t="shared" si="8"/>
        <v>150</v>
      </c>
      <c r="F176" s="29">
        <f t="shared" si="9"/>
        <v>39923.82</v>
      </c>
    </row>
    <row r="177" spans="1:6" s="1" customFormat="1" ht="26.25" hidden="1" customHeight="1" x14ac:dyDescent="0.4">
      <c r="A177" s="5" t="s">
        <v>162</v>
      </c>
      <c r="B177" s="20">
        <v>2.5000000000000001E-2</v>
      </c>
      <c r="C177" s="14">
        <v>64.83</v>
      </c>
      <c r="D177" s="35"/>
      <c r="E177" s="28">
        <f t="shared" si="8"/>
        <v>0</v>
      </c>
      <c r="F177" s="29">
        <f t="shared" si="9"/>
        <v>0</v>
      </c>
    </row>
    <row r="178" spans="1:6" s="1" customFormat="1" ht="27" hidden="1" customHeight="1" thickBot="1" x14ac:dyDescent="0.4">
      <c r="A178" s="8" t="s">
        <v>48</v>
      </c>
      <c r="B178" s="24">
        <v>1</v>
      </c>
      <c r="C178" s="16">
        <v>213.54</v>
      </c>
      <c r="D178" s="36"/>
      <c r="E178" s="37">
        <f t="shared" si="8"/>
        <v>0</v>
      </c>
      <c r="F178" s="38">
        <f t="shared" si="9"/>
        <v>0</v>
      </c>
    </row>
    <row r="179" spans="1:6" ht="24.75" customHeight="1" thickBot="1" x14ac:dyDescent="0.3">
      <c r="D179" s="39">
        <f>SUM(D3:D178)</f>
        <v>22906</v>
      </c>
      <c r="E179" s="40">
        <f>SUM(E3:E178)</f>
        <v>18351.78</v>
      </c>
      <c r="F179" s="41">
        <f>SUM(F3:F178)</f>
        <v>4288853.6424000012</v>
      </c>
    </row>
  </sheetData>
  <autoFilter ref="A2:N179" xr:uid="{00000000-0009-0000-0000-000000000000}">
    <filterColumn colId="4">
      <filters>
        <filter val="1 200,00"/>
        <filter val="1 500,00"/>
        <filter val="100,00"/>
        <filter val="102,00"/>
        <filter val="120,00"/>
        <filter val="122,50"/>
        <filter val="144,00"/>
        <filter val="150,00"/>
        <filter val="18 351,78"/>
        <filter val="2 000,00"/>
        <filter val="200,00"/>
        <filter val="201,60"/>
        <filter val="211,68"/>
        <filter val="250,00"/>
        <filter val="27,00"/>
        <filter val="280,00"/>
        <filter val="3 000,00"/>
        <filter val="300,00"/>
        <filter val="35,70"/>
        <filter val="400,00"/>
        <filter val="45,00"/>
        <filter val="450,00"/>
        <filter val="50,00"/>
        <filter val="500,00"/>
        <filter val="52,50"/>
        <filter val="630,00"/>
        <filter val="70,00"/>
        <filter val="800,00"/>
        <filter val="81,60"/>
      </filters>
    </filterColumn>
    <sortState xmlns:xlrd2="http://schemas.microsoft.com/office/spreadsheetml/2017/richdata2" ref="A10:N64">
      <sortCondition descending="1" ref="A2:A179"/>
    </sortState>
  </autoFilter>
  <sortState xmlns:xlrd2="http://schemas.microsoft.com/office/spreadsheetml/2017/richdata2" ref="A39:A178">
    <sortCondition ref="A39:A17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2023-10-13T10:19:47Z</dcterms:modified>
</cp:coreProperties>
</file>