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ЗПФ филиалы\"/>
    </mc:Choice>
  </mc:AlternateContent>
  <xr:revisionPtr revIDLastSave="0" documentId="13_ncr:1_{9DECB5F4-602A-46DC-8816-A41EAB5583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Лист1!$A$1:$F$42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10" i="1"/>
  <c r="F13" i="1"/>
  <c r="F15" i="1"/>
  <c r="F16" i="1"/>
  <c r="F20" i="1"/>
  <c r="F22" i="1"/>
  <c r="F23" i="1"/>
  <c r="F24" i="1"/>
  <c r="F25" i="1"/>
  <c r="F27" i="1"/>
  <c r="F29" i="1"/>
  <c r="F30" i="1"/>
  <c r="F31" i="1"/>
  <c r="F32" i="1"/>
  <c r="F33" i="1"/>
  <c r="F40" i="1"/>
  <c r="E6" i="1"/>
  <c r="E8" i="1"/>
  <c r="E9" i="1"/>
  <c r="E10" i="1"/>
  <c r="E11" i="1"/>
  <c r="E13" i="1"/>
  <c r="E15" i="1"/>
  <c r="E16" i="1"/>
  <c r="E20" i="1"/>
  <c r="E21" i="1"/>
  <c r="E22" i="1"/>
  <c r="E23" i="1"/>
  <c r="E24" i="1"/>
  <c r="E25" i="1"/>
  <c r="E26" i="1"/>
  <c r="E27" i="1"/>
  <c r="E29" i="1"/>
  <c r="E31" i="1"/>
  <c r="E32" i="1"/>
  <c r="E33" i="1"/>
  <c r="E34" i="1"/>
  <c r="E39" i="1"/>
  <c r="E40" i="1"/>
  <c r="E41" i="1"/>
  <c r="E2" i="1"/>
  <c r="D5" i="1"/>
  <c r="D7" i="1"/>
  <c r="D8" i="1"/>
  <c r="D9" i="1"/>
  <c r="D10" i="1"/>
  <c r="D11" i="1"/>
  <c r="D13" i="1"/>
  <c r="D15" i="1"/>
  <c r="D16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<sst xmlns="http://schemas.openxmlformats.org/spreadsheetml/2006/main" count="88" uniqueCount="49">
  <si>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</si>
  <si>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</si>
  <si>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</si>
  <si>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мясом ТМ Горячая штучка Без свинины 0,3 кг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</si>
  <si>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</si>
  <si>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</si>
  <si>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</si>
  <si>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</si>
  <si>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</si>
  <si>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</si>
  <si>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</si>
  <si>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</si>
  <si>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</si>
  <si>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</si>
  <si>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</si>
  <si>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</si>
  <si>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Фрайпики 1,8кг ВЕС ТМ Зареченские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</si>
  <si>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</si>
  <si>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</si>
  <si>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из печи 0,25кг ТМ Вязанка ТС Няняггетсы Сливушки замор.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</si>
  <si>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</si>
  <si>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</si>
  <si>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</si>
  <si>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</si>
  <si>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</si>
  <si>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</si>
  <si>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</si>
  <si>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</si>
  <si>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</si>
  <si>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</si>
  <si>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</si>
  <si>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</si>
  <si>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</si>
  <si>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</si>
  <si>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</si>
  <si>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</si>
  <si>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</si>
  <si>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</si>
  <si>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</si>
  <si>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</si>
  <si>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</si>
  <si>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Чебуреки Мясные вес 2,7 кг ТМ Зареченские ТС Зареченские продукты   Поком</t>
  </si>
  <si>
    <t>Чебуречище горячая штучка 0,14кг Поком</t>
  </si>
  <si>
    <t>Мелитополь</t>
  </si>
  <si>
    <t>Бердянск</t>
  </si>
  <si>
    <t>Донецк</t>
  </si>
  <si>
    <t>Луганск</t>
  </si>
  <si>
    <t>Номенклатура</t>
  </si>
  <si>
    <t>ед.изм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</si>
</sst>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1" fillId="2" borderId="0" xfId="1" applyNumberFormat="1" applyFill="1"/>
    <xf numFmtId="164" fontId="1" fillId="0" borderId="0" xfId="1" applyNumberFormat="1"/>
    <xf numFmtId="0" fontId="0" fillId="0" borderId="0" xfId="0" applyAlignment="1">
      <alignment horizontal="center"/>
    </xf>
    <xf numFmtId="164" fontId="2" fillId="3" borderId="0" xfId="1" applyNumberFormat="1" applyFont="1" applyFill="1"/>
  </cellXfs>
  <cellStyles count="2">
    <cellStyle name="Arial10px" xfId="1" xr:uid="{E44C362D-4622-44A0-A436-79A4A30D8EBD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4,24/04,04,24%20&#1055;&#1054;&#1050;&#1054;&#1052;%20&#1047;&#1055;&#1060;%20&#1092;&#1080;&#1083;&#1080;&#1072;&#1083;&#1099;/&#1076;&#1074;%2004,04,24%20&#1084;&#1083;&#1088;&#1089;&#1095;%20&#1087;&#1086;&#1082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4,24/04,04,24%20&#1055;&#1054;&#1050;&#1054;&#1052;%20&#1047;&#1055;&#1060;%20&#1092;&#1080;&#1083;&#1080;&#1072;&#1083;&#1099;/&#1076;&#1074;%2004,04,24%20&#1073;&#1088;&#1088;&#1089;&#1095;%20&#1087;&#1086;&#1082;%20&#1079;&#1087;&#10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4,24/04,04,24%20&#1055;&#1054;&#1050;&#1054;&#1052;%20&#1047;&#1055;&#1060;%20&#1092;&#1080;&#1083;&#1080;&#1072;&#1083;&#1099;/&#1076;&#1074;%2004,04,24%20&#1076;&#1085;&#1088;&#1089;&#1095;%20&#1087;&#1086;&#1082;%20&#1079;&#1087;&#1092;%20&#1086;&#1090;%20&#1092;&#1080;&#1083;&#1080;&#1072;&#1083;&#107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4,24/04,04,24%20&#1055;&#1054;&#1050;&#1054;&#1052;%20&#1047;&#1055;&#1060;%20&#1092;&#1080;&#1083;&#1080;&#1072;&#1083;&#1099;/&#1076;&#1074;%2004,04,24%20&#1083;&#107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  <cell r="AB3" t="str">
            <v>крат кор</v>
          </cell>
          <cell r="AC3" t="str">
            <v>заказ кор.</v>
          </cell>
          <cell r="AD3" t="str">
            <v>ВЕС</v>
          </cell>
        </row>
        <row r="4">
          <cell r="N4" t="str">
            <v>01,04,</v>
          </cell>
          <cell r="O4" t="str">
            <v>04,04,</v>
          </cell>
          <cell r="P4" t="str">
            <v>08,04,</v>
          </cell>
          <cell r="U4" t="str">
            <v>28,03,</v>
          </cell>
          <cell r="V4" t="str">
            <v>21,03,</v>
          </cell>
          <cell r="W4" t="str">
            <v>14,03,</v>
          </cell>
          <cell r="X4" t="str">
            <v>07,03,</v>
          </cell>
          <cell r="Y4" t="str">
            <v>29,02,</v>
          </cell>
          <cell r="AC4" t="str">
            <v>08,04,</v>
          </cell>
        </row>
        <row r="5">
          <cell r="E5">
            <v>12492.6</v>
          </cell>
          <cell r="F5">
            <v>24878.299999999996</v>
          </cell>
          <cell r="J5">
            <v>12627.7</v>
          </cell>
          <cell r="K5">
            <v>-135.09999999999997</v>
          </cell>
          <cell r="L5">
            <v>0</v>
          </cell>
          <cell r="M5">
            <v>0</v>
          </cell>
          <cell r="N5">
            <v>14242.6</v>
          </cell>
          <cell r="O5">
            <v>2498.52</v>
          </cell>
          <cell r="P5">
            <v>9160.7800000000007</v>
          </cell>
          <cell r="Q5">
            <v>0</v>
          </cell>
          <cell r="U5">
            <v>3314.1600000000008</v>
          </cell>
          <cell r="V5">
            <v>3799.14</v>
          </cell>
          <cell r="W5">
            <v>3918.16</v>
          </cell>
          <cell r="X5">
            <v>3198.7999999999997</v>
          </cell>
          <cell r="Y5">
            <v>3629.02</v>
          </cell>
          <cell r="AA5">
            <v>6805.6599999999989</v>
          </cell>
          <cell r="AC5">
            <v>1630</v>
          </cell>
          <cell r="AD5">
            <v>6808.4800000000005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G6">
            <v>0</v>
          </cell>
          <cell r="H6" t="e">
            <v>#N/A</v>
          </cell>
          <cell r="I6" t="str">
            <v>матрица</v>
          </cell>
          <cell r="K6">
            <v>0</v>
          </cell>
          <cell r="O6">
            <v>0</v>
          </cell>
          <cell r="S6" t="e">
            <v>#DIV/0!</v>
          </cell>
          <cell r="T6" t="e">
            <v>#DIV/0!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нет потребности</v>
          </cell>
          <cell r="AA6">
            <v>0</v>
          </cell>
          <cell r="AB6">
            <v>0</v>
          </cell>
          <cell r="AE6" t="str">
            <v>+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 t="e">
            <v>#N/A</v>
          </cell>
          <cell r="I7" t="str">
            <v>матрица</v>
          </cell>
          <cell r="K7">
            <v>0</v>
          </cell>
          <cell r="O7">
            <v>0</v>
          </cell>
          <cell r="S7" t="e">
            <v>#DIV/0!</v>
          </cell>
          <cell r="T7" t="e">
            <v>#DIV/0!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нет потребности</v>
          </cell>
          <cell r="AA7">
            <v>0</v>
          </cell>
          <cell r="AB7">
            <v>0</v>
          </cell>
          <cell r="AE7" t="str">
            <v>+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2014</v>
          </cell>
          <cell r="D8">
            <v>478</v>
          </cell>
          <cell r="E8">
            <v>762</v>
          </cell>
          <cell r="F8">
            <v>1539</v>
          </cell>
          <cell r="G8">
            <v>0.3</v>
          </cell>
          <cell r="H8">
            <v>180</v>
          </cell>
          <cell r="I8" t="str">
            <v>матрица</v>
          </cell>
          <cell r="J8">
            <v>748</v>
          </cell>
          <cell r="K8">
            <v>14</v>
          </cell>
          <cell r="N8">
            <v>684</v>
          </cell>
          <cell r="O8">
            <v>152.4</v>
          </cell>
          <cell r="P8">
            <v>520.20000000000027</v>
          </cell>
          <cell r="S8">
            <v>18</v>
          </cell>
          <cell r="T8">
            <v>14.586614173228346</v>
          </cell>
          <cell r="U8">
            <v>194</v>
          </cell>
          <cell r="V8">
            <v>234.2</v>
          </cell>
          <cell r="W8">
            <v>284</v>
          </cell>
          <cell r="X8">
            <v>204</v>
          </cell>
          <cell r="Y8">
            <v>234.4</v>
          </cell>
          <cell r="AA8">
            <v>156.06000000000009</v>
          </cell>
          <cell r="AB8">
            <v>12</v>
          </cell>
          <cell r="AC8">
            <v>43</v>
          </cell>
          <cell r="AD8">
            <v>154.79999999999998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G9">
            <v>0</v>
          </cell>
          <cell r="H9" t="e">
            <v>#N/A</v>
          </cell>
          <cell r="I9" t="str">
            <v>матрица</v>
          </cell>
          <cell r="K9">
            <v>0</v>
          </cell>
          <cell r="O9">
            <v>0</v>
          </cell>
          <cell r="S9" t="e">
            <v>#DIV/0!</v>
          </cell>
          <cell r="T9" t="e">
            <v>#DIV/0!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нет потребности</v>
          </cell>
          <cell r="AA9">
            <v>0</v>
          </cell>
          <cell r="AB9">
            <v>0</v>
          </cell>
          <cell r="AE9" t="str">
            <v>+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1115</v>
          </cell>
          <cell r="D10">
            <v>1360</v>
          </cell>
          <cell r="E10">
            <v>987</v>
          </cell>
          <cell r="F10">
            <v>1313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975</v>
          </cell>
          <cell r="K10">
            <v>12</v>
          </cell>
          <cell r="N10">
            <v>1236</v>
          </cell>
          <cell r="O10">
            <v>197.4</v>
          </cell>
          <cell r="P10">
            <v>1004.2000000000003</v>
          </cell>
          <cell r="S10">
            <v>18</v>
          </cell>
          <cell r="T10">
            <v>12.912867274569402</v>
          </cell>
          <cell r="U10">
            <v>229</v>
          </cell>
          <cell r="V10">
            <v>245</v>
          </cell>
          <cell r="W10">
            <v>234.8</v>
          </cell>
          <cell r="X10">
            <v>219.6</v>
          </cell>
          <cell r="Y10">
            <v>235</v>
          </cell>
          <cell r="AA10">
            <v>301.26000000000005</v>
          </cell>
          <cell r="AB10">
            <v>12</v>
          </cell>
          <cell r="AC10">
            <v>84</v>
          </cell>
          <cell r="AD10">
            <v>302.39999999999998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 t="e">
            <v>#N/A</v>
          </cell>
          <cell r="I11" t="str">
            <v>матрица</v>
          </cell>
          <cell r="K11">
            <v>0</v>
          </cell>
          <cell r="O11">
            <v>0</v>
          </cell>
          <cell r="S11" t="e">
            <v>#DIV/0!</v>
          </cell>
          <cell r="T11" t="e">
            <v>#DIV/0!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нет потребности</v>
          </cell>
          <cell r="AA11">
            <v>0</v>
          </cell>
          <cell r="AB11">
            <v>0</v>
          </cell>
          <cell r="AE11" t="str">
            <v>+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 t="e">
            <v>#N/A</v>
          </cell>
          <cell r="I12" t="str">
            <v>матрица</v>
          </cell>
          <cell r="K12">
            <v>0</v>
          </cell>
          <cell r="O12">
            <v>0</v>
          </cell>
          <cell r="S12" t="e">
            <v>#DIV/0!</v>
          </cell>
          <cell r="T12" t="e">
            <v>#DIV/0!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нет потребности</v>
          </cell>
          <cell r="AA12">
            <v>0</v>
          </cell>
          <cell r="AB12">
            <v>0</v>
          </cell>
          <cell r="AE12" t="str">
            <v>+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D13">
            <v>726</v>
          </cell>
          <cell r="E13">
            <v>126.5</v>
          </cell>
          <cell r="F13">
            <v>599.5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126.6</v>
          </cell>
          <cell r="K13">
            <v>-9.9999999999994316E-2</v>
          </cell>
          <cell r="N13">
            <v>198</v>
          </cell>
          <cell r="O13">
            <v>25.3</v>
          </cell>
          <cell r="S13">
            <v>31.521739130434781</v>
          </cell>
          <cell r="T13">
            <v>31.521739130434781</v>
          </cell>
          <cell r="U13">
            <v>36.299999999999997</v>
          </cell>
          <cell r="V13">
            <v>65</v>
          </cell>
          <cell r="W13">
            <v>35.200000000000003</v>
          </cell>
          <cell r="X13">
            <v>58.3</v>
          </cell>
          <cell r="Y13">
            <v>48.4</v>
          </cell>
          <cell r="AA13">
            <v>0</v>
          </cell>
          <cell r="AB13">
            <v>5.5</v>
          </cell>
          <cell r="AC13">
            <v>0</v>
          </cell>
          <cell r="AD13">
            <v>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O14">
            <v>0</v>
          </cell>
          <cell r="S14" t="e">
            <v>#DIV/0!</v>
          </cell>
          <cell r="T14" t="e">
            <v>#DIV/0!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нет потребности</v>
          </cell>
          <cell r="AA14">
            <v>0</v>
          </cell>
          <cell r="AB14">
            <v>0</v>
          </cell>
          <cell r="AE14" t="str">
            <v>+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3.7</v>
          </cell>
          <cell r="D15">
            <v>18.5</v>
          </cell>
          <cell r="E15">
            <v>15.4</v>
          </cell>
          <cell r="F15">
            <v>6.8</v>
          </cell>
          <cell r="G15">
            <v>1</v>
          </cell>
          <cell r="H15">
            <v>180</v>
          </cell>
          <cell r="I15" t="str">
            <v>матрица</v>
          </cell>
          <cell r="J15">
            <v>19.7</v>
          </cell>
          <cell r="K15">
            <v>-4.2999999999999989</v>
          </cell>
          <cell r="N15">
            <v>70.3</v>
          </cell>
          <cell r="O15">
            <v>3.08</v>
          </cell>
          <cell r="S15">
            <v>25.032467532467528</v>
          </cell>
          <cell r="T15">
            <v>25.032467532467528</v>
          </cell>
          <cell r="U15">
            <v>5.92</v>
          </cell>
          <cell r="V15">
            <v>3.7</v>
          </cell>
          <cell r="W15">
            <v>3.7</v>
          </cell>
          <cell r="X15">
            <v>2.96</v>
          </cell>
          <cell r="Y15">
            <v>0</v>
          </cell>
          <cell r="AA15">
            <v>0</v>
          </cell>
          <cell r="AB15">
            <v>3.7</v>
          </cell>
          <cell r="AC15">
            <v>0</v>
          </cell>
          <cell r="AD15">
            <v>0</v>
          </cell>
          <cell r="AE15" t="str">
            <v>+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S16" t="e">
            <v>#DIV/0!</v>
          </cell>
          <cell r="T16" t="e">
            <v>#DIV/0!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нет потребности</v>
          </cell>
          <cell r="AA16">
            <v>0</v>
          </cell>
          <cell r="AB16">
            <v>0</v>
          </cell>
          <cell r="AE16" t="str">
            <v>+</v>
          </cell>
        </row>
        <row r="17">
          <cell r="A17" t="str">
            <v>Жар-ладушки с яблоком и грушей. Изделия хлебобулочные жареные с начинкой зам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S17" t="e">
            <v>#DIV/0!</v>
          </cell>
          <cell r="T17" t="e">
            <v>#DIV/0!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нет потребности</v>
          </cell>
          <cell r="AA17">
            <v>0</v>
          </cell>
          <cell r="AB17">
            <v>0</v>
          </cell>
          <cell r="AE17" t="str">
            <v>+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G18">
            <v>0</v>
          </cell>
          <cell r="H18" t="e">
            <v>#N/A</v>
          </cell>
          <cell r="I18" t="str">
            <v>матрица</v>
          </cell>
          <cell r="K18">
            <v>0</v>
          </cell>
          <cell r="O18">
            <v>0</v>
          </cell>
          <cell r="S18" t="e">
            <v>#DIV/0!</v>
          </cell>
          <cell r="T18" t="e">
            <v>#DIV/0!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нет потребности</v>
          </cell>
          <cell r="AA18">
            <v>0</v>
          </cell>
          <cell r="AB18">
            <v>0</v>
          </cell>
          <cell r="AE18" t="str">
            <v>+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G19">
            <v>0</v>
          </cell>
          <cell r="H19" t="e">
            <v>#N/A</v>
          </cell>
          <cell r="I19" t="str">
            <v>матрица</v>
          </cell>
          <cell r="K19">
            <v>0</v>
          </cell>
          <cell r="O19">
            <v>0</v>
          </cell>
          <cell r="S19" t="e">
            <v>#DIV/0!</v>
          </cell>
          <cell r="T19" t="e">
            <v>#DIV/0!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нет потребности</v>
          </cell>
          <cell r="AA19">
            <v>0</v>
          </cell>
          <cell r="AB19">
            <v>0</v>
          </cell>
          <cell r="AE19" t="str">
            <v>+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G20">
            <v>0</v>
          </cell>
          <cell r="H20" t="e">
            <v>#N/A</v>
          </cell>
          <cell r="I20" t="str">
            <v>матрица</v>
          </cell>
          <cell r="K20">
            <v>0</v>
          </cell>
          <cell r="O20">
            <v>0</v>
          </cell>
          <cell r="S20" t="e">
            <v>#DIV/0!</v>
          </cell>
          <cell r="T20" t="e">
            <v>#DIV/0!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нет потребности</v>
          </cell>
          <cell r="AA20">
            <v>0</v>
          </cell>
          <cell r="AB20">
            <v>0</v>
          </cell>
          <cell r="AE20" t="str">
            <v>+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G21">
            <v>0</v>
          </cell>
          <cell r="H21" t="e">
            <v>#N/A</v>
          </cell>
          <cell r="I21" t="str">
            <v>матрица</v>
          </cell>
          <cell r="K21">
            <v>0</v>
          </cell>
          <cell r="O21">
            <v>0</v>
          </cell>
          <cell r="S21" t="e">
            <v>#DIV/0!</v>
          </cell>
          <cell r="T21" t="e">
            <v>#DIV/0!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нет потребности</v>
          </cell>
          <cell r="AA21">
            <v>0</v>
          </cell>
          <cell r="AB21">
            <v>0</v>
          </cell>
          <cell r="AE21" t="str">
            <v>+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G22">
            <v>0</v>
          </cell>
          <cell r="H22" t="e">
            <v>#N/A</v>
          </cell>
          <cell r="I22" t="str">
            <v>матрица</v>
          </cell>
          <cell r="K22">
            <v>0</v>
          </cell>
          <cell r="O22">
            <v>0</v>
          </cell>
          <cell r="S22" t="e">
            <v>#DIV/0!</v>
          </cell>
          <cell r="T22" t="e">
            <v>#DIV/0!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нет потребности</v>
          </cell>
          <cell r="AA22">
            <v>0</v>
          </cell>
          <cell r="AB22">
            <v>0</v>
          </cell>
          <cell r="AE22" t="str">
            <v>+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621.6</v>
          </cell>
          <cell r="D23">
            <v>103.6</v>
          </cell>
          <cell r="E23">
            <v>373.7</v>
          </cell>
          <cell r="F23">
            <v>314.5</v>
          </cell>
          <cell r="G23">
            <v>1</v>
          </cell>
          <cell r="H23">
            <v>180</v>
          </cell>
          <cell r="I23" t="str">
            <v>матрица</v>
          </cell>
          <cell r="J23">
            <v>371.5</v>
          </cell>
          <cell r="K23">
            <v>2.1999999999999886</v>
          </cell>
          <cell r="N23">
            <v>362.6</v>
          </cell>
          <cell r="O23">
            <v>74.739999999999995</v>
          </cell>
          <cell r="P23">
            <v>668.21999999999991</v>
          </cell>
          <cell r="S23">
            <v>18</v>
          </cell>
          <cell r="T23">
            <v>9.0594059405940595</v>
          </cell>
          <cell r="U23">
            <v>68.08</v>
          </cell>
          <cell r="V23">
            <v>73.260000000000005</v>
          </cell>
          <cell r="W23">
            <v>91.76</v>
          </cell>
          <cell r="X23">
            <v>46.62</v>
          </cell>
          <cell r="Y23">
            <v>77.7</v>
          </cell>
          <cell r="AA23">
            <v>668.21999999999991</v>
          </cell>
          <cell r="AB23">
            <v>3.7</v>
          </cell>
          <cell r="AC23">
            <v>181</v>
          </cell>
          <cell r="AD23">
            <v>669.7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212.4</v>
          </cell>
          <cell r="E24">
            <v>28.8</v>
          </cell>
          <cell r="F24">
            <v>172.8</v>
          </cell>
          <cell r="G24">
            <v>1</v>
          </cell>
          <cell r="H24">
            <v>180</v>
          </cell>
          <cell r="I24" t="str">
            <v>матрица</v>
          </cell>
          <cell r="J24">
            <v>28.8</v>
          </cell>
          <cell r="K24">
            <v>0</v>
          </cell>
          <cell r="N24">
            <v>9</v>
          </cell>
          <cell r="O24">
            <v>5.76</v>
          </cell>
          <cell r="S24">
            <v>31.562500000000004</v>
          </cell>
          <cell r="T24">
            <v>31.562500000000004</v>
          </cell>
          <cell r="U24">
            <v>13.68</v>
          </cell>
          <cell r="V24">
            <v>6.48</v>
          </cell>
          <cell r="W24">
            <v>4.68</v>
          </cell>
          <cell r="X24">
            <v>29.16</v>
          </cell>
          <cell r="Y24">
            <v>11.52</v>
          </cell>
          <cell r="Z24" t="str">
            <v>нужно увеличить продажи</v>
          </cell>
          <cell r="AA24">
            <v>0</v>
          </cell>
          <cell r="AB24">
            <v>1.8</v>
          </cell>
          <cell r="AC24">
            <v>0</v>
          </cell>
          <cell r="AD24">
            <v>0</v>
          </cell>
          <cell r="AE24" t="str">
            <v>+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1117</v>
          </cell>
          <cell r="D25">
            <v>694</v>
          </cell>
          <cell r="E25">
            <v>682</v>
          </cell>
          <cell r="F25">
            <v>963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672</v>
          </cell>
          <cell r="K25">
            <v>10</v>
          </cell>
          <cell r="N25">
            <v>1404</v>
          </cell>
          <cell r="O25">
            <v>136.4</v>
          </cell>
          <cell r="P25">
            <v>88.200000000000273</v>
          </cell>
          <cell r="S25">
            <v>18</v>
          </cell>
          <cell r="T25">
            <v>17.353372434017594</v>
          </cell>
          <cell r="U25">
            <v>197.6</v>
          </cell>
          <cell r="V25">
            <v>190</v>
          </cell>
          <cell r="W25">
            <v>208</v>
          </cell>
          <cell r="X25">
            <v>179</v>
          </cell>
          <cell r="Y25">
            <v>203.4</v>
          </cell>
          <cell r="AA25">
            <v>22.050000000000068</v>
          </cell>
          <cell r="AB25">
            <v>6</v>
          </cell>
          <cell r="AC25">
            <v>15</v>
          </cell>
          <cell r="AD25">
            <v>22.5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G26">
            <v>0</v>
          </cell>
          <cell r="H26" t="e">
            <v>#N/A</v>
          </cell>
          <cell r="I26" t="str">
            <v>матрица</v>
          </cell>
          <cell r="K26">
            <v>0</v>
          </cell>
          <cell r="O26">
            <v>0</v>
          </cell>
          <cell r="S26" t="e">
            <v>#DIV/0!</v>
          </cell>
          <cell r="T26" t="e">
            <v>#DIV/0!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нет потребности</v>
          </cell>
          <cell r="AA26">
            <v>0</v>
          </cell>
          <cell r="AB26">
            <v>0</v>
          </cell>
          <cell r="AE26" t="str">
            <v>+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G27">
            <v>0</v>
          </cell>
          <cell r="H27" t="e">
            <v>#N/A</v>
          </cell>
          <cell r="I27" t="str">
            <v>матрица</v>
          </cell>
          <cell r="K27">
            <v>0</v>
          </cell>
          <cell r="O27">
            <v>0</v>
          </cell>
          <cell r="S27" t="e">
            <v>#DIV/0!</v>
          </cell>
          <cell r="T27" t="e">
            <v>#DIV/0!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нет потребности</v>
          </cell>
          <cell r="AA27">
            <v>0</v>
          </cell>
          <cell r="AB27">
            <v>0</v>
          </cell>
          <cell r="AE27" t="str">
            <v>+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522</v>
          </cell>
          <cell r="D28">
            <v>450</v>
          </cell>
          <cell r="E28">
            <v>540</v>
          </cell>
          <cell r="F28">
            <v>348</v>
          </cell>
          <cell r="G28">
            <v>1</v>
          </cell>
          <cell r="H28">
            <v>180</v>
          </cell>
          <cell r="I28" t="str">
            <v>матрица</v>
          </cell>
          <cell r="J28">
            <v>538</v>
          </cell>
          <cell r="K28">
            <v>2</v>
          </cell>
          <cell r="N28">
            <v>462</v>
          </cell>
          <cell r="O28">
            <v>108</v>
          </cell>
          <cell r="P28">
            <v>1134</v>
          </cell>
          <cell r="S28">
            <v>18</v>
          </cell>
          <cell r="T28">
            <v>7.5</v>
          </cell>
          <cell r="U28">
            <v>87.6</v>
          </cell>
          <cell r="V28">
            <v>94.8</v>
          </cell>
          <cell r="W28">
            <v>96</v>
          </cell>
          <cell r="X28">
            <v>98.4</v>
          </cell>
          <cell r="Y28">
            <v>100.8</v>
          </cell>
          <cell r="AA28">
            <v>1134</v>
          </cell>
          <cell r="AB28">
            <v>6</v>
          </cell>
          <cell r="AC28">
            <v>189</v>
          </cell>
          <cell r="AD28">
            <v>1134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G29">
            <v>0</v>
          </cell>
          <cell r="H29" t="e">
            <v>#N/A</v>
          </cell>
          <cell r="I29" t="str">
            <v>матрица</v>
          </cell>
          <cell r="K29">
            <v>0</v>
          </cell>
          <cell r="O29">
            <v>0</v>
          </cell>
          <cell r="S29" t="e">
            <v>#DIV/0!</v>
          </cell>
          <cell r="T29" t="e">
            <v>#DIV/0!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нет потребности</v>
          </cell>
          <cell r="AA29">
            <v>0</v>
          </cell>
          <cell r="AB29">
            <v>0</v>
          </cell>
          <cell r="AE29" t="str">
            <v>+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1003</v>
          </cell>
          <cell r="D30">
            <v>912</v>
          </cell>
          <cell r="E30">
            <v>588</v>
          </cell>
          <cell r="F30">
            <v>1112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577</v>
          </cell>
          <cell r="K30">
            <v>11</v>
          </cell>
          <cell r="N30">
            <v>1548</v>
          </cell>
          <cell r="O30">
            <v>117.6</v>
          </cell>
          <cell r="S30">
            <v>22.61904761904762</v>
          </cell>
          <cell r="T30">
            <v>22.61904761904762</v>
          </cell>
          <cell r="U30">
            <v>211.8</v>
          </cell>
          <cell r="V30">
            <v>197.2</v>
          </cell>
          <cell r="W30">
            <v>203.4</v>
          </cell>
          <cell r="X30">
            <v>177.4</v>
          </cell>
          <cell r="Y30">
            <v>201.6</v>
          </cell>
          <cell r="AA30">
            <v>0</v>
          </cell>
          <cell r="AB30">
            <v>12</v>
          </cell>
          <cell r="AC30">
            <v>0</v>
          </cell>
          <cell r="AD30">
            <v>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D31">
            <v>744</v>
          </cell>
          <cell r="E31">
            <v>316</v>
          </cell>
          <cell r="F31">
            <v>428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306</v>
          </cell>
          <cell r="K31">
            <v>10</v>
          </cell>
          <cell r="N31">
            <v>204</v>
          </cell>
          <cell r="O31">
            <v>63.2</v>
          </cell>
          <cell r="P31">
            <v>505.60000000000014</v>
          </cell>
          <cell r="S31">
            <v>18</v>
          </cell>
          <cell r="T31">
            <v>10</v>
          </cell>
          <cell r="U31">
            <v>61.4</v>
          </cell>
          <cell r="V31">
            <v>75.2</v>
          </cell>
          <cell r="W31">
            <v>0</v>
          </cell>
          <cell r="X31">
            <v>68.599999999999994</v>
          </cell>
          <cell r="Y31">
            <v>7.8</v>
          </cell>
          <cell r="AA31">
            <v>126.40000000000003</v>
          </cell>
          <cell r="AB31">
            <v>12</v>
          </cell>
          <cell r="AC31">
            <v>42</v>
          </cell>
          <cell r="AD31">
            <v>126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G32">
            <v>0</v>
          </cell>
          <cell r="H32" t="e">
            <v>#N/A</v>
          </cell>
          <cell r="I32" t="str">
            <v>матрица</v>
          </cell>
          <cell r="K32">
            <v>0</v>
          </cell>
          <cell r="O32">
            <v>0</v>
          </cell>
          <cell r="S32" t="e">
            <v>#DIV/0!</v>
          </cell>
          <cell r="T32" t="e">
            <v>#DIV/0!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нет потребности</v>
          </cell>
          <cell r="AA32">
            <v>0</v>
          </cell>
          <cell r="AB32">
            <v>0</v>
          </cell>
          <cell r="AE32" t="str">
            <v>+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матрица</v>
          </cell>
          <cell r="K33">
            <v>0</v>
          </cell>
          <cell r="O33">
            <v>0</v>
          </cell>
          <cell r="S33" t="e">
            <v>#DIV/0!</v>
          </cell>
          <cell r="T33" t="e">
            <v>#DIV/0!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нет потребности</v>
          </cell>
          <cell r="AA33">
            <v>0</v>
          </cell>
          <cell r="AB33">
            <v>0</v>
          </cell>
          <cell r="AE33" t="str">
            <v>+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 t="e">
            <v>#N/A</v>
          </cell>
          <cell r="I34" t="str">
            <v>матрица</v>
          </cell>
          <cell r="K34">
            <v>0</v>
          </cell>
          <cell r="O34">
            <v>0</v>
          </cell>
          <cell r="S34" t="e">
            <v>#DIV/0!</v>
          </cell>
          <cell r="T34" t="e">
            <v>#DIV/0!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нет потребности</v>
          </cell>
          <cell r="AA34">
            <v>0</v>
          </cell>
          <cell r="AB34">
            <v>0</v>
          </cell>
          <cell r="AE34" t="str">
            <v>+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O35">
            <v>0</v>
          </cell>
          <cell r="S35" t="e">
            <v>#DIV/0!</v>
          </cell>
          <cell r="T35" t="e">
            <v>#DIV/0!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нет потребности</v>
          </cell>
          <cell r="AA35">
            <v>0</v>
          </cell>
          <cell r="AB35">
            <v>0</v>
          </cell>
          <cell r="AE35" t="str">
            <v>+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нет потребности</v>
          </cell>
          <cell r="AA36">
            <v>0</v>
          </cell>
          <cell r="AB36">
            <v>0</v>
          </cell>
          <cell r="AE36" t="str">
            <v>+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1636</v>
          </cell>
          <cell r="E37">
            <v>332</v>
          </cell>
          <cell r="F37">
            <v>1220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317</v>
          </cell>
          <cell r="K37">
            <v>15</v>
          </cell>
          <cell r="N37">
            <v>0</v>
          </cell>
          <cell r="O37">
            <v>66.400000000000006</v>
          </cell>
          <cell r="S37">
            <v>18.373493975903614</v>
          </cell>
          <cell r="T37">
            <v>18.373493975903614</v>
          </cell>
          <cell r="U37">
            <v>81.400000000000006</v>
          </cell>
          <cell r="V37">
            <v>90.2</v>
          </cell>
          <cell r="W37">
            <v>173.2</v>
          </cell>
          <cell r="X37">
            <v>73.400000000000006</v>
          </cell>
          <cell r="Y37">
            <v>110</v>
          </cell>
          <cell r="AA37">
            <v>0</v>
          </cell>
          <cell r="AB37">
            <v>8</v>
          </cell>
          <cell r="AC37">
            <v>0</v>
          </cell>
          <cell r="AD37">
            <v>0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S38" t="e">
            <v>#DIV/0!</v>
          </cell>
          <cell r="T38" t="e">
            <v>#DIV/0!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нет потребности</v>
          </cell>
          <cell r="AA38">
            <v>0</v>
          </cell>
          <cell r="AB38">
            <v>0</v>
          </cell>
          <cell r="AE38" t="str">
            <v>+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S39" t="e">
            <v>#DIV/0!</v>
          </cell>
          <cell r="T39" t="e">
            <v>#DIV/0!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нет потребности</v>
          </cell>
          <cell r="AA39">
            <v>0</v>
          </cell>
          <cell r="AB39">
            <v>0</v>
          </cell>
          <cell r="AE39" t="str">
            <v>+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S40" t="e">
            <v>#DIV/0!</v>
          </cell>
          <cell r="T40" t="e">
            <v>#DIV/0!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нет потребности</v>
          </cell>
          <cell r="AA40">
            <v>0</v>
          </cell>
          <cell r="AB40">
            <v>0</v>
          </cell>
          <cell r="AE40" t="str">
            <v>+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1370</v>
          </cell>
          <cell r="E41">
            <v>213</v>
          </cell>
          <cell r="F41">
            <v>1065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215</v>
          </cell>
          <cell r="K41">
            <v>-2</v>
          </cell>
          <cell r="N41">
            <v>112</v>
          </cell>
          <cell r="O41">
            <v>42.6</v>
          </cell>
          <cell r="S41">
            <v>27.629107981220656</v>
          </cell>
          <cell r="T41">
            <v>27.629107981220656</v>
          </cell>
          <cell r="U41">
            <v>90.4</v>
          </cell>
          <cell r="V41">
            <v>119</v>
          </cell>
          <cell r="W41">
            <v>167.8</v>
          </cell>
          <cell r="X41">
            <v>66.599999999999994</v>
          </cell>
          <cell r="Y41">
            <v>108</v>
          </cell>
          <cell r="Z41" t="str">
            <v>нужно увеличить продажи</v>
          </cell>
          <cell r="AA41">
            <v>0</v>
          </cell>
          <cell r="AB41">
            <v>8</v>
          </cell>
          <cell r="AC41">
            <v>0</v>
          </cell>
          <cell r="AD41">
            <v>0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S42" t="e">
            <v>#DIV/0!</v>
          </cell>
          <cell r="T42" t="e">
            <v>#DIV/0!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нет потребности</v>
          </cell>
          <cell r="AA42">
            <v>0</v>
          </cell>
          <cell r="AB42">
            <v>0</v>
          </cell>
          <cell r="AE42" t="str">
            <v>+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S43" t="e">
            <v>#DIV/0!</v>
          </cell>
          <cell r="T43" t="e">
            <v>#DIV/0!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нет потребности</v>
          </cell>
          <cell r="AA43">
            <v>0</v>
          </cell>
          <cell r="AB43">
            <v>0</v>
          </cell>
          <cell r="AE43" t="str">
            <v>+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2442</v>
          </cell>
          <cell r="E44">
            <v>565</v>
          </cell>
          <cell r="F44">
            <v>1761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556</v>
          </cell>
          <cell r="K44">
            <v>9</v>
          </cell>
          <cell r="N44">
            <v>0</v>
          </cell>
          <cell r="O44">
            <v>113</v>
          </cell>
          <cell r="P44">
            <v>273</v>
          </cell>
          <cell r="S44">
            <v>18</v>
          </cell>
          <cell r="T44">
            <v>15.584070796460177</v>
          </cell>
          <cell r="U44">
            <v>149.6</v>
          </cell>
          <cell r="V44">
            <v>222.8</v>
          </cell>
          <cell r="W44">
            <v>299.60000000000002</v>
          </cell>
          <cell r="X44">
            <v>159.19999999999999</v>
          </cell>
          <cell r="Y44">
            <v>227.8</v>
          </cell>
          <cell r="AA44">
            <v>245.70000000000002</v>
          </cell>
          <cell r="AB44">
            <v>8</v>
          </cell>
          <cell r="AC44">
            <v>34</v>
          </cell>
          <cell r="AD44">
            <v>244.8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D45">
            <v>83</v>
          </cell>
          <cell r="E45">
            <v>80</v>
          </cell>
          <cell r="F45">
            <v>3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124</v>
          </cell>
          <cell r="K45">
            <v>-44</v>
          </cell>
          <cell r="N45">
            <v>112</v>
          </cell>
          <cell r="O45">
            <v>16</v>
          </cell>
          <cell r="P45">
            <v>173</v>
          </cell>
          <cell r="S45">
            <v>18</v>
          </cell>
          <cell r="T45">
            <v>7.1875</v>
          </cell>
          <cell r="U45">
            <v>12.8</v>
          </cell>
          <cell r="V45">
            <v>10.4</v>
          </cell>
          <cell r="W45">
            <v>7.6</v>
          </cell>
          <cell r="X45">
            <v>16.399999999999999</v>
          </cell>
          <cell r="Y45">
            <v>8.1999999999999993</v>
          </cell>
          <cell r="AA45">
            <v>74.39</v>
          </cell>
          <cell r="AB45">
            <v>16</v>
          </cell>
          <cell r="AC45">
            <v>11</v>
          </cell>
          <cell r="AD45">
            <v>75.679999999999993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1160</v>
          </cell>
          <cell r="D46">
            <v>1685</v>
          </cell>
          <cell r="E46">
            <v>1185</v>
          </cell>
          <cell r="F46">
            <v>1495</v>
          </cell>
          <cell r="G46">
            <v>1</v>
          </cell>
          <cell r="H46">
            <v>180</v>
          </cell>
          <cell r="I46" t="str">
            <v>матрица</v>
          </cell>
          <cell r="J46">
            <v>1185</v>
          </cell>
          <cell r="K46">
            <v>0</v>
          </cell>
          <cell r="N46">
            <v>970</v>
          </cell>
          <cell r="O46">
            <v>237</v>
          </cell>
          <cell r="P46">
            <v>1801</v>
          </cell>
          <cell r="S46">
            <v>18</v>
          </cell>
          <cell r="T46">
            <v>10.40084388185654</v>
          </cell>
          <cell r="U46">
            <v>236</v>
          </cell>
          <cell r="V46">
            <v>276</v>
          </cell>
          <cell r="W46">
            <v>255</v>
          </cell>
          <cell r="X46">
            <v>261</v>
          </cell>
          <cell r="Y46">
            <v>266</v>
          </cell>
          <cell r="AA46">
            <v>1801</v>
          </cell>
          <cell r="AB46">
            <v>5</v>
          </cell>
          <cell r="AC46">
            <v>360</v>
          </cell>
          <cell r="AD46">
            <v>1800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1856</v>
          </cell>
          <cell r="D47">
            <v>672</v>
          </cell>
          <cell r="E47">
            <v>956</v>
          </cell>
          <cell r="F47">
            <v>1373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921</v>
          </cell>
          <cell r="K47">
            <v>35</v>
          </cell>
          <cell r="N47">
            <v>1112</v>
          </cell>
          <cell r="O47">
            <v>191.2</v>
          </cell>
          <cell r="P47">
            <v>956.59999999999991</v>
          </cell>
          <cell r="S47">
            <v>18</v>
          </cell>
          <cell r="T47">
            <v>12.996861924686193</v>
          </cell>
          <cell r="U47">
            <v>257.8</v>
          </cell>
          <cell r="V47">
            <v>297</v>
          </cell>
          <cell r="W47">
            <v>317.39999999999998</v>
          </cell>
          <cell r="X47">
            <v>236.2</v>
          </cell>
          <cell r="Y47">
            <v>274.60000000000002</v>
          </cell>
          <cell r="AA47">
            <v>860.93999999999994</v>
          </cell>
          <cell r="AB47">
            <v>8</v>
          </cell>
          <cell r="AC47">
            <v>120</v>
          </cell>
          <cell r="AD47">
            <v>864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486</v>
          </cell>
          <cell r="D48">
            <v>312</v>
          </cell>
          <cell r="E48">
            <v>142</v>
          </cell>
          <cell r="F48">
            <v>621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144</v>
          </cell>
          <cell r="K48">
            <v>-2</v>
          </cell>
          <cell r="N48">
            <v>0</v>
          </cell>
          <cell r="O48">
            <v>28.4</v>
          </cell>
          <cell r="S48">
            <v>21.866197183098592</v>
          </cell>
          <cell r="T48">
            <v>21.866197183098592</v>
          </cell>
          <cell r="U48">
            <v>37.200000000000003</v>
          </cell>
          <cell r="V48">
            <v>68</v>
          </cell>
          <cell r="W48">
            <v>71.2</v>
          </cell>
          <cell r="X48">
            <v>30.4</v>
          </cell>
          <cell r="Y48">
            <v>54.4</v>
          </cell>
          <cell r="AA48">
            <v>0</v>
          </cell>
          <cell r="AB48">
            <v>16</v>
          </cell>
          <cell r="AC48">
            <v>0</v>
          </cell>
          <cell r="AD48">
            <v>0</v>
          </cell>
        </row>
        <row r="49">
          <cell r="A49" t="str">
            <v>Пельмени Мясорубские ТМ Стародворье фоу-пак равиоли 0,7 кг.  Поком</v>
          </cell>
          <cell r="B49" t="str">
            <v>шт</v>
          </cell>
          <cell r="C49">
            <v>572</v>
          </cell>
          <cell r="E49">
            <v>209</v>
          </cell>
          <cell r="F49">
            <v>331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210</v>
          </cell>
          <cell r="K49">
            <v>-1</v>
          </cell>
          <cell r="N49">
            <v>344</v>
          </cell>
          <cell r="O49">
            <v>41.8</v>
          </cell>
          <cell r="P49">
            <v>77.399999999999977</v>
          </cell>
          <cell r="S49">
            <v>18</v>
          </cell>
          <cell r="T49">
            <v>16.148325358851675</v>
          </cell>
          <cell r="U49">
            <v>57.6</v>
          </cell>
          <cell r="V49">
            <v>53.6</v>
          </cell>
          <cell r="W49">
            <v>78.400000000000006</v>
          </cell>
          <cell r="X49">
            <v>38.799999999999997</v>
          </cell>
          <cell r="Y49">
            <v>69.8</v>
          </cell>
          <cell r="AA49">
            <v>54.179999999999978</v>
          </cell>
          <cell r="AB49">
            <v>8</v>
          </cell>
          <cell r="AC49">
            <v>10</v>
          </cell>
          <cell r="AD49">
            <v>56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871</v>
          </cell>
          <cell r="E50">
            <v>129</v>
          </cell>
          <cell r="F50">
            <v>732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133</v>
          </cell>
          <cell r="K50">
            <v>-4</v>
          </cell>
          <cell r="N50">
            <v>0</v>
          </cell>
          <cell r="O50">
            <v>25.8</v>
          </cell>
          <cell r="S50">
            <v>28.372093023255815</v>
          </cell>
          <cell r="T50">
            <v>28.372093023255815</v>
          </cell>
          <cell r="U50">
            <v>42</v>
          </cell>
          <cell r="V50">
            <v>71.599999999999994</v>
          </cell>
          <cell r="W50">
            <v>102.2</v>
          </cell>
          <cell r="X50">
            <v>28.8</v>
          </cell>
          <cell r="Y50">
            <v>78.599999999999994</v>
          </cell>
          <cell r="Z50" t="str">
            <v>нужно увеличить продажи</v>
          </cell>
          <cell r="AA50">
            <v>0</v>
          </cell>
          <cell r="AB50">
            <v>8</v>
          </cell>
          <cell r="AC50">
            <v>0</v>
          </cell>
          <cell r="AD50">
            <v>0</v>
          </cell>
        </row>
        <row r="51">
          <cell r="A51" t="str">
            <v>Пельмени Отборные с говядиной 0,9 кг НОВА ТМ Стародворье ТС Медвежье ушко  ПОКОМ</v>
          </cell>
          <cell r="B51" t="str">
            <v>шт</v>
          </cell>
          <cell r="C51">
            <v>666</v>
          </cell>
          <cell r="D51">
            <v>2</v>
          </cell>
          <cell r="E51">
            <v>113</v>
          </cell>
          <cell r="F51">
            <v>544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115</v>
          </cell>
          <cell r="K51">
            <v>-2</v>
          </cell>
          <cell r="N51">
            <v>0</v>
          </cell>
          <cell r="O51">
            <v>22.6</v>
          </cell>
          <cell r="S51">
            <v>24.070796460176989</v>
          </cell>
          <cell r="T51">
            <v>24.070796460176989</v>
          </cell>
          <cell r="U51">
            <v>35.200000000000003</v>
          </cell>
          <cell r="V51">
            <v>37</v>
          </cell>
          <cell r="W51">
            <v>73</v>
          </cell>
          <cell r="X51">
            <v>16</v>
          </cell>
          <cell r="Y51">
            <v>44</v>
          </cell>
          <cell r="AA51">
            <v>0</v>
          </cell>
          <cell r="AB51">
            <v>8</v>
          </cell>
          <cell r="AC51">
            <v>0</v>
          </cell>
          <cell r="AD51">
            <v>0</v>
          </cell>
        </row>
        <row r="52">
          <cell r="A52" t="str">
            <v>Пельмени С говядиной и свининой, ВЕС, ТМ Славница сфера пуговки  ПОКОМ</v>
          </cell>
          <cell r="B52" t="str">
            <v>кг</v>
          </cell>
          <cell r="C52">
            <v>175</v>
          </cell>
          <cell r="D52">
            <v>2500</v>
          </cell>
          <cell r="E52">
            <v>585</v>
          </cell>
          <cell r="F52">
            <v>1915</v>
          </cell>
          <cell r="G52">
            <v>1</v>
          </cell>
          <cell r="H52">
            <v>180</v>
          </cell>
          <cell r="I52" t="str">
            <v>матрица</v>
          </cell>
          <cell r="J52">
            <v>720</v>
          </cell>
          <cell r="K52">
            <v>-135</v>
          </cell>
          <cell r="N52">
            <v>905</v>
          </cell>
          <cell r="O52">
            <v>117</v>
          </cell>
          <cell r="S52">
            <v>24.102564102564102</v>
          </cell>
          <cell r="T52">
            <v>24.102564102564102</v>
          </cell>
          <cell r="U52">
            <v>222</v>
          </cell>
          <cell r="V52">
            <v>258</v>
          </cell>
          <cell r="W52">
            <v>75</v>
          </cell>
          <cell r="X52">
            <v>261</v>
          </cell>
          <cell r="Y52">
            <v>205</v>
          </cell>
          <cell r="AA52">
            <v>0</v>
          </cell>
          <cell r="AB52">
            <v>5</v>
          </cell>
          <cell r="AC52">
            <v>0</v>
          </cell>
          <cell r="AD52">
            <v>0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1235</v>
          </cell>
          <cell r="D53">
            <v>760</v>
          </cell>
          <cell r="E53">
            <v>590</v>
          </cell>
          <cell r="F53">
            <v>1265</v>
          </cell>
          <cell r="G53">
            <v>1</v>
          </cell>
          <cell r="H53">
            <v>180</v>
          </cell>
          <cell r="I53" t="str">
            <v>матрица</v>
          </cell>
          <cell r="J53">
            <v>575</v>
          </cell>
          <cell r="K53">
            <v>15</v>
          </cell>
          <cell r="N53">
            <v>600</v>
          </cell>
          <cell r="O53">
            <v>118</v>
          </cell>
          <cell r="P53">
            <v>259</v>
          </cell>
          <cell r="S53">
            <v>18</v>
          </cell>
          <cell r="T53">
            <v>15.805084745762711</v>
          </cell>
          <cell r="U53">
            <v>159.4</v>
          </cell>
          <cell r="V53">
            <v>189</v>
          </cell>
          <cell r="W53">
            <v>202</v>
          </cell>
          <cell r="X53">
            <v>166</v>
          </cell>
          <cell r="Y53">
            <v>191</v>
          </cell>
          <cell r="AA53">
            <v>259</v>
          </cell>
          <cell r="AB53">
            <v>5</v>
          </cell>
          <cell r="AC53">
            <v>52</v>
          </cell>
          <cell r="AD53">
            <v>260</v>
          </cell>
        </row>
        <row r="54">
          <cell r="A54" t="str">
            <v>Пельмени Сочные сфера 0,9 кг ТМ Стародворье ПОКОМ</v>
          </cell>
          <cell r="B54" t="str">
            <v>шт</v>
          </cell>
          <cell r="G54">
            <v>0</v>
          </cell>
          <cell r="H54" t="e">
            <v>#N/A</v>
          </cell>
          <cell r="I54" t="str">
            <v>матрица</v>
          </cell>
          <cell r="K54">
            <v>0</v>
          </cell>
          <cell r="O54">
            <v>0</v>
          </cell>
          <cell r="S54" t="e">
            <v>#DIV/0!</v>
          </cell>
          <cell r="T54" t="e">
            <v>#DIV/0!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нет потребности</v>
          </cell>
          <cell r="AA54">
            <v>0</v>
          </cell>
          <cell r="AB54">
            <v>0</v>
          </cell>
          <cell r="AE54" t="str">
            <v>+</v>
          </cell>
        </row>
        <row r="55">
          <cell r="A55" t="str">
            <v>Пельмени Супермени с мясом, Горячая штучка 0,2кг    ПОКОМ</v>
          </cell>
          <cell r="B55" t="str">
            <v>шт</v>
          </cell>
          <cell r="G55">
            <v>0</v>
          </cell>
          <cell r="H55" t="e">
            <v>#N/A</v>
          </cell>
          <cell r="I55" t="str">
            <v>матрица</v>
          </cell>
          <cell r="K55">
            <v>0</v>
          </cell>
          <cell r="O55">
            <v>0</v>
          </cell>
          <cell r="S55" t="e">
            <v>#DIV/0!</v>
          </cell>
          <cell r="T55" t="e">
            <v>#DIV/0!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нет потребности</v>
          </cell>
          <cell r="AA55">
            <v>0</v>
          </cell>
          <cell r="AB55">
            <v>0</v>
          </cell>
          <cell r="AE55" t="str">
            <v>+</v>
          </cell>
        </row>
        <row r="56">
          <cell r="A56" t="str">
            <v>Пельмени Супермени со сливочным маслом Супермени 0,2 Сфера Горячая штучка  Поком</v>
          </cell>
          <cell r="B56" t="str">
            <v>шт</v>
          </cell>
          <cell r="G56">
            <v>0</v>
          </cell>
          <cell r="H56" t="e">
            <v>#N/A</v>
          </cell>
          <cell r="I56" t="str">
            <v>матрица</v>
          </cell>
          <cell r="K56">
            <v>0</v>
          </cell>
          <cell r="O56">
            <v>0</v>
          </cell>
          <cell r="S56" t="e">
            <v>#DIV/0!</v>
          </cell>
          <cell r="T56" t="e">
            <v>#DIV/0!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нет потребности</v>
          </cell>
          <cell r="AA56">
            <v>0</v>
          </cell>
          <cell r="AB56">
            <v>0</v>
          </cell>
          <cell r="AE56" t="str">
            <v>+</v>
          </cell>
        </row>
        <row r="57">
          <cell r="A57" t="str">
            <v>Печеные пельмени Печь-мени с мясом Печеные пельмени Фикс.вес 0,2 сфера Вязанка  Поком</v>
          </cell>
          <cell r="B57" t="str">
            <v>шт</v>
          </cell>
          <cell r="G57">
            <v>0</v>
          </cell>
          <cell r="H57" t="e">
            <v>#N/A</v>
          </cell>
          <cell r="I57" t="str">
            <v>матрица</v>
          </cell>
          <cell r="K57">
            <v>0</v>
          </cell>
          <cell r="O57">
            <v>0</v>
          </cell>
          <cell r="S57" t="e">
            <v>#DIV/0!</v>
          </cell>
          <cell r="T57" t="e">
            <v>#DIV/0!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нет потребности</v>
          </cell>
          <cell r="AA57">
            <v>0</v>
          </cell>
          <cell r="AB57">
            <v>0</v>
          </cell>
          <cell r="AE57" t="str">
            <v>+</v>
          </cell>
        </row>
        <row r="58">
          <cell r="A58" t="str">
            <v>Фрай-пицца с ветчиной и грибами ТМ Зареченские ТС Зареченские продукты.  Поком</v>
          </cell>
          <cell r="B58" t="str">
            <v>кг</v>
          </cell>
          <cell r="C58">
            <v>27</v>
          </cell>
          <cell r="D58">
            <v>21</v>
          </cell>
          <cell r="E58">
            <v>30</v>
          </cell>
          <cell r="F58">
            <v>9</v>
          </cell>
          <cell r="G58">
            <v>1</v>
          </cell>
          <cell r="H58">
            <v>180</v>
          </cell>
          <cell r="I58" t="str">
            <v>матрица</v>
          </cell>
          <cell r="J58">
            <v>31</v>
          </cell>
          <cell r="K58">
            <v>-1</v>
          </cell>
          <cell r="N58">
            <v>15</v>
          </cell>
          <cell r="O58">
            <v>6</v>
          </cell>
          <cell r="P58">
            <v>84</v>
          </cell>
          <cell r="S58">
            <v>18</v>
          </cell>
          <cell r="T58">
            <v>4</v>
          </cell>
          <cell r="U58">
            <v>3.6</v>
          </cell>
          <cell r="V58">
            <v>4.2</v>
          </cell>
          <cell r="W58">
            <v>4.2</v>
          </cell>
          <cell r="X58">
            <v>4.2</v>
          </cell>
          <cell r="Y58">
            <v>5.4</v>
          </cell>
          <cell r="AA58">
            <v>84</v>
          </cell>
          <cell r="AB58">
            <v>3</v>
          </cell>
          <cell r="AC58">
            <v>28</v>
          </cell>
          <cell r="AD58">
            <v>84</v>
          </cell>
          <cell r="AE58" t="str">
            <v>+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844</v>
          </cell>
          <cell r="D59">
            <v>1488</v>
          </cell>
          <cell r="E59">
            <v>706</v>
          </cell>
          <cell r="F59">
            <v>1445</v>
          </cell>
          <cell r="G59">
            <v>0.25</v>
          </cell>
          <cell r="H59">
            <v>180</v>
          </cell>
          <cell r="I59" t="str">
            <v>матрица</v>
          </cell>
          <cell r="J59">
            <v>691</v>
          </cell>
          <cell r="K59">
            <v>15</v>
          </cell>
          <cell r="N59">
            <v>960</v>
          </cell>
          <cell r="O59">
            <v>141.19999999999999</v>
          </cell>
          <cell r="P59">
            <v>136.59999999999991</v>
          </cell>
          <cell r="S59">
            <v>18</v>
          </cell>
          <cell r="T59">
            <v>17.032577903682721</v>
          </cell>
          <cell r="U59">
            <v>201.8</v>
          </cell>
          <cell r="V59">
            <v>226</v>
          </cell>
          <cell r="W59">
            <v>200.8</v>
          </cell>
          <cell r="X59">
            <v>188.4</v>
          </cell>
          <cell r="Y59">
            <v>193</v>
          </cell>
          <cell r="AA59">
            <v>34.149999999999977</v>
          </cell>
          <cell r="AB59">
            <v>12</v>
          </cell>
          <cell r="AC59">
            <v>11</v>
          </cell>
          <cell r="AD59">
            <v>33</v>
          </cell>
        </row>
        <row r="60">
          <cell r="A60" t="str">
            <v>Хрустящие крылышки ТМ Горячая штучка 0,3 кг зам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S60" t="e">
            <v>#DIV/0!</v>
          </cell>
          <cell r="T60" t="e">
            <v>#DIV/0!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нет потребности</v>
          </cell>
          <cell r="AA60">
            <v>0</v>
          </cell>
          <cell r="AB60">
            <v>0</v>
          </cell>
          <cell r="AE60" t="str">
            <v>+</v>
          </cell>
        </row>
        <row r="61">
          <cell r="A61" t="str">
            <v>Хрустящие крылышки ТМ Зареченские ТС Зареченские продукты.   Поком</v>
          </cell>
          <cell r="B61" t="str">
            <v>кг</v>
          </cell>
          <cell r="C61">
            <v>357.2</v>
          </cell>
          <cell r="D61">
            <v>256.8</v>
          </cell>
          <cell r="E61">
            <v>268.60000000000002</v>
          </cell>
          <cell r="F61">
            <v>271.60000000000002</v>
          </cell>
          <cell r="G61">
            <v>1</v>
          </cell>
          <cell r="H61">
            <v>180</v>
          </cell>
          <cell r="I61" t="str">
            <v>матрица</v>
          </cell>
          <cell r="J61">
            <v>272.39999999999998</v>
          </cell>
          <cell r="K61">
            <v>-3.7999999999999545</v>
          </cell>
          <cell r="N61">
            <v>43.2</v>
          </cell>
          <cell r="O61">
            <v>53.720000000000006</v>
          </cell>
          <cell r="P61">
            <v>652.16000000000008</v>
          </cell>
          <cell r="S61">
            <v>18</v>
          </cell>
          <cell r="T61">
            <v>5.8600148920327619</v>
          </cell>
          <cell r="U61">
            <v>37.799999999999997</v>
          </cell>
          <cell r="V61">
            <v>52</v>
          </cell>
          <cell r="W61">
            <v>52.52</v>
          </cell>
          <cell r="X61">
            <v>29.52</v>
          </cell>
          <cell r="Y61">
            <v>27.72</v>
          </cell>
          <cell r="AA61">
            <v>652.16000000000008</v>
          </cell>
          <cell r="AB61">
            <v>1.8</v>
          </cell>
          <cell r="AC61">
            <v>362</v>
          </cell>
          <cell r="AD61">
            <v>651.6</v>
          </cell>
        </row>
        <row r="62">
          <cell r="A62" t="str">
            <v>Хрустящие крылышки острые к пиву ТМ Горячая штучка 0,3кг зам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нет потребности</v>
          </cell>
          <cell r="AA62">
            <v>0</v>
          </cell>
          <cell r="AB62">
            <v>0</v>
          </cell>
          <cell r="AE62" t="str">
            <v>+</v>
          </cell>
        </row>
        <row r="63">
          <cell r="A63" t="str">
            <v>Чебупай сочное яблоко ТМ Горячая штучка ТС Чебупай 0,2 кг УВС.  зам  ПОКОМ</v>
          </cell>
          <cell r="B63" t="str">
            <v>шт</v>
          </cell>
          <cell r="G63">
            <v>0</v>
          </cell>
          <cell r="H63" t="e">
            <v>#N/A</v>
          </cell>
          <cell r="I63" t="str">
            <v>матрица</v>
          </cell>
          <cell r="K63">
            <v>0</v>
          </cell>
          <cell r="O63">
            <v>0</v>
          </cell>
          <cell r="S63" t="e">
            <v>#DIV/0!</v>
          </cell>
          <cell r="T63" t="e">
            <v>#DIV/0!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нет потребности</v>
          </cell>
          <cell r="AA63">
            <v>0</v>
          </cell>
          <cell r="AB63">
            <v>0</v>
          </cell>
          <cell r="AE63" t="str">
            <v>+</v>
          </cell>
        </row>
        <row r="64">
          <cell r="A64" t="str">
            <v>Чебупай спелая вишня ТМ Горячая штучка ТС Чебупай 0,2 кг УВС. зам  ПОКОМ</v>
          </cell>
          <cell r="B64" t="str">
            <v>шт</v>
          </cell>
          <cell r="G64">
            <v>0</v>
          </cell>
          <cell r="H64" t="e">
            <v>#N/A</v>
          </cell>
          <cell r="I64" t="str">
            <v>матрица</v>
          </cell>
          <cell r="K64">
            <v>0</v>
          </cell>
          <cell r="O64">
            <v>0</v>
          </cell>
          <cell r="S64" t="e">
            <v>#DIV/0!</v>
          </cell>
          <cell r="T64" t="e">
            <v>#DIV/0!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нет потребности</v>
          </cell>
          <cell r="AA64">
            <v>0</v>
          </cell>
          <cell r="AB64">
            <v>0</v>
          </cell>
          <cell r="AE64" t="str">
            <v>+</v>
          </cell>
        </row>
        <row r="65">
          <cell r="A65" t="str">
            <v>Чебупели Курочка гриль Базовый ассортимент Фикс.вес 0,3 Пакет Горячая штучка  Поком</v>
          </cell>
          <cell r="B65" t="str">
            <v>шт</v>
          </cell>
          <cell r="G65">
            <v>0</v>
          </cell>
          <cell r="H65" t="e">
            <v>#N/A</v>
          </cell>
          <cell r="I65" t="str">
            <v>матрица</v>
          </cell>
          <cell r="K65">
            <v>0</v>
          </cell>
          <cell r="O65">
            <v>0</v>
          </cell>
          <cell r="S65" t="e">
            <v>#DIV/0!</v>
          </cell>
          <cell r="T65" t="e">
            <v>#DIV/0!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нет потребности</v>
          </cell>
          <cell r="AA65">
            <v>0</v>
          </cell>
          <cell r="AB65">
            <v>0</v>
          </cell>
          <cell r="AE65" t="str">
            <v>+</v>
          </cell>
        </row>
        <row r="66">
          <cell r="A66" t="str">
            <v>Чебупели с мясом Базовый ассортимент Фикс.вес 0,48 Лоток Горячая штучка ХХЛ  Поком</v>
          </cell>
          <cell r="B66" t="str">
            <v>шт</v>
          </cell>
          <cell r="G66">
            <v>0</v>
          </cell>
          <cell r="H66" t="e">
            <v>#N/A</v>
          </cell>
          <cell r="I66" t="str">
            <v>матрица</v>
          </cell>
          <cell r="K66">
            <v>0</v>
          </cell>
          <cell r="O66">
            <v>0</v>
          </cell>
          <cell r="S66" t="e">
            <v>#DIV/0!</v>
          </cell>
          <cell r="T66" t="e">
            <v>#DIV/0!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нет потребности</v>
          </cell>
          <cell r="AA66">
            <v>0</v>
          </cell>
          <cell r="AB66">
            <v>0</v>
          </cell>
          <cell r="AE66" t="str">
            <v>+</v>
          </cell>
        </row>
        <row r="67">
          <cell r="A67" t="str">
            <v>Чебупицца Пепперони ТМ Горячая штучка ТС Чебупицца 0.25кг зам  ПОКОМ</v>
          </cell>
          <cell r="B67" t="str">
            <v>шт</v>
          </cell>
          <cell r="C67">
            <v>2176</v>
          </cell>
          <cell r="E67">
            <v>647</v>
          </cell>
          <cell r="F67">
            <v>1365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639</v>
          </cell>
          <cell r="K67">
            <v>8</v>
          </cell>
          <cell r="N67">
            <v>1248</v>
          </cell>
          <cell r="O67">
            <v>129.4</v>
          </cell>
          <cell r="S67">
            <v>20.193199381761978</v>
          </cell>
          <cell r="T67">
            <v>20.193199381761978</v>
          </cell>
          <cell r="U67">
            <v>218.4</v>
          </cell>
          <cell r="V67">
            <v>229.6</v>
          </cell>
          <cell r="W67">
            <v>303.39999999999998</v>
          </cell>
          <cell r="X67">
            <v>174.4</v>
          </cell>
          <cell r="Y67">
            <v>235.4</v>
          </cell>
          <cell r="AA67">
            <v>0</v>
          </cell>
          <cell r="AB67">
            <v>12</v>
          </cell>
          <cell r="AC67">
            <v>0</v>
          </cell>
          <cell r="AD67">
            <v>0</v>
          </cell>
        </row>
        <row r="68">
          <cell r="A68" t="str">
            <v>Чебупицца курочка по-итальянски Горячая штучка 0,25 кг зам  ПОКОМ</v>
          </cell>
          <cell r="B68" t="str">
            <v>шт</v>
          </cell>
          <cell r="C68">
            <v>2441</v>
          </cell>
          <cell r="D68">
            <v>1</v>
          </cell>
          <cell r="E68">
            <v>806</v>
          </cell>
          <cell r="F68">
            <v>1497</v>
          </cell>
          <cell r="G68">
            <v>0.25</v>
          </cell>
          <cell r="H68">
            <v>180</v>
          </cell>
          <cell r="I68" t="str">
            <v>матрица</v>
          </cell>
          <cell r="J68">
            <v>805</v>
          </cell>
          <cell r="K68">
            <v>1</v>
          </cell>
          <cell r="N68">
            <v>744</v>
          </cell>
          <cell r="O68">
            <v>161.19999999999999</v>
          </cell>
          <cell r="P68">
            <v>660.59999999999991</v>
          </cell>
          <cell r="S68">
            <v>18</v>
          </cell>
          <cell r="T68">
            <v>13.901985111662531</v>
          </cell>
          <cell r="U68">
            <v>198</v>
          </cell>
          <cell r="V68">
            <v>229</v>
          </cell>
          <cell r="W68">
            <v>316.39999999999998</v>
          </cell>
          <cell r="X68">
            <v>184.2</v>
          </cell>
          <cell r="Y68">
            <v>248.6</v>
          </cell>
          <cell r="AA68">
            <v>165.14999999999998</v>
          </cell>
          <cell r="AB68">
            <v>12</v>
          </cell>
          <cell r="AC68">
            <v>55</v>
          </cell>
          <cell r="AD68">
            <v>165</v>
          </cell>
        </row>
        <row r="69">
          <cell r="A69" t="str">
            <v>Чебуреки Мясные вес 2,7 кг ТМ Зареченские ТС Зареченские продукты   Поком</v>
          </cell>
          <cell r="B69" t="str">
            <v>кг</v>
          </cell>
          <cell r="C69">
            <v>118.8</v>
          </cell>
          <cell r="D69">
            <v>94.5</v>
          </cell>
          <cell r="E69">
            <v>21.6</v>
          </cell>
          <cell r="F69">
            <v>89.1</v>
          </cell>
          <cell r="G69">
            <v>1</v>
          </cell>
          <cell r="H69">
            <v>180</v>
          </cell>
          <cell r="I69" t="str">
            <v>матрица</v>
          </cell>
          <cell r="J69">
            <v>111.7</v>
          </cell>
          <cell r="K69">
            <v>-90.1</v>
          </cell>
          <cell r="N69">
            <v>364.5</v>
          </cell>
          <cell r="O69">
            <v>4.32</v>
          </cell>
          <cell r="S69">
            <v>105</v>
          </cell>
          <cell r="T69">
            <v>105</v>
          </cell>
          <cell r="U69">
            <v>30.78</v>
          </cell>
          <cell r="V69">
            <v>18.899999999999999</v>
          </cell>
          <cell r="W69">
            <v>18.899999999999999</v>
          </cell>
          <cell r="X69">
            <v>2.16</v>
          </cell>
          <cell r="Y69">
            <v>11.88</v>
          </cell>
          <cell r="AA69">
            <v>0</v>
          </cell>
          <cell r="AB69">
            <v>2.7</v>
          </cell>
          <cell r="AC69">
            <v>0</v>
          </cell>
          <cell r="AD69">
            <v>0</v>
          </cell>
          <cell r="AE69" t="str">
            <v>+</v>
          </cell>
        </row>
        <row r="70">
          <cell r="A70" t="str">
            <v>Чебуреки сочные ТМ Зареченские ТС Зареченские продукты.  Поком</v>
          </cell>
          <cell r="B70" t="str">
            <v>кг</v>
          </cell>
          <cell r="D70">
            <v>1575</v>
          </cell>
          <cell r="E70">
            <v>495</v>
          </cell>
          <cell r="F70">
            <v>1080</v>
          </cell>
          <cell r="G70">
            <v>1</v>
          </cell>
          <cell r="H70">
            <v>180</v>
          </cell>
          <cell r="I70" t="str">
            <v>матрица</v>
          </cell>
          <cell r="J70">
            <v>500</v>
          </cell>
          <cell r="K70">
            <v>-5</v>
          </cell>
          <cell r="N70">
            <v>535</v>
          </cell>
          <cell r="O70">
            <v>99</v>
          </cell>
          <cell r="P70">
            <v>167</v>
          </cell>
          <cell r="S70">
            <v>18</v>
          </cell>
          <cell r="T70">
            <v>16.313131313131311</v>
          </cell>
          <cell r="U70">
            <v>137</v>
          </cell>
          <cell r="V70">
            <v>162</v>
          </cell>
          <cell r="W70">
            <v>38</v>
          </cell>
          <cell r="X70">
            <v>178.08</v>
          </cell>
          <cell r="Y70">
            <v>149</v>
          </cell>
          <cell r="AA70">
            <v>167</v>
          </cell>
          <cell r="AB70">
            <v>5</v>
          </cell>
          <cell r="AC70">
            <v>33</v>
          </cell>
          <cell r="AD70">
            <v>165</v>
          </cell>
        </row>
        <row r="71">
          <cell r="A71" t="str">
            <v>Чебуречище горячая штучка 0,14кг Поком</v>
          </cell>
          <cell r="B71" t="str">
            <v>шт</v>
          </cell>
          <cell r="G71">
            <v>0</v>
          </cell>
          <cell r="H71" t="e">
            <v>#N/A</v>
          </cell>
          <cell r="I71" t="str">
            <v>матрица</v>
          </cell>
          <cell r="K71">
            <v>0</v>
          </cell>
          <cell r="O71">
            <v>0</v>
          </cell>
          <cell r="S71" t="e">
            <v>#DIV/0!</v>
          </cell>
          <cell r="T71" t="e">
            <v>#DIV/0!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нет потребности</v>
          </cell>
          <cell r="AA71">
            <v>0</v>
          </cell>
          <cell r="AB71">
            <v>0</v>
          </cell>
          <cell r="AE71" t="str">
            <v>+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  <cell r="AB3" t="str">
            <v>крат кор</v>
          </cell>
          <cell r="AC3" t="str">
            <v>заказ кор.</v>
          </cell>
          <cell r="AD3" t="str">
            <v>ВЕС</v>
          </cell>
        </row>
        <row r="4">
          <cell r="N4" t="str">
            <v>01,04,</v>
          </cell>
          <cell r="O4" t="str">
            <v>04,04,</v>
          </cell>
          <cell r="P4" t="str">
            <v>08,04,</v>
          </cell>
          <cell r="U4" t="str">
            <v>28,03,</v>
          </cell>
          <cell r="V4" t="str">
            <v>21,03,</v>
          </cell>
          <cell r="W4" t="str">
            <v>14,03,</v>
          </cell>
          <cell r="X4" t="str">
            <v>07,03,</v>
          </cell>
          <cell r="Y4" t="str">
            <v>29,02,</v>
          </cell>
          <cell r="AC4" t="str">
            <v>08,04,</v>
          </cell>
        </row>
        <row r="5">
          <cell r="E5">
            <v>7604.1079999999993</v>
          </cell>
          <cell r="F5">
            <v>25309.899999999998</v>
          </cell>
          <cell r="J5">
            <v>7989.4</v>
          </cell>
          <cell r="K5">
            <v>-385.29200000000009</v>
          </cell>
          <cell r="L5">
            <v>0</v>
          </cell>
          <cell r="M5">
            <v>0</v>
          </cell>
          <cell r="N5">
            <v>3743</v>
          </cell>
          <cell r="O5">
            <v>1520.8216</v>
          </cell>
          <cell r="P5">
            <v>1958.0240000000003</v>
          </cell>
          <cell r="Q5">
            <v>0</v>
          </cell>
          <cell r="U5">
            <v>2283.2800000000007</v>
          </cell>
          <cell r="V5">
            <v>3015.7400000000002</v>
          </cell>
          <cell r="W5">
            <v>2391.5400000000004</v>
          </cell>
          <cell r="X5">
            <v>2813.2800000000007</v>
          </cell>
          <cell r="Y5">
            <v>2190.58</v>
          </cell>
          <cell r="AA5">
            <v>1852.5240000000003</v>
          </cell>
          <cell r="AC5">
            <v>370</v>
          </cell>
          <cell r="AD5">
            <v>1858.2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21</v>
          </cell>
          <cell r="D6">
            <v>72</v>
          </cell>
          <cell r="F6">
            <v>72</v>
          </cell>
          <cell r="G6">
            <v>0.3</v>
          </cell>
          <cell r="H6">
            <v>180</v>
          </cell>
          <cell r="I6" t="str">
            <v>матрица</v>
          </cell>
          <cell r="K6">
            <v>0</v>
          </cell>
          <cell r="N6">
            <v>60</v>
          </cell>
          <cell r="O6">
            <v>0</v>
          </cell>
          <cell r="S6" t="e">
            <v>#DIV/0!</v>
          </cell>
          <cell r="T6" t="e">
            <v>#DIV/0!</v>
          </cell>
          <cell r="U6">
            <v>9.6</v>
          </cell>
          <cell r="V6">
            <v>8.6</v>
          </cell>
          <cell r="W6">
            <v>3.6</v>
          </cell>
          <cell r="X6">
            <v>7.6</v>
          </cell>
          <cell r="Y6">
            <v>0</v>
          </cell>
          <cell r="Z6" t="str">
            <v>нужно увеличить продажи</v>
          </cell>
          <cell r="AA6">
            <v>0</v>
          </cell>
          <cell r="AB6">
            <v>12</v>
          </cell>
          <cell r="AC6">
            <v>0</v>
          </cell>
          <cell r="AD6">
            <v>0</v>
          </cell>
          <cell r="AE6" t="str">
            <v>+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324</v>
          </cell>
          <cell r="D7">
            <v>312</v>
          </cell>
          <cell r="E7">
            <v>145</v>
          </cell>
          <cell r="F7">
            <v>422</v>
          </cell>
          <cell r="G7">
            <v>0.3</v>
          </cell>
          <cell r="H7">
            <v>180</v>
          </cell>
          <cell r="I7" t="str">
            <v>матрица</v>
          </cell>
          <cell r="J7">
            <v>120</v>
          </cell>
          <cell r="K7">
            <v>25</v>
          </cell>
          <cell r="N7">
            <v>24</v>
          </cell>
          <cell r="O7">
            <v>29</v>
          </cell>
          <cell r="S7">
            <v>15.379310344827585</v>
          </cell>
          <cell r="T7">
            <v>15.379310344827585</v>
          </cell>
          <cell r="U7">
            <v>39.799999999999997</v>
          </cell>
          <cell r="V7">
            <v>51.8</v>
          </cell>
          <cell r="W7">
            <v>48</v>
          </cell>
          <cell r="X7">
            <v>43.2</v>
          </cell>
          <cell r="Y7">
            <v>19.600000000000001</v>
          </cell>
          <cell r="AA7">
            <v>0</v>
          </cell>
          <cell r="AB7">
            <v>12</v>
          </cell>
          <cell r="AC7">
            <v>0</v>
          </cell>
          <cell r="AD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338</v>
          </cell>
          <cell r="D8">
            <v>1140</v>
          </cell>
          <cell r="E8">
            <v>277</v>
          </cell>
          <cell r="F8">
            <v>1106</v>
          </cell>
          <cell r="G8">
            <v>0.3</v>
          </cell>
          <cell r="H8">
            <v>180</v>
          </cell>
          <cell r="I8" t="str">
            <v>матрица</v>
          </cell>
          <cell r="J8">
            <v>291</v>
          </cell>
          <cell r="K8">
            <v>-14</v>
          </cell>
          <cell r="N8">
            <v>0</v>
          </cell>
          <cell r="O8">
            <v>55.4</v>
          </cell>
          <cell r="S8">
            <v>19.963898916967509</v>
          </cell>
          <cell r="T8">
            <v>19.963898916967509</v>
          </cell>
          <cell r="U8">
            <v>67</v>
          </cell>
          <cell r="V8">
            <v>118.4</v>
          </cell>
          <cell r="W8">
            <v>79.8</v>
          </cell>
          <cell r="X8">
            <v>101.2</v>
          </cell>
          <cell r="Y8">
            <v>71.2</v>
          </cell>
          <cell r="AA8">
            <v>0</v>
          </cell>
          <cell r="AB8">
            <v>12</v>
          </cell>
          <cell r="AC8">
            <v>0</v>
          </cell>
          <cell r="AD8">
            <v>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D9">
            <v>300</v>
          </cell>
          <cell r="E9">
            <v>81</v>
          </cell>
          <cell r="F9">
            <v>219</v>
          </cell>
          <cell r="G9">
            <v>0.3</v>
          </cell>
          <cell r="H9">
            <v>180</v>
          </cell>
          <cell r="I9" t="str">
            <v>матрица</v>
          </cell>
          <cell r="J9">
            <v>58</v>
          </cell>
          <cell r="K9">
            <v>23</v>
          </cell>
          <cell r="N9">
            <v>0</v>
          </cell>
          <cell r="O9">
            <v>16.2</v>
          </cell>
          <cell r="P9">
            <v>24</v>
          </cell>
          <cell r="S9">
            <v>15</v>
          </cell>
          <cell r="T9">
            <v>13.518518518518519</v>
          </cell>
          <cell r="U9">
            <v>2.4</v>
          </cell>
          <cell r="V9">
            <v>31.4</v>
          </cell>
          <cell r="W9">
            <v>12.6</v>
          </cell>
          <cell r="X9">
            <v>17.600000000000001</v>
          </cell>
          <cell r="Y9">
            <v>10</v>
          </cell>
          <cell r="AA9">
            <v>7.1999999999999993</v>
          </cell>
          <cell r="AB9">
            <v>12</v>
          </cell>
          <cell r="AC9">
            <v>2</v>
          </cell>
          <cell r="AD9">
            <v>7.1999999999999993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533</v>
          </cell>
          <cell r="D10">
            <v>564</v>
          </cell>
          <cell r="E10">
            <v>289</v>
          </cell>
          <cell r="F10">
            <v>713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266</v>
          </cell>
          <cell r="K10">
            <v>23</v>
          </cell>
          <cell r="N10">
            <v>168</v>
          </cell>
          <cell r="O10">
            <v>57.8</v>
          </cell>
          <cell r="S10">
            <v>15.242214532871973</v>
          </cell>
          <cell r="T10">
            <v>15.242214532871973</v>
          </cell>
          <cell r="U10">
            <v>79.8</v>
          </cell>
          <cell r="V10">
            <v>95.6</v>
          </cell>
          <cell r="W10">
            <v>88.4</v>
          </cell>
          <cell r="X10">
            <v>98.6</v>
          </cell>
          <cell r="Y10">
            <v>76.8</v>
          </cell>
          <cell r="AA10">
            <v>0</v>
          </cell>
          <cell r="AB10">
            <v>12</v>
          </cell>
          <cell r="AC10">
            <v>0</v>
          </cell>
          <cell r="AD10">
            <v>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147</v>
          </cell>
          <cell r="F11">
            <v>137</v>
          </cell>
          <cell r="G11">
            <v>0.09</v>
          </cell>
          <cell r="H11">
            <v>180</v>
          </cell>
          <cell r="I11" t="str">
            <v>матрица</v>
          </cell>
          <cell r="K11">
            <v>0</v>
          </cell>
          <cell r="N11">
            <v>0</v>
          </cell>
          <cell r="O11">
            <v>0</v>
          </cell>
          <cell r="S11" t="e">
            <v>#DIV/0!</v>
          </cell>
          <cell r="T11" t="e">
            <v>#DIV/0!</v>
          </cell>
          <cell r="U11">
            <v>5.6</v>
          </cell>
          <cell r="V11">
            <v>2.4</v>
          </cell>
          <cell r="W11">
            <v>10.8</v>
          </cell>
          <cell r="X11">
            <v>0</v>
          </cell>
          <cell r="Y11">
            <v>0</v>
          </cell>
          <cell r="Z11" t="str">
            <v>нужно увеличить продажи</v>
          </cell>
          <cell r="AA11">
            <v>0</v>
          </cell>
          <cell r="AB11">
            <v>24</v>
          </cell>
          <cell r="AC11">
            <v>0</v>
          </cell>
          <cell r="AD11">
            <v>0</v>
          </cell>
          <cell r="AE11" t="str">
            <v>+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146</v>
          </cell>
          <cell r="D12">
            <v>420</v>
          </cell>
          <cell r="E12">
            <v>55</v>
          </cell>
          <cell r="F12">
            <v>469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38</v>
          </cell>
          <cell r="K12">
            <v>17</v>
          </cell>
          <cell r="N12">
            <v>0</v>
          </cell>
          <cell r="O12">
            <v>11</v>
          </cell>
          <cell r="S12">
            <v>42.636363636363633</v>
          </cell>
          <cell r="T12">
            <v>42.636363636363633</v>
          </cell>
          <cell r="U12">
            <v>15.4</v>
          </cell>
          <cell r="V12">
            <v>41.8</v>
          </cell>
          <cell r="W12">
            <v>27.8</v>
          </cell>
          <cell r="X12">
            <v>23.4</v>
          </cell>
          <cell r="Y12">
            <v>13.4</v>
          </cell>
          <cell r="AA12">
            <v>0</v>
          </cell>
          <cell r="AB12">
            <v>10</v>
          </cell>
          <cell r="AC12">
            <v>0</v>
          </cell>
          <cell r="AD12">
            <v>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187</v>
          </cell>
          <cell r="D13">
            <v>159.5</v>
          </cell>
          <cell r="E13">
            <v>66</v>
          </cell>
          <cell r="F13">
            <v>258.5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71.5</v>
          </cell>
          <cell r="K13">
            <v>-5.5</v>
          </cell>
          <cell r="N13">
            <v>0</v>
          </cell>
          <cell r="O13">
            <v>13.2</v>
          </cell>
          <cell r="S13">
            <v>19.583333333333336</v>
          </cell>
          <cell r="T13">
            <v>19.583333333333336</v>
          </cell>
          <cell r="U13">
            <v>19.8</v>
          </cell>
          <cell r="V13">
            <v>29.7</v>
          </cell>
          <cell r="W13">
            <v>28.6</v>
          </cell>
          <cell r="X13">
            <v>28.3</v>
          </cell>
          <cell r="Y13">
            <v>30.8</v>
          </cell>
          <cell r="AA13">
            <v>0</v>
          </cell>
          <cell r="AB13">
            <v>5.5</v>
          </cell>
          <cell r="AC13">
            <v>0</v>
          </cell>
          <cell r="AD13">
            <v>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O14">
            <v>0</v>
          </cell>
          <cell r="S14" t="e">
            <v>#DIV/0!</v>
          </cell>
          <cell r="T14" t="e">
            <v>#DIV/0!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нет потребности</v>
          </cell>
          <cell r="AA14">
            <v>0</v>
          </cell>
          <cell r="AB14">
            <v>0</v>
          </cell>
          <cell r="AE14" t="str">
            <v>+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S15" t="e">
            <v>#DIV/0!</v>
          </cell>
          <cell r="T15" t="e">
            <v>#DIV/0!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нет потребности</v>
          </cell>
          <cell r="AA15">
            <v>0</v>
          </cell>
          <cell r="AB15">
            <v>0</v>
          </cell>
          <cell r="AE15" t="str">
            <v>+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>
            <v>11.1</v>
          </cell>
          <cell r="F16">
            <v>11.1</v>
          </cell>
          <cell r="G16">
            <v>0</v>
          </cell>
          <cell r="H16">
            <v>180</v>
          </cell>
          <cell r="I16" t="str">
            <v>не в матрице</v>
          </cell>
          <cell r="J16">
            <v>3.7</v>
          </cell>
          <cell r="K16">
            <v>-3.7</v>
          </cell>
          <cell r="O16">
            <v>0</v>
          </cell>
          <cell r="S16" t="e">
            <v>#DIV/0!</v>
          </cell>
          <cell r="T16" t="e">
            <v>#DIV/0!</v>
          </cell>
          <cell r="U16">
            <v>0</v>
          </cell>
          <cell r="V16">
            <v>0.74</v>
          </cell>
          <cell r="W16">
            <v>0</v>
          </cell>
          <cell r="X16">
            <v>1.48</v>
          </cell>
          <cell r="Y16">
            <v>0.74</v>
          </cell>
          <cell r="Z16" t="str">
            <v>нужно увеличить продажи</v>
          </cell>
          <cell r="AA16">
            <v>0</v>
          </cell>
          <cell r="AB16">
            <v>0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S17" t="e">
            <v>#DIV/0!</v>
          </cell>
          <cell r="T17" t="e">
            <v>#DIV/0!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нет потребности</v>
          </cell>
          <cell r="AA17">
            <v>0</v>
          </cell>
          <cell r="AB17">
            <v>0</v>
          </cell>
          <cell r="AE17" t="str">
            <v>+</v>
          </cell>
        </row>
        <row r="18">
          <cell r="A18" t="str">
            <v>Жар-ладушки с яблоком и грушей. Изделия хлебобулочные жареные с начинкой зам  ПОКОМ</v>
          </cell>
          <cell r="B18" t="str">
            <v>кг</v>
          </cell>
          <cell r="G18">
            <v>0</v>
          </cell>
          <cell r="H18" t="e">
            <v>#N/A</v>
          </cell>
          <cell r="I18" t="str">
            <v>матрица</v>
          </cell>
          <cell r="K18">
            <v>0</v>
          </cell>
          <cell r="O18">
            <v>0</v>
          </cell>
          <cell r="S18" t="e">
            <v>#DIV/0!</v>
          </cell>
          <cell r="T18" t="e">
            <v>#DIV/0!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нет потребности</v>
          </cell>
          <cell r="AA18">
            <v>0</v>
          </cell>
          <cell r="AB18">
            <v>0</v>
          </cell>
          <cell r="AE18" t="str">
            <v>+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45.5</v>
          </cell>
          <cell r="F19">
            <v>45.5</v>
          </cell>
          <cell r="G19">
            <v>1</v>
          </cell>
          <cell r="H19">
            <v>180</v>
          </cell>
          <cell r="I19" t="str">
            <v>матрица</v>
          </cell>
          <cell r="K19">
            <v>0</v>
          </cell>
          <cell r="N19">
            <v>0</v>
          </cell>
          <cell r="O19">
            <v>0</v>
          </cell>
          <cell r="S19" t="e">
            <v>#DIV/0!</v>
          </cell>
          <cell r="T19" t="e">
            <v>#DIV/0!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нужно увеличить продажи</v>
          </cell>
          <cell r="AA19">
            <v>0</v>
          </cell>
          <cell r="AB19">
            <v>4</v>
          </cell>
          <cell r="AC19">
            <v>0</v>
          </cell>
          <cell r="AD19">
            <v>0</v>
          </cell>
          <cell r="AE19" t="str">
            <v>+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126</v>
          </cell>
          <cell r="D20">
            <v>408</v>
          </cell>
          <cell r="E20">
            <v>63</v>
          </cell>
          <cell r="F20">
            <v>439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26</v>
          </cell>
          <cell r="K20">
            <v>37</v>
          </cell>
          <cell r="N20">
            <v>0</v>
          </cell>
          <cell r="O20">
            <v>12.6</v>
          </cell>
          <cell r="S20">
            <v>34.841269841269842</v>
          </cell>
          <cell r="T20">
            <v>34.841269841269842</v>
          </cell>
          <cell r="U20">
            <v>27</v>
          </cell>
          <cell r="V20">
            <v>42.6</v>
          </cell>
          <cell r="W20">
            <v>27.6</v>
          </cell>
          <cell r="X20">
            <v>38</v>
          </cell>
          <cell r="Y20">
            <v>23</v>
          </cell>
          <cell r="AA20">
            <v>0</v>
          </cell>
          <cell r="AB20">
            <v>12</v>
          </cell>
          <cell r="AC20">
            <v>0</v>
          </cell>
          <cell r="AD20">
            <v>0</v>
          </cell>
        </row>
        <row r="21">
          <cell r="A21" t="str">
            <v>Круггетсы с сырным соусом ТМ Горячая штучка 3 кг зам вес ПОКОМ</v>
          </cell>
          <cell r="B21" t="str">
            <v>кг</v>
          </cell>
          <cell r="C21">
            <v>21</v>
          </cell>
          <cell r="F21">
            <v>21</v>
          </cell>
          <cell r="G21">
            <v>1</v>
          </cell>
          <cell r="H21">
            <v>180</v>
          </cell>
          <cell r="I21" t="str">
            <v>матрица</v>
          </cell>
          <cell r="K21">
            <v>0</v>
          </cell>
          <cell r="N21">
            <v>0</v>
          </cell>
          <cell r="O21">
            <v>0</v>
          </cell>
          <cell r="S21" t="e">
            <v>#DIV/0!</v>
          </cell>
          <cell r="T21" t="e">
            <v>#DIV/0!</v>
          </cell>
          <cell r="U21">
            <v>0</v>
          </cell>
          <cell r="V21">
            <v>0.6</v>
          </cell>
          <cell r="W21">
            <v>0</v>
          </cell>
          <cell r="X21">
            <v>0</v>
          </cell>
          <cell r="Y21">
            <v>0</v>
          </cell>
          <cell r="Z21" t="str">
            <v>нужно увеличить продажи</v>
          </cell>
          <cell r="AA21">
            <v>0</v>
          </cell>
          <cell r="AB21">
            <v>3</v>
          </cell>
          <cell r="AC21">
            <v>0</v>
          </cell>
          <cell r="AD21">
            <v>0</v>
          </cell>
          <cell r="AE21" t="str">
            <v>+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117</v>
          </cell>
          <cell r="D22">
            <v>372</v>
          </cell>
          <cell r="E22">
            <v>42</v>
          </cell>
          <cell r="F22">
            <v>419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21</v>
          </cell>
          <cell r="K22">
            <v>21</v>
          </cell>
          <cell r="N22">
            <v>0</v>
          </cell>
          <cell r="O22">
            <v>8.4</v>
          </cell>
          <cell r="S22">
            <v>49.88095238095238</v>
          </cell>
          <cell r="T22">
            <v>49.88095238095238</v>
          </cell>
          <cell r="U22">
            <v>17.399999999999999</v>
          </cell>
          <cell r="V22">
            <v>37.4</v>
          </cell>
          <cell r="W22">
            <v>23.4</v>
          </cell>
          <cell r="X22">
            <v>25.6</v>
          </cell>
          <cell r="Y22">
            <v>19.399999999999999</v>
          </cell>
          <cell r="AA22">
            <v>0</v>
          </cell>
          <cell r="AB22">
            <v>12</v>
          </cell>
          <cell r="AC22">
            <v>0</v>
          </cell>
          <cell r="AD22">
            <v>0</v>
          </cell>
        </row>
        <row r="23">
          <cell r="A23" t="str">
            <v>Круггетсы сочные ТМ Горячая штучка ТС Круггетсы 3 кг. Изделия кулинарные рубленые в тесте куриные</v>
          </cell>
          <cell r="B23" t="str">
            <v>кг</v>
          </cell>
          <cell r="C23">
            <v>24</v>
          </cell>
          <cell r="F23">
            <v>24</v>
          </cell>
          <cell r="G23">
            <v>1</v>
          </cell>
          <cell r="H23">
            <v>180</v>
          </cell>
          <cell r="I23" t="str">
            <v>матрица</v>
          </cell>
          <cell r="K23">
            <v>0</v>
          </cell>
          <cell r="N23">
            <v>0</v>
          </cell>
          <cell r="O23">
            <v>0</v>
          </cell>
          <cell r="S23" t="e">
            <v>#DIV/0!</v>
          </cell>
          <cell r="T23" t="e">
            <v>#DIV/0!</v>
          </cell>
          <cell r="U23">
            <v>0</v>
          </cell>
          <cell r="V23">
            <v>0.6</v>
          </cell>
          <cell r="W23">
            <v>0</v>
          </cell>
          <cell r="X23">
            <v>0</v>
          </cell>
          <cell r="Y23">
            <v>0</v>
          </cell>
          <cell r="Z23" t="str">
            <v>нужно увеличить продажи</v>
          </cell>
          <cell r="AA23">
            <v>0</v>
          </cell>
          <cell r="AB23">
            <v>3</v>
          </cell>
          <cell r="AC23">
            <v>0</v>
          </cell>
          <cell r="AD23">
            <v>0</v>
          </cell>
          <cell r="AE23" t="str">
            <v>+</v>
          </cell>
        </row>
        <row r="24">
          <cell r="A24" t="str">
            <v>Мини-сосиски в тесте "Фрайпики" 3,7кг ВЕС, ТМ Зареченские  ПОКОМ</v>
          </cell>
          <cell r="B24" t="str">
            <v>кг</v>
          </cell>
          <cell r="C24">
            <v>177.6</v>
          </cell>
          <cell r="D24">
            <v>233.1</v>
          </cell>
          <cell r="E24">
            <v>85.1</v>
          </cell>
          <cell r="F24">
            <v>299.7</v>
          </cell>
          <cell r="G24">
            <v>1</v>
          </cell>
          <cell r="H24">
            <v>180</v>
          </cell>
          <cell r="I24" t="str">
            <v>матрица</v>
          </cell>
          <cell r="J24">
            <v>88.8</v>
          </cell>
          <cell r="K24">
            <v>-3.7000000000000028</v>
          </cell>
          <cell r="N24">
            <v>0</v>
          </cell>
          <cell r="O24">
            <v>17.02</v>
          </cell>
          <cell r="S24">
            <v>17.608695652173914</v>
          </cell>
          <cell r="T24">
            <v>17.608695652173914</v>
          </cell>
          <cell r="U24">
            <v>17.760000000000002</v>
          </cell>
          <cell r="V24">
            <v>33.299999999999997</v>
          </cell>
          <cell r="W24">
            <v>28.86</v>
          </cell>
          <cell r="X24">
            <v>24.42</v>
          </cell>
          <cell r="Y24">
            <v>28.86</v>
          </cell>
          <cell r="AA24">
            <v>0</v>
          </cell>
          <cell r="AB24">
            <v>3.7</v>
          </cell>
          <cell r="AC24">
            <v>0</v>
          </cell>
          <cell r="AD24">
            <v>0</v>
          </cell>
        </row>
        <row r="25">
          <cell r="A25" t="str">
            <v>Мини-сосиски в тесте Фрайпики 1,8кг ВЕС ТМ Зареченские  Поком</v>
          </cell>
          <cell r="B25" t="str">
            <v>кг</v>
          </cell>
          <cell r="C25">
            <v>269.8</v>
          </cell>
          <cell r="E25">
            <v>1.8</v>
          </cell>
          <cell r="F25">
            <v>268</v>
          </cell>
          <cell r="G25">
            <v>1</v>
          </cell>
          <cell r="H25">
            <v>180</v>
          </cell>
          <cell r="I25" t="str">
            <v>матрица</v>
          </cell>
          <cell r="J25">
            <v>7.2</v>
          </cell>
          <cell r="K25">
            <v>-5.4</v>
          </cell>
          <cell r="N25">
            <v>0</v>
          </cell>
          <cell r="O25">
            <v>0.36</v>
          </cell>
          <cell r="S25">
            <v>744.44444444444446</v>
          </cell>
          <cell r="T25">
            <v>744.44444444444446</v>
          </cell>
          <cell r="U25">
            <v>0.72</v>
          </cell>
          <cell r="V25">
            <v>3.3</v>
          </cell>
          <cell r="W25">
            <v>1.08</v>
          </cell>
          <cell r="X25">
            <v>3.6</v>
          </cell>
          <cell r="Y25">
            <v>5.0599999999999996</v>
          </cell>
          <cell r="Z25" t="str">
            <v>нужно увеличить продажи</v>
          </cell>
          <cell r="AA25">
            <v>0</v>
          </cell>
          <cell r="AB25">
            <v>1.8</v>
          </cell>
          <cell r="AC25">
            <v>0</v>
          </cell>
          <cell r="AD25">
            <v>0</v>
          </cell>
          <cell r="AE25" t="str">
            <v>+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649</v>
          </cell>
          <cell r="D26">
            <v>690</v>
          </cell>
          <cell r="E26">
            <v>278</v>
          </cell>
          <cell r="F26">
            <v>956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305</v>
          </cell>
          <cell r="K26">
            <v>-27</v>
          </cell>
          <cell r="N26">
            <v>126</v>
          </cell>
          <cell r="O26">
            <v>55.6</v>
          </cell>
          <cell r="S26">
            <v>19.46043165467626</v>
          </cell>
          <cell r="T26">
            <v>19.46043165467626</v>
          </cell>
          <cell r="U26">
            <v>91.2</v>
          </cell>
          <cell r="V26">
            <v>114.2</v>
          </cell>
          <cell r="W26">
            <v>105.4</v>
          </cell>
          <cell r="X26">
            <v>123.6</v>
          </cell>
          <cell r="Y26">
            <v>92.6</v>
          </cell>
          <cell r="AA26">
            <v>0</v>
          </cell>
          <cell r="AB26">
            <v>6</v>
          </cell>
          <cell r="AC26">
            <v>0</v>
          </cell>
          <cell r="AD26">
            <v>0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284</v>
          </cell>
          <cell r="D27">
            <v>192</v>
          </cell>
          <cell r="E27">
            <v>82</v>
          </cell>
          <cell r="F27">
            <v>344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92</v>
          </cell>
          <cell r="K27">
            <v>-10</v>
          </cell>
          <cell r="N27">
            <v>0</v>
          </cell>
          <cell r="O27">
            <v>16.399999999999999</v>
          </cell>
          <cell r="S27">
            <v>20.975609756097562</v>
          </cell>
          <cell r="T27">
            <v>20.975609756097562</v>
          </cell>
          <cell r="U27">
            <v>25.4</v>
          </cell>
          <cell r="V27">
            <v>38.200000000000003</v>
          </cell>
          <cell r="W27">
            <v>38.200000000000003</v>
          </cell>
          <cell r="X27">
            <v>30.8</v>
          </cell>
          <cell r="Y27">
            <v>21.8</v>
          </cell>
          <cell r="AA27">
            <v>0</v>
          </cell>
          <cell r="AB27">
            <v>6</v>
          </cell>
          <cell r="AC27">
            <v>0</v>
          </cell>
          <cell r="AD27">
            <v>0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176</v>
          </cell>
          <cell r="D28">
            <v>30</v>
          </cell>
          <cell r="E28">
            <v>45</v>
          </cell>
          <cell r="F28">
            <v>123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50</v>
          </cell>
          <cell r="K28">
            <v>-5</v>
          </cell>
          <cell r="N28">
            <v>120</v>
          </cell>
          <cell r="O28">
            <v>9</v>
          </cell>
          <cell r="S28">
            <v>27</v>
          </cell>
          <cell r="T28">
            <v>27</v>
          </cell>
          <cell r="U28">
            <v>19.600000000000001</v>
          </cell>
          <cell r="V28">
            <v>18.2</v>
          </cell>
          <cell r="W28">
            <v>20.6</v>
          </cell>
          <cell r="X28">
            <v>14</v>
          </cell>
          <cell r="Y28">
            <v>11.2</v>
          </cell>
          <cell r="AA28">
            <v>0</v>
          </cell>
          <cell r="AB28">
            <v>6</v>
          </cell>
          <cell r="AC28">
            <v>0</v>
          </cell>
          <cell r="AD28">
            <v>0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210</v>
          </cell>
          <cell r="D29">
            <v>318</v>
          </cell>
          <cell r="E29">
            <v>143.5</v>
          </cell>
          <cell r="F29">
            <v>372.5</v>
          </cell>
          <cell r="G29">
            <v>1</v>
          </cell>
          <cell r="H29">
            <v>180</v>
          </cell>
          <cell r="I29" t="str">
            <v>матрица</v>
          </cell>
          <cell r="J29">
            <v>159.5</v>
          </cell>
          <cell r="K29">
            <v>-16</v>
          </cell>
          <cell r="N29">
            <v>0</v>
          </cell>
          <cell r="O29">
            <v>28.7</v>
          </cell>
          <cell r="P29">
            <v>58</v>
          </cell>
          <cell r="S29">
            <v>15</v>
          </cell>
          <cell r="T29">
            <v>12.979094076655052</v>
          </cell>
          <cell r="U29">
            <v>32.4</v>
          </cell>
          <cell r="V29">
            <v>48</v>
          </cell>
          <cell r="W29">
            <v>37.200000000000003</v>
          </cell>
          <cell r="X29">
            <v>56</v>
          </cell>
          <cell r="Y29">
            <v>40.799999999999997</v>
          </cell>
          <cell r="AA29">
            <v>58</v>
          </cell>
          <cell r="AB29">
            <v>6</v>
          </cell>
          <cell r="AC29">
            <v>10</v>
          </cell>
          <cell r="AD29">
            <v>60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428</v>
          </cell>
          <cell r="D30">
            <v>372</v>
          </cell>
          <cell r="E30">
            <v>192</v>
          </cell>
          <cell r="F30">
            <v>531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172</v>
          </cell>
          <cell r="K30">
            <v>20</v>
          </cell>
          <cell r="N30">
            <v>0</v>
          </cell>
          <cell r="O30">
            <v>38.4</v>
          </cell>
          <cell r="P30">
            <v>45</v>
          </cell>
          <cell r="S30">
            <v>15</v>
          </cell>
          <cell r="T30">
            <v>13.828125</v>
          </cell>
          <cell r="U30">
            <v>40.799999999999997</v>
          </cell>
          <cell r="V30">
            <v>64.8</v>
          </cell>
          <cell r="W30">
            <v>60.8</v>
          </cell>
          <cell r="X30">
            <v>68.8</v>
          </cell>
          <cell r="Y30">
            <v>60.2</v>
          </cell>
          <cell r="AA30">
            <v>11.25</v>
          </cell>
          <cell r="AB30">
            <v>12</v>
          </cell>
          <cell r="AC30">
            <v>4</v>
          </cell>
          <cell r="AD30">
            <v>12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370</v>
          </cell>
          <cell r="D31">
            <v>936</v>
          </cell>
          <cell r="E31">
            <v>153</v>
          </cell>
          <cell r="F31">
            <v>1043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184</v>
          </cell>
          <cell r="K31">
            <v>-31</v>
          </cell>
          <cell r="N31">
            <v>0</v>
          </cell>
          <cell r="O31">
            <v>30.6</v>
          </cell>
          <cell r="S31">
            <v>34.084967320261434</v>
          </cell>
          <cell r="T31">
            <v>34.084967320261434</v>
          </cell>
          <cell r="U31">
            <v>78.599999999999994</v>
          </cell>
          <cell r="V31">
            <v>111.4</v>
          </cell>
          <cell r="W31">
            <v>83.4</v>
          </cell>
          <cell r="X31">
            <v>90</v>
          </cell>
          <cell r="Y31">
            <v>76.599999999999994</v>
          </cell>
          <cell r="AA31">
            <v>0</v>
          </cell>
          <cell r="AB31">
            <v>12</v>
          </cell>
          <cell r="AC31">
            <v>0</v>
          </cell>
          <cell r="AD31">
            <v>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145</v>
          </cell>
          <cell r="D32">
            <v>204</v>
          </cell>
          <cell r="E32">
            <v>75</v>
          </cell>
          <cell r="F32">
            <v>220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93</v>
          </cell>
          <cell r="K32">
            <v>-18</v>
          </cell>
          <cell r="N32">
            <v>144</v>
          </cell>
          <cell r="O32">
            <v>15</v>
          </cell>
          <cell r="S32">
            <v>24.266666666666666</v>
          </cell>
          <cell r="T32">
            <v>24.266666666666666</v>
          </cell>
          <cell r="U32">
            <v>31</v>
          </cell>
          <cell r="V32">
            <v>32.4</v>
          </cell>
          <cell r="W32">
            <v>28.6</v>
          </cell>
          <cell r="X32">
            <v>36.6</v>
          </cell>
          <cell r="Y32">
            <v>5.4</v>
          </cell>
          <cell r="AA32">
            <v>0</v>
          </cell>
          <cell r="AB32">
            <v>12</v>
          </cell>
          <cell r="AC32">
            <v>0</v>
          </cell>
          <cell r="AD32">
            <v>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61</v>
          </cell>
          <cell r="D33">
            <v>36</v>
          </cell>
          <cell r="E33">
            <v>39</v>
          </cell>
          <cell r="F33">
            <v>46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28</v>
          </cell>
          <cell r="K33">
            <v>11</v>
          </cell>
          <cell r="N33">
            <v>24</v>
          </cell>
          <cell r="O33">
            <v>7.8</v>
          </cell>
          <cell r="P33">
            <v>47</v>
          </cell>
          <cell r="S33">
            <v>15</v>
          </cell>
          <cell r="T33">
            <v>8.9743589743589745</v>
          </cell>
          <cell r="U33">
            <v>7</v>
          </cell>
          <cell r="V33">
            <v>4.2</v>
          </cell>
          <cell r="W33">
            <v>0</v>
          </cell>
          <cell r="X33">
            <v>11.6</v>
          </cell>
          <cell r="Y33">
            <v>2.4</v>
          </cell>
          <cell r="AA33">
            <v>11.75</v>
          </cell>
          <cell r="AB33">
            <v>6</v>
          </cell>
          <cell r="AC33">
            <v>8</v>
          </cell>
          <cell r="AD33">
            <v>12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83</v>
          </cell>
          <cell r="E34">
            <v>12</v>
          </cell>
          <cell r="F34">
            <v>55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</v>
          </cell>
          <cell r="K34">
            <v>11</v>
          </cell>
          <cell r="N34">
            <v>72</v>
          </cell>
          <cell r="O34">
            <v>2.4</v>
          </cell>
          <cell r="S34">
            <v>52.916666666666671</v>
          </cell>
          <cell r="T34">
            <v>52.916666666666671</v>
          </cell>
          <cell r="U34">
            <v>10</v>
          </cell>
          <cell r="V34">
            <v>1.6</v>
          </cell>
          <cell r="W34">
            <v>2.2000000000000002</v>
          </cell>
          <cell r="X34">
            <v>4.4000000000000004</v>
          </cell>
          <cell r="Y34">
            <v>0.4</v>
          </cell>
          <cell r="Z34" t="str">
            <v>нужно увеличить продажи</v>
          </cell>
          <cell r="AA34">
            <v>0</v>
          </cell>
          <cell r="AB34">
            <v>12</v>
          </cell>
          <cell r="AC34">
            <v>0</v>
          </cell>
          <cell r="AD34">
            <v>0</v>
          </cell>
          <cell r="AE34" t="str">
            <v>+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O35">
            <v>0</v>
          </cell>
          <cell r="S35" t="e">
            <v>#DIV/0!</v>
          </cell>
          <cell r="T35" t="e">
            <v>#DIV/0!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нет потребности</v>
          </cell>
          <cell r="AA35">
            <v>0</v>
          </cell>
          <cell r="AB35">
            <v>0</v>
          </cell>
          <cell r="AE35" t="str">
            <v>+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нет потребности</v>
          </cell>
          <cell r="AA36">
            <v>0</v>
          </cell>
          <cell r="AB36">
            <v>0</v>
          </cell>
          <cell r="AE36" t="str">
            <v>+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S37" t="e">
            <v>#DIV/0!</v>
          </cell>
          <cell r="T37" t="e">
            <v>#DIV/0!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нет потребности</v>
          </cell>
          <cell r="AA37">
            <v>0</v>
          </cell>
          <cell r="AB37">
            <v>0</v>
          </cell>
          <cell r="AE37" t="str">
            <v>+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143</v>
          </cell>
          <cell r="D38">
            <v>256</v>
          </cell>
          <cell r="E38">
            <v>70</v>
          </cell>
          <cell r="F38">
            <v>293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41</v>
          </cell>
          <cell r="K38">
            <v>29</v>
          </cell>
          <cell r="N38">
            <v>136</v>
          </cell>
          <cell r="O38">
            <v>14</v>
          </cell>
          <cell r="S38">
            <v>30.642857142857142</v>
          </cell>
          <cell r="T38">
            <v>30.642857142857142</v>
          </cell>
          <cell r="U38">
            <v>33.6</v>
          </cell>
          <cell r="V38">
            <v>35.799999999999997</v>
          </cell>
          <cell r="W38">
            <v>27.4</v>
          </cell>
          <cell r="X38">
            <v>42.8</v>
          </cell>
          <cell r="Y38">
            <v>16.8</v>
          </cell>
          <cell r="AA38">
            <v>0</v>
          </cell>
          <cell r="AB38">
            <v>8</v>
          </cell>
          <cell r="AC38">
            <v>0</v>
          </cell>
          <cell r="AD38">
            <v>0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S39" t="e">
            <v>#DIV/0!</v>
          </cell>
          <cell r="T39" t="e">
            <v>#DIV/0!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нет потребности</v>
          </cell>
          <cell r="AA39">
            <v>0</v>
          </cell>
          <cell r="AB39">
            <v>0</v>
          </cell>
          <cell r="AE39" t="str">
            <v>+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S40" t="e">
            <v>#DIV/0!</v>
          </cell>
          <cell r="T40" t="e">
            <v>#DIV/0!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нет потребности</v>
          </cell>
          <cell r="AA40">
            <v>0</v>
          </cell>
          <cell r="AB40">
            <v>0</v>
          </cell>
          <cell r="AE40" t="str">
            <v>+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S41" t="e">
            <v>#DIV/0!</v>
          </cell>
          <cell r="T41" t="e">
            <v>#DIV/0!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нет потребности</v>
          </cell>
          <cell r="AA41">
            <v>0</v>
          </cell>
          <cell r="AB41">
            <v>0</v>
          </cell>
          <cell r="AE41" t="str">
            <v>+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296</v>
          </cell>
          <cell r="D42">
            <v>624</v>
          </cell>
          <cell r="E42">
            <v>240</v>
          </cell>
          <cell r="F42">
            <v>627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241</v>
          </cell>
          <cell r="K42">
            <v>-1</v>
          </cell>
          <cell r="N42">
            <v>24</v>
          </cell>
          <cell r="O42">
            <v>48</v>
          </cell>
          <cell r="P42">
            <v>69</v>
          </cell>
          <cell r="S42">
            <v>15</v>
          </cell>
          <cell r="T42">
            <v>13.5625</v>
          </cell>
          <cell r="U42">
            <v>61.6</v>
          </cell>
          <cell r="V42">
            <v>81.8</v>
          </cell>
          <cell r="W42">
            <v>66.8</v>
          </cell>
          <cell r="X42">
            <v>80.2</v>
          </cell>
          <cell r="Y42">
            <v>45.2</v>
          </cell>
          <cell r="AA42">
            <v>62.1</v>
          </cell>
          <cell r="AB42">
            <v>8</v>
          </cell>
          <cell r="AC42">
            <v>9</v>
          </cell>
          <cell r="AD42">
            <v>64.8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S43" t="e">
            <v>#DIV/0!</v>
          </cell>
          <cell r="T43" t="e">
            <v>#DIV/0!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нет потребности</v>
          </cell>
          <cell r="AA43">
            <v>0</v>
          </cell>
          <cell r="AB43">
            <v>0</v>
          </cell>
          <cell r="AE43" t="str">
            <v>+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S44" t="e">
            <v>#DIV/0!</v>
          </cell>
          <cell r="T44" t="e">
            <v>#DIV/0!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нет потребности</v>
          </cell>
          <cell r="AA44">
            <v>0</v>
          </cell>
          <cell r="AB44">
            <v>0</v>
          </cell>
          <cell r="AE44" t="str">
            <v>+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480</v>
          </cell>
          <cell r="D45">
            <v>624</v>
          </cell>
          <cell r="E45">
            <v>324</v>
          </cell>
          <cell r="F45">
            <v>679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322</v>
          </cell>
          <cell r="K45">
            <v>2</v>
          </cell>
          <cell r="N45">
            <v>368</v>
          </cell>
          <cell r="O45">
            <v>64.8</v>
          </cell>
          <cell r="S45">
            <v>16.157407407407408</v>
          </cell>
          <cell r="T45">
            <v>16.157407407407408</v>
          </cell>
          <cell r="U45">
            <v>94.6</v>
          </cell>
          <cell r="V45">
            <v>102</v>
          </cell>
          <cell r="W45">
            <v>94.2</v>
          </cell>
          <cell r="X45">
            <v>117</v>
          </cell>
          <cell r="Y45">
            <v>109.6</v>
          </cell>
          <cell r="AA45">
            <v>0</v>
          </cell>
          <cell r="AB45">
            <v>8</v>
          </cell>
          <cell r="AC45">
            <v>0</v>
          </cell>
          <cell r="AD45">
            <v>0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42</v>
          </cell>
          <cell r="D46">
            <v>752</v>
          </cell>
          <cell r="E46">
            <v>119</v>
          </cell>
          <cell r="F46">
            <v>641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189</v>
          </cell>
          <cell r="K46">
            <v>-70</v>
          </cell>
          <cell r="N46">
            <v>336</v>
          </cell>
          <cell r="O46">
            <v>23.8</v>
          </cell>
          <cell r="S46">
            <v>41.050420168067227</v>
          </cell>
          <cell r="T46">
            <v>41.050420168067227</v>
          </cell>
          <cell r="U46">
            <v>73.2</v>
          </cell>
          <cell r="V46">
            <v>76.400000000000006</v>
          </cell>
          <cell r="W46">
            <v>5.2</v>
          </cell>
          <cell r="X46">
            <v>71.599999999999994</v>
          </cell>
          <cell r="Y46">
            <v>22.4</v>
          </cell>
          <cell r="AA46">
            <v>0</v>
          </cell>
          <cell r="AB46">
            <v>16</v>
          </cell>
          <cell r="AC46">
            <v>0</v>
          </cell>
          <cell r="AD46">
            <v>0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1049</v>
          </cell>
          <cell r="D47">
            <v>3205</v>
          </cell>
          <cell r="E47">
            <v>1357.9549999999999</v>
          </cell>
          <cell r="F47">
            <v>2744</v>
          </cell>
          <cell r="G47">
            <v>1</v>
          </cell>
          <cell r="H47">
            <v>180</v>
          </cell>
          <cell r="I47" t="str">
            <v>матрица</v>
          </cell>
          <cell r="J47">
            <v>1660</v>
          </cell>
          <cell r="K47">
            <v>-302.04500000000007</v>
          </cell>
          <cell r="N47">
            <v>370</v>
          </cell>
          <cell r="O47">
            <v>271.59100000000001</v>
          </cell>
          <cell r="P47">
            <v>959.86500000000024</v>
          </cell>
          <cell r="S47">
            <v>15</v>
          </cell>
          <cell r="T47">
            <v>11.465770220662687</v>
          </cell>
          <cell r="U47">
            <v>308.2</v>
          </cell>
          <cell r="V47">
            <v>390</v>
          </cell>
          <cell r="W47">
            <v>301</v>
          </cell>
          <cell r="X47">
            <v>339</v>
          </cell>
          <cell r="Y47">
            <v>317</v>
          </cell>
          <cell r="AA47">
            <v>959.86500000000024</v>
          </cell>
          <cell r="AB47">
            <v>5</v>
          </cell>
          <cell r="AC47">
            <v>192</v>
          </cell>
          <cell r="AD47">
            <v>960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1234</v>
          </cell>
          <cell r="D48">
            <v>1408</v>
          </cell>
          <cell r="E48">
            <v>714</v>
          </cell>
          <cell r="F48">
            <v>1726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773</v>
          </cell>
          <cell r="K48">
            <v>-59</v>
          </cell>
          <cell r="N48">
            <v>288</v>
          </cell>
          <cell r="O48">
            <v>142.80000000000001</v>
          </cell>
          <cell r="P48">
            <v>128</v>
          </cell>
          <cell r="S48">
            <v>14.999999999999998</v>
          </cell>
          <cell r="T48">
            <v>14.103641456582633</v>
          </cell>
          <cell r="U48">
            <v>190.4</v>
          </cell>
          <cell r="V48">
            <v>236.8</v>
          </cell>
          <cell r="W48">
            <v>222.2</v>
          </cell>
          <cell r="X48">
            <v>248.4</v>
          </cell>
          <cell r="Y48">
            <v>234</v>
          </cell>
          <cell r="AA48">
            <v>115.2</v>
          </cell>
          <cell r="AB48">
            <v>8</v>
          </cell>
          <cell r="AC48">
            <v>16</v>
          </cell>
          <cell r="AD48">
            <v>115.2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171</v>
          </cell>
          <cell r="D49">
            <v>304</v>
          </cell>
          <cell r="E49">
            <v>134</v>
          </cell>
          <cell r="F49">
            <v>296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135</v>
          </cell>
          <cell r="K49">
            <v>-1</v>
          </cell>
          <cell r="N49">
            <v>208</v>
          </cell>
          <cell r="O49">
            <v>26.8</v>
          </cell>
          <cell r="S49">
            <v>18.805970149253731</v>
          </cell>
          <cell r="T49">
            <v>18.805970149253731</v>
          </cell>
          <cell r="U49">
            <v>44.8</v>
          </cell>
          <cell r="V49">
            <v>47</v>
          </cell>
          <cell r="W49">
            <v>35.6</v>
          </cell>
          <cell r="X49">
            <v>52.8</v>
          </cell>
          <cell r="Y49">
            <v>46.2</v>
          </cell>
          <cell r="AA49">
            <v>0</v>
          </cell>
          <cell r="AB49">
            <v>16</v>
          </cell>
          <cell r="AC49">
            <v>0</v>
          </cell>
          <cell r="AD49">
            <v>0</v>
          </cell>
        </row>
        <row r="50">
          <cell r="A50" t="str">
            <v>Пельмени Мясорубские ТМ Стародворье фоу-пак равиоли 0,7 кг.  Поком</v>
          </cell>
          <cell r="B50" t="str">
            <v>шт</v>
          </cell>
          <cell r="C50">
            <v>431</v>
          </cell>
          <cell r="D50">
            <v>824</v>
          </cell>
          <cell r="E50">
            <v>260</v>
          </cell>
          <cell r="F50">
            <v>896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290</v>
          </cell>
          <cell r="K50">
            <v>-30</v>
          </cell>
          <cell r="N50">
            <v>72</v>
          </cell>
          <cell r="O50">
            <v>52</v>
          </cell>
          <cell r="S50">
            <v>18.615384615384617</v>
          </cell>
          <cell r="T50">
            <v>18.615384615384617</v>
          </cell>
          <cell r="U50">
            <v>86.4</v>
          </cell>
          <cell r="V50">
            <v>112.6</v>
          </cell>
          <cell r="W50">
            <v>93.8</v>
          </cell>
          <cell r="X50">
            <v>106.2</v>
          </cell>
          <cell r="Y50">
            <v>87.6</v>
          </cell>
          <cell r="AA50">
            <v>0</v>
          </cell>
          <cell r="AB50">
            <v>8</v>
          </cell>
          <cell r="AC50">
            <v>0</v>
          </cell>
          <cell r="AD50">
            <v>0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89</v>
          </cell>
          <cell r="D51">
            <v>80</v>
          </cell>
          <cell r="E51">
            <v>9</v>
          </cell>
          <cell r="F51">
            <v>160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11</v>
          </cell>
          <cell r="K51">
            <v>-2</v>
          </cell>
          <cell r="N51">
            <v>0</v>
          </cell>
          <cell r="O51">
            <v>1.8</v>
          </cell>
          <cell r="S51">
            <v>88.888888888888886</v>
          </cell>
          <cell r="T51">
            <v>88.888888888888886</v>
          </cell>
          <cell r="U51">
            <v>6.4</v>
          </cell>
          <cell r="V51">
            <v>22.4</v>
          </cell>
          <cell r="W51">
            <v>9.8000000000000007</v>
          </cell>
          <cell r="X51">
            <v>14</v>
          </cell>
          <cell r="Y51">
            <v>8.6</v>
          </cell>
          <cell r="Z51" t="str">
            <v>нужно увеличить продажи</v>
          </cell>
          <cell r="AA51">
            <v>0</v>
          </cell>
          <cell r="AB51">
            <v>8</v>
          </cell>
          <cell r="AC51">
            <v>0</v>
          </cell>
          <cell r="AD51">
            <v>0</v>
          </cell>
          <cell r="AE51" t="str">
            <v>+</v>
          </cell>
        </row>
        <row r="52">
          <cell r="A52" t="str">
            <v>Пельмени Отборные с говядиной 0,9 кг НОВА ТМ Стародворье ТС Медвежье ушко  ПОКОМ</v>
          </cell>
          <cell r="B52" t="str">
            <v>шт</v>
          </cell>
          <cell r="C52">
            <v>100</v>
          </cell>
          <cell r="D52">
            <v>208</v>
          </cell>
          <cell r="E52">
            <v>59</v>
          </cell>
          <cell r="F52">
            <v>209</v>
          </cell>
          <cell r="G52">
            <v>0.9</v>
          </cell>
          <cell r="H52">
            <v>180</v>
          </cell>
          <cell r="I52" t="str">
            <v>матрица</v>
          </cell>
          <cell r="J52">
            <v>59</v>
          </cell>
          <cell r="K52">
            <v>0</v>
          </cell>
          <cell r="N52">
            <v>184</v>
          </cell>
          <cell r="O52">
            <v>11.8</v>
          </cell>
          <cell r="S52">
            <v>33.305084745762713</v>
          </cell>
          <cell r="T52">
            <v>33.305084745762713</v>
          </cell>
          <cell r="U52">
            <v>23</v>
          </cell>
          <cell r="V52">
            <v>24.6</v>
          </cell>
          <cell r="W52">
            <v>21.6</v>
          </cell>
          <cell r="X52">
            <v>29</v>
          </cell>
          <cell r="Y52">
            <v>20</v>
          </cell>
          <cell r="Z52" t="str">
            <v>нужно увеличить продажи</v>
          </cell>
          <cell r="AA52">
            <v>0</v>
          </cell>
          <cell r="AB52">
            <v>8</v>
          </cell>
          <cell r="AC52">
            <v>0</v>
          </cell>
          <cell r="AD52">
            <v>0</v>
          </cell>
        </row>
        <row r="53">
          <cell r="A53" t="str">
            <v>Пельмени С говядиной и свининой, ВЕС, ТМ Славница сфера пуговки  ПОКОМ</v>
          </cell>
          <cell r="B53" t="str">
            <v>кг</v>
          </cell>
          <cell r="C53">
            <v>1330</v>
          </cell>
          <cell r="D53">
            <v>1590</v>
          </cell>
          <cell r="E53">
            <v>830.053</v>
          </cell>
          <cell r="F53">
            <v>1855</v>
          </cell>
          <cell r="G53">
            <v>1</v>
          </cell>
          <cell r="H53">
            <v>180</v>
          </cell>
          <cell r="I53" t="str">
            <v>матрица</v>
          </cell>
          <cell r="J53">
            <v>925</v>
          </cell>
          <cell r="K53">
            <v>-94.947000000000003</v>
          </cell>
          <cell r="N53">
            <v>35</v>
          </cell>
          <cell r="O53">
            <v>166.01060000000001</v>
          </cell>
          <cell r="P53">
            <v>600.15900000000011</v>
          </cell>
          <cell r="S53">
            <v>15</v>
          </cell>
          <cell r="T53">
            <v>11.384815186500138</v>
          </cell>
          <cell r="U53">
            <v>189</v>
          </cell>
          <cell r="V53">
            <v>253</v>
          </cell>
          <cell r="W53">
            <v>229</v>
          </cell>
          <cell r="X53">
            <v>235</v>
          </cell>
          <cell r="Y53">
            <v>223</v>
          </cell>
          <cell r="AA53">
            <v>600.15900000000011</v>
          </cell>
          <cell r="AB53">
            <v>5</v>
          </cell>
          <cell r="AC53">
            <v>120</v>
          </cell>
          <cell r="AD53">
            <v>600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172</v>
          </cell>
          <cell r="D54">
            <v>245</v>
          </cell>
          <cell r="E54">
            <v>150</v>
          </cell>
          <cell r="F54">
            <v>199</v>
          </cell>
          <cell r="G54">
            <v>1</v>
          </cell>
          <cell r="H54">
            <v>180</v>
          </cell>
          <cell r="I54" t="str">
            <v>матрица</v>
          </cell>
          <cell r="J54">
            <v>147</v>
          </cell>
          <cell r="K54">
            <v>3</v>
          </cell>
          <cell r="N54">
            <v>350</v>
          </cell>
          <cell r="O54">
            <v>30</v>
          </cell>
          <cell r="S54">
            <v>18.3</v>
          </cell>
          <cell r="T54">
            <v>18.3</v>
          </cell>
          <cell r="U54">
            <v>49.2</v>
          </cell>
          <cell r="V54">
            <v>42.4</v>
          </cell>
          <cell r="W54">
            <v>39.200000000000003</v>
          </cell>
          <cell r="X54">
            <v>46.8</v>
          </cell>
          <cell r="Y54">
            <v>38</v>
          </cell>
          <cell r="AA54">
            <v>0</v>
          </cell>
          <cell r="AB54">
            <v>5</v>
          </cell>
          <cell r="AC54">
            <v>0</v>
          </cell>
          <cell r="AD54">
            <v>0</v>
          </cell>
        </row>
        <row r="55">
          <cell r="A55" t="str">
            <v>Пельмени Сочные сфера 0,9 кг ТМ Стародворье ПОКОМ</v>
          </cell>
          <cell r="B55" t="str">
            <v>шт</v>
          </cell>
          <cell r="G55">
            <v>0</v>
          </cell>
          <cell r="H55" t="e">
            <v>#N/A</v>
          </cell>
          <cell r="I55" t="str">
            <v>матрица</v>
          </cell>
          <cell r="K55">
            <v>0</v>
          </cell>
          <cell r="O55">
            <v>0</v>
          </cell>
          <cell r="S55" t="e">
            <v>#DIV/0!</v>
          </cell>
          <cell r="T55" t="e">
            <v>#DIV/0!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нет потребности</v>
          </cell>
          <cell r="AA55">
            <v>0</v>
          </cell>
          <cell r="AB55">
            <v>0</v>
          </cell>
          <cell r="AE55" t="str">
            <v>+</v>
          </cell>
        </row>
        <row r="56">
          <cell r="A56" t="str">
            <v>Пельмени Супермени с мясом, Горячая штучка 0,2кг    ПОКОМ</v>
          </cell>
          <cell r="B56" t="str">
            <v>шт</v>
          </cell>
          <cell r="G56">
            <v>0</v>
          </cell>
          <cell r="H56" t="e">
            <v>#N/A</v>
          </cell>
          <cell r="I56" t="str">
            <v>матрица</v>
          </cell>
          <cell r="K56">
            <v>0</v>
          </cell>
          <cell r="O56">
            <v>0</v>
          </cell>
          <cell r="S56" t="e">
            <v>#DIV/0!</v>
          </cell>
          <cell r="T56" t="e">
            <v>#DIV/0!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нет потребности</v>
          </cell>
          <cell r="AA56">
            <v>0</v>
          </cell>
          <cell r="AB56">
            <v>0</v>
          </cell>
          <cell r="AE56" t="str">
            <v>+</v>
          </cell>
        </row>
        <row r="57">
          <cell r="A57" t="str">
            <v>Пельмени Супермени со сливочным маслом Супермени 0,2 Сфера Горячая штучка  Поком</v>
          </cell>
          <cell r="B57" t="str">
            <v>шт</v>
          </cell>
          <cell r="G57">
            <v>0</v>
          </cell>
          <cell r="H57" t="e">
            <v>#N/A</v>
          </cell>
          <cell r="I57" t="str">
            <v>матрица</v>
          </cell>
          <cell r="K57">
            <v>0</v>
          </cell>
          <cell r="O57">
            <v>0</v>
          </cell>
          <cell r="S57" t="e">
            <v>#DIV/0!</v>
          </cell>
          <cell r="T57" t="e">
            <v>#DIV/0!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нет потребности</v>
          </cell>
          <cell r="AA57">
            <v>0</v>
          </cell>
          <cell r="AB57">
            <v>0</v>
          </cell>
          <cell r="AE57" t="str">
            <v>+</v>
          </cell>
        </row>
        <row r="58">
          <cell r="A58" t="str">
            <v>Печеные пельмени Печь-мени с мясом Печеные пельмени Фикс.вес 0,2 сфера Вязанка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  <cell r="K58">
            <v>0</v>
          </cell>
          <cell r="O58">
            <v>0</v>
          </cell>
          <cell r="S58" t="e">
            <v>#DIV/0!</v>
          </cell>
          <cell r="T58" t="e">
            <v>#DIV/0!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нет потребности</v>
          </cell>
          <cell r="AA58">
            <v>0</v>
          </cell>
          <cell r="AB58">
            <v>0</v>
          </cell>
          <cell r="AE58" t="str">
            <v>+</v>
          </cell>
        </row>
        <row r="59">
          <cell r="A59" t="str">
            <v>Смак-мени с картофелем и сочной грудинкой ТМ Зареченские  флоу-пак 1 кг.  Поком</v>
          </cell>
          <cell r="B59" t="str">
            <v>шт</v>
          </cell>
          <cell r="C59">
            <v>16</v>
          </cell>
          <cell r="F59">
            <v>16</v>
          </cell>
          <cell r="G59">
            <v>0</v>
          </cell>
          <cell r="H59" t="e">
            <v>#N/A</v>
          </cell>
          <cell r="I59" t="str">
            <v>не в матрице</v>
          </cell>
          <cell r="K59">
            <v>0</v>
          </cell>
          <cell r="O59">
            <v>0</v>
          </cell>
          <cell r="S59" t="e">
            <v>#DIV/0!</v>
          </cell>
          <cell r="T59" t="e">
            <v>#DIV/0!</v>
          </cell>
          <cell r="U59">
            <v>0.2</v>
          </cell>
          <cell r="V59">
            <v>2.6</v>
          </cell>
          <cell r="W59">
            <v>4.4000000000000004</v>
          </cell>
          <cell r="X59">
            <v>0</v>
          </cell>
          <cell r="Y59">
            <v>0</v>
          </cell>
          <cell r="Z59" t="str">
            <v>нужно увеличить продажи</v>
          </cell>
          <cell r="AA59">
            <v>0</v>
          </cell>
          <cell r="AB59">
            <v>0</v>
          </cell>
        </row>
        <row r="60">
          <cell r="A60" t="str">
            <v>Смак-мени с мясом ТМ Зареченские ТС Зареченские продукты флоу-пак 1 кг.  Поком</v>
          </cell>
          <cell r="B60" t="str">
            <v>шт</v>
          </cell>
          <cell r="C60">
            <v>43</v>
          </cell>
          <cell r="F60">
            <v>42</v>
          </cell>
          <cell r="G60">
            <v>0</v>
          </cell>
          <cell r="H60" t="e">
            <v>#N/A</v>
          </cell>
          <cell r="I60" t="str">
            <v>не в матрице</v>
          </cell>
          <cell r="K60">
            <v>0</v>
          </cell>
          <cell r="O60">
            <v>0</v>
          </cell>
          <cell r="S60" t="e">
            <v>#DIV/0!</v>
          </cell>
          <cell r="T60" t="e">
            <v>#DIV/0!</v>
          </cell>
          <cell r="U60">
            <v>0.4</v>
          </cell>
          <cell r="V60">
            <v>1.6</v>
          </cell>
          <cell r="W60">
            <v>4</v>
          </cell>
          <cell r="X60">
            <v>0</v>
          </cell>
          <cell r="Y60">
            <v>0</v>
          </cell>
          <cell r="Z60" t="str">
            <v>нужно увеличить продажи</v>
          </cell>
          <cell r="AA60">
            <v>0</v>
          </cell>
          <cell r="AB60">
            <v>0</v>
          </cell>
        </row>
        <row r="61">
          <cell r="A61" t="str">
            <v>Смаколадьи с яблоком и грушей ТМ Зареченские  флоу-пак 0,9 кг.  Поком</v>
          </cell>
          <cell r="B61" t="str">
            <v>шт</v>
          </cell>
          <cell r="C61">
            <v>12</v>
          </cell>
          <cell r="F61">
            <v>12</v>
          </cell>
          <cell r="G61">
            <v>0</v>
          </cell>
          <cell r="H61" t="e">
            <v>#N/A</v>
          </cell>
          <cell r="I61" t="str">
            <v>не в матрице</v>
          </cell>
          <cell r="K61">
            <v>0</v>
          </cell>
          <cell r="O61">
            <v>0</v>
          </cell>
          <cell r="S61" t="e">
            <v>#DIV/0!</v>
          </cell>
          <cell r="T61" t="e">
            <v>#DIV/0!</v>
          </cell>
          <cell r="U61">
            <v>0</v>
          </cell>
          <cell r="V61">
            <v>0.4</v>
          </cell>
          <cell r="W61">
            <v>1.2</v>
          </cell>
          <cell r="X61">
            <v>0</v>
          </cell>
          <cell r="Y61">
            <v>0</v>
          </cell>
          <cell r="Z61" t="str">
            <v>нужно увеличить продажи</v>
          </cell>
          <cell r="AA61">
            <v>0</v>
          </cell>
          <cell r="AB61">
            <v>0</v>
          </cell>
        </row>
        <row r="62">
          <cell r="A62" t="str">
            <v>Сосиски Оригинальные заморож. ТМ Стародворье в вак 0,33 кг  Поком</v>
          </cell>
          <cell r="B62" t="str">
            <v>шт</v>
          </cell>
          <cell r="C62">
            <v>71</v>
          </cell>
          <cell r="F62">
            <v>71</v>
          </cell>
          <cell r="G62">
            <v>0</v>
          </cell>
          <cell r="H62">
            <v>365</v>
          </cell>
          <cell r="I62" t="str">
            <v>не в матрице</v>
          </cell>
          <cell r="K62">
            <v>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0</v>
          </cell>
          <cell r="V62">
            <v>0</v>
          </cell>
          <cell r="W62">
            <v>1.8</v>
          </cell>
          <cell r="X62">
            <v>0</v>
          </cell>
          <cell r="Y62">
            <v>0</v>
          </cell>
          <cell r="Z62" t="str">
            <v>нужно увеличить продажи</v>
          </cell>
          <cell r="AA62">
            <v>0</v>
          </cell>
          <cell r="AB62">
            <v>0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C63">
            <v>21</v>
          </cell>
          <cell r="E63">
            <v>12</v>
          </cell>
          <cell r="F63">
            <v>9</v>
          </cell>
          <cell r="G63">
            <v>1</v>
          </cell>
          <cell r="H63">
            <v>180</v>
          </cell>
          <cell r="I63" t="str">
            <v>матрица</v>
          </cell>
          <cell r="J63">
            <v>12.7</v>
          </cell>
          <cell r="K63">
            <v>-0.69999999999999929</v>
          </cell>
          <cell r="N63">
            <v>0</v>
          </cell>
          <cell r="O63">
            <v>2.4</v>
          </cell>
          <cell r="P63">
            <v>27</v>
          </cell>
          <cell r="S63">
            <v>15</v>
          </cell>
          <cell r="T63">
            <v>3.75</v>
          </cell>
          <cell r="U63">
            <v>0.6</v>
          </cell>
          <cell r="V63">
            <v>1.2</v>
          </cell>
          <cell r="W63">
            <v>1.8</v>
          </cell>
          <cell r="X63">
            <v>2.4</v>
          </cell>
          <cell r="Y63">
            <v>0.6</v>
          </cell>
          <cell r="AA63">
            <v>27</v>
          </cell>
          <cell r="AB63">
            <v>3</v>
          </cell>
          <cell r="AC63">
            <v>9</v>
          </cell>
          <cell r="AD63">
            <v>27</v>
          </cell>
          <cell r="AE63" t="str">
            <v>+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251</v>
          </cell>
          <cell r="D64">
            <v>1344</v>
          </cell>
          <cell r="E64">
            <v>219</v>
          </cell>
          <cell r="F64">
            <v>1281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182</v>
          </cell>
          <cell r="K64">
            <v>37</v>
          </cell>
          <cell r="N64">
            <v>168</v>
          </cell>
          <cell r="O64">
            <v>43.8</v>
          </cell>
          <cell r="S64">
            <v>33.082191780821923</v>
          </cell>
          <cell r="T64">
            <v>33.082191780821923</v>
          </cell>
          <cell r="U64">
            <v>112.2</v>
          </cell>
          <cell r="V64">
            <v>140.19999999999999</v>
          </cell>
          <cell r="W64">
            <v>83.6</v>
          </cell>
          <cell r="X64">
            <v>123.2</v>
          </cell>
          <cell r="Y64">
            <v>54</v>
          </cell>
          <cell r="AA64">
            <v>0</v>
          </cell>
          <cell r="AB64">
            <v>12</v>
          </cell>
          <cell r="AC64">
            <v>0</v>
          </cell>
          <cell r="AD64">
            <v>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26</v>
          </cell>
          <cell r="D65">
            <v>240</v>
          </cell>
          <cell r="E65">
            <v>22</v>
          </cell>
          <cell r="F65">
            <v>238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32</v>
          </cell>
          <cell r="K65">
            <v>-10</v>
          </cell>
          <cell r="N65">
            <v>0</v>
          </cell>
          <cell r="O65">
            <v>4.4000000000000004</v>
          </cell>
          <cell r="S65">
            <v>54.090909090909086</v>
          </cell>
          <cell r="T65">
            <v>54.090909090909086</v>
          </cell>
          <cell r="U65">
            <v>10</v>
          </cell>
          <cell r="V65">
            <v>25.8</v>
          </cell>
          <cell r="W65">
            <v>4</v>
          </cell>
          <cell r="X65">
            <v>18.8</v>
          </cell>
          <cell r="Y65">
            <v>1.2</v>
          </cell>
          <cell r="AA65">
            <v>0</v>
          </cell>
          <cell r="AB65">
            <v>12</v>
          </cell>
          <cell r="AC65">
            <v>0</v>
          </cell>
          <cell r="AD65">
            <v>0</v>
          </cell>
          <cell r="AE65" t="str">
            <v>+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19.2</v>
          </cell>
          <cell r="D66">
            <v>135</v>
          </cell>
          <cell r="E66">
            <v>9</v>
          </cell>
          <cell r="F66">
            <v>130.80000000000001</v>
          </cell>
          <cell r="G66">
            <v>1</v>
          </cell>
          <cell r="H66">
            <v>180</v>
          </cell>
          <cell r="I66" t="str">
            <v>матрица</v>
          </cell>
          <cell r="J66">
            <v>6.6</v>
          </cell>
          <cell r="K66">
            <v>2.4000000000000004</v>
          </cell>
          <cell r="N66">
            <v>27</v>
          </cell>
          <cell r="O66">
            <v>1.8</v>
          </cell>
          <cell r="S66">
            <v>87.666666666666671</v>
          </cell>
          <cell r="T66">
            <v>87.666666666666671</v>
          </cell>
          <cell r="U66">
            <v>11.52</v>
          </cell>
          <cell r="V66">
            <v>13.8</v>
          </cell>
          <cell r="W66">
            <v>9</v>
          </cell>
          <cell r="X66">
            <v>10.8</v>
          </cell>
          <cell r="Y66">
            <v>10.8</v>
          </cell>
          <cell r="Z66" t="str">
            <v>нужно увеличить продажи</v>
          </cell>
          <cell r="AA66">
            <v>0</v>
          </cell>
          <cell r="AB66">
            <v>1.8</v>
          </cell>
          <cell r="AC66">
            <v>0</v>
          </cell>
          <cell r="AD66">
            <v>0</v>
          </cell>
          <cell r="AE66" t="str">
            <v>+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C67">
            <v>10</v>
          </cell>
          <cell r="D67">
            <v>168</v>
          </cell>
          <cell r="E67">
            <v>12</v>
          </cell>
          <cell r="F67">
            <v>160</v>
          </cell>
          <cell r="G67">
            <v>0.3</v>
          </cell>
          <cell r="H67">
            <v>180</v>
          </cell>
          <cell r="I67" t="str">
            <v>матрица</v>
          </cell>
          <cell r="K67">
            <v>12</v>
          </cell>
          <cell r="N67">
            <v>0</v>
          </cell>
          <cell r="O67">
            <v>2.4</v>
          </cell>
          <cell r="S67">
            <v>66.666666666666671</v>
          </cell>
          <cell r="T67">
            <v>66.666666666666671</v>
          </cell>
          <cell r="U67">
            <v>4</v>
          </cell>
          <cell r="V67">
            <v>17</v>
          </cell>
          <cell r="W67">
            <v>2</v>
          </cell>
          <cell r="X67">
            <v>9.1999999999999993</v>
          </cell>
          <cell r="Y67">
            <v>1</v>
          </cell>
          <cell r="Z67" t="str">
            <v>нужно увеличить продажи</v>
          </cell>
          <cell r="AA67">
            <v>0</v>
          </cell>
          <cell r="AB67">
            <v>12</v>
          </cell>
          <cell r="AC67">
            <v>0</v>
          </cell>
          <cell r="AD67">
            <v>0</v>
          </cell>
          <cell r="AE67" t="str">
            <v>+</v>
          </cell>
        </row>
        <row r="68">
          <cell r="A68" t="str">
            <v>Чебупай сочное яблоко ТМ Горячая штучка ТС Чебупай 0,2 кг УВС.  зам  ПОКОМ</v>
          </cell>
          <cell r="B68" t="str">
            <v>шт</v>
          </cell>
          <cell r="C68">
            <v>120</v>
          </cell>
          <cell r="E68">
            <v>9</v>
          </cell>
          <cell r="F68">
            <v>108</v>
          </cell>
          <cell r="G68">
            <v>0.2</v>
          </cell>
          <cell r="H68">
            <v>365</v>
          </cell>
          <cell r="I68" t="str">
            <v>матрица</v>
          </cell>
          <cell r="J68">
            <v>6</v>
          </cell>
          <cell r="K68">
            <v>3</v>
          </cell>
          <cell r="N68">
            <v>0</v>
          </cell>
          <cell r="O68">
            <v>1.8</v>
          </cell>
          <cell r="S68">
            <v>60</v>
          </cell>
          <cell r="T68">
            <v>60</v>
          </cell>
          <cell r="U68">
            <v>1</v>
          </cell>
          <cell r="V68">
            <v>4</v>
          </cell>
          <cell r="W68">
            <v>3.4</v>
          </cell>
          <cell r="X68">
            <v>4</v>
          </cell>
          <cell r="Y68">
            <v>1.4</v>
          </cell>
          <cell r="Z68" t="str">
            <v>нужно увеличить продажи</v>
          </cell>
          <cell r="AA68">
            <v>0</v>
          </cell>
          <cell r="AB68">
            <v>6</v>
          </cell>
          <cell r="AC68">
            <v>0</v>
          </cell>
          <cell r="AD68">
            <v>0</v>
          </cell>
          <cell r="AE68" t="str">
            <v>+</v>
          </cell>
        </row>
        <row r="69">
          <cell r="A69" t="str">
            <v>Чебупай спелая вишня ТМ Горячая штучка ТС Чебупай 0,2 кг УВС. зам  ПОКОМ</v>
          </cell>
          <cell r="B69" t="str">
            <v>шт</v>
          </cell>
          <cell r="C69">
            <v>69</v>
          </cell>
          <cell r="E69">
            <v>9</v>
          </cell>
          <cell r="F69">
            <v>60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5</v>
          </cell>
          <cell r="K69">
            <v>4</v>
          </cell>
          <cell r="N69">
            <v>0</v>
          </cell>
          <cell r="O69">
            <v>1.8</v>
          </cell>
          <cell r="S69">
            <v>33.333333333333336</v>
          </cell>
          <cell r="T69">
            <v>33.333333333333336</v>
          </cell>
          <cell r="U69">
            <v>1.6</v>
          </cell>
          <cell r="V69">
            <v>5.4</v>
          </cell>
          <cell r="W69">
            <v>3.4</v>
          </cell>
          <cell r="X69">
            <v>8.4</v>
          </cell>
          <cell r="Y69">
            <v>4.2</v>
          </cell>
          <cell r="Z69" t="str">
            <v>нужно увеличить продажи</v>
          </cell>
          <cell r="AA69">
            <v>0</v>
          </cell>
          <cell r="AB69">
            <v>6</v>
          </cell>
          <cell r="AC69">
            <v>0</v>
          </cell>
          <cell r="AD69">
            <v>0</v>
          </cell>
          <cell r="AE69" t="str">
            <v>+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C70">
            <v>56</v>
          </cell>
          <cell r="F70">
            <v>56</v>
          </cell>
          <cell r="G70">
            <v>0.3</v>
          </cell>
          <cell r="H70">
            <v>180</v>
          </cell>
          <cell r="I70" t="str">
            <v>матрица</v>
          </cell>
          <cell r="K70">
            <v>0</v>
          </cell>
          <cell r="N70">
            <v>0</v>
          </cell>
          <cell r="O70">
            <v>0</v>
          </cell>
          <cell r="S70" t="e">
            <v>#DIV/0!</v>
          </cell>
          <cell r="T70" t="e">
            <v>#DIV/0!</v>
          </cell>
          <cell r="U70">
            <v>0</v>
          </cell>
          <cell r="V70">
            <v>0</v>
          </cell>
          <cell r="W70">
            <v>0</v>
          </cell>
          <cell r="X70">
            <v>2.8</v>
          </cell>
          <cell r="Y70">
            <v>0</v>
          </cell>
          <cell r="Z70" t="str">
            <v>нужно увеличить продажи</v>
          </cell>
          <cell r="AA70">
            <v>0</v>
          </cell>
          <cell r="AB70">
            <v>14</v>
          </cell>
          <cell r="AC70">
            <v>0</v>
          </cell>
          <cell r="AD70">
            <v>0</v>
          </cell>
          <cell r="AE70" t="str">
            <v>+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C71">
            <v>115</v>
          </cell>
          <cell r="D71">
            <v>264</v>
          </cell>
          <cell r="E71">
            <v>16</v>
          </cell>
          <cell r="F71">
            <v>323</v>
          </cell>
          <cell r="G71">
            <v>0.48</v>
          </cell>
          <cell r="H71">
            <v>180</v>
          </cell>
          <cell r="I71" t="str">
            <v>матрица</v>
          </cell>
          <cell r="J71">
            <v>3</v>
          </cell>
          <cell r="K71">
            <v>13</v>
          </cell>
          <cell r="N71">
            <v>0</v>
          </cell>
          <cell r="O71">
            <v>3.2</v>
          </cell>
          <cell r="S71">
            <v>100.9375</v>
          </cell>
          <cell r="T71">
            <v>100.9375</v>
          </cell>
          <cell r="U71">
            <v>13</v>
          </cell>
          <cell r="V71">
            <v>27.2</v>
          </cell>
          <cell r="W71">
            <v>18</v>
          </cell>
          <cell r="X71">
            <v>17.399999999999999</v>
          </cell>
          <cell r="Y71">
            <v>6.6</v>
          </cell>
          <cell r="AA71">
            <v>0</v>
          </cell>
          <cell r="AB71">
            <v>8</v>
          </cell>
          <cell r="AC71">
            <v>0</v>
          </cell>
          <cell r="AD71">
            <v>0</v>
          </cell>
          <cell r="AE71" t="str">
            <v>+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402</v>
          </cell>
          <cell r="D72">
            <v>996</v>
          </cell>
          <cell r="E72">
            <v>270</v>
          </cell>
          <cell r="F72">
            <v>1025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239</v>
          </cell>
          <cell r="K72">
            <v>31</v>
          </cell>
          <cell r="N72">
            <v>96</v>
          </cell>
          <cell r="O72">
            <v>54</v>
          </cell>
          <cell r="S72">
            <v>20.75925925925926</v>
          </cell>
          <cell r="T72">
            <v>20.75925925925926</v>
          </cell>
          <cell r="U72">
            <v>94.4</v>
          </cell>
          <cell r="V72">
            <v>120</v>
          </cell>
          <cell r="W72">
            <v>93.4</v>
          </cell>
          <cell r="X72">
            <v>108.4</v>
          </cell>
          <cell r="Y72">
            <v>97.6</v>
          </cell>
          <cell r="AA72">
            <v>0</v>
          </cell>
          <cell r="AB72">
            <v>12</v>
          </cell>
          <cell r="AC72">
            <v>0</v>
          </cell>
          <cell r="AD72">
            <v>0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712</v>
          </cell>
          <cell r="D73">
            <v>900</v>
          </cell>
          <cell r="E73">
            <v>324</v>
          </cell>
          <cell r="F73">
            <v>1151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288</v>
          </cell>
          <cell r="K73">
            <v>36</v>
          </cell>
          <cell r="N73">
            <v>48</v>
          </cell>
          <cell r="O73">
            <v>64.8</v>
          </cell>
          <cell r="S73">
            <v>18.503086419753089</v>
          </cell>
          <cell r="T73">
            <v>18.503086419753089</v>
          </cell>
          <cell r="U73">
            <v>103.8</v>
          </cell>
          <cell r="V73">
            <v>135.4</v>
          </cell>
          <cell r="W73">
            <v>118.8</v>
          </cell>
          <cell r="X73">
            <v>128</v>
          </cell>
          <cell r="Y73">
            <v>88.2</v>
          </cell>
          <cell r="AA73">
            <v>0</v>
          </cell>
          <cell r="AB73">
            <v>12</v>
          </cell>
          <cell r="AC73">
            <v>0</v>
          </cell>
          <cell r="AD73">
            <v>0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C74">
            <v>367.2</v>
          </cell>
          <cell r="E74">
            <v>2.7</v>
          </cell>
          <cell r="F74">
            <v>361.8</v>
          </cell>
          <cell r="G74">
            <v>1</v>
          </cell>
          <cell r="H74">
            <v>180</v>
          </cell>
          <cell r="I74" t="str">
            <v>матрица</v>
          </cell>
          <cell r="J74">
            <v>5.4</v>
          </cell>
          <cell r="K74">
            <v>-2.7</v>
          </cell>
          <cell r="N74">
            <v>0</v>
          </cell>
          <cell r="O74">
            <v>0.54</v>
          </cell>
          <cell r="S74">
            <v>670</v>
          </cell>
          <cell r="T74">
            <v>670</v>
          </cell>
          <cell r="U74">
            <v>1.08</v>
          </cell>
          <cell r="V74">
            <v>1.62</v>
          </cell>
          <cell r="W74">
            <v>0</v>
          </cell>
          <cell r="X74">
            <v>1.08</v>
          </cell>
          <cell r="Y74">
            <v>4.32</v>
          </cell>
          <cell r="Z74" t="str">
            <v>нужно увеличить продажи</v>
          </cell>
          <cell r="AA74">
            <v>0</v>
          </cell>
          <cell r="AB74">
            <v>2.7</v>
          </cell>
          <cell r="AC74">
            <v>0</v>
          </cell>
          <cell r="AD74">
            <v>0</v>
          </cell>
          <cell r="AE74" t="str">
            <v>+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C75">
            <v>700</v>
          </cell>
          <cell r="D75">
            <v>860</v>
          </cell>
          <cell r="E75">
            <v>276</v>
          </cell>
          <cell r="F75">
            <v>1159</v>
          </cell>
          <cell r="G75">
            <v>1</v>
          </cell>
          <cell r="H75">
            <v>180</v>
          </cell>
          <cell r="I75" t="str">
            <v>матрица</v>
          </cell>
          <cell r="J75">
            <v>326</v>
          </cell>
          <cell r="K75">
            <v>-50</v>
          </cell>
          <cell r="N75">
            <v>295</v>
          </cell>
          <cell r="O75">
            <v>55.2</v>
          </cell>
          <cell r="S75">
            <v>26.340579710144926</v>
          </cell>
          <cell r="T75">
            <v>26.340579710144926</v>
          </cell>
          <cell r="U75">
            <v>122</v>
          </cell>
          <cell r="V75">
            <v>144.88</v>
          </cell>
          <cell r="W75">
            <v>135</v>
          </cell>
          <cell r="X75">
            <v>133</v>
          </cell>
          <cell r="Y75">
            <v>139</v>
          </cell>
          <cell r="Z75" t="str">
            <v>нужно увеличить продажи</v>
          </cell>
          <cell r="AA75">
            <v>0</v>
          </cell>
          <cell r="AB75">
            <v>5</v>
          </cell>
          <cell r="AC75">
            <v>0</v>
          </cell>
          <cell r="AD75">
            <v>0</v>
          </cell>
        </row>
        <row r="76">
          <cell r="A76" t="str">
            <v>Чебуречище горячая штучка 0,14кг Поком</v>
          </cell>
          <cell r="B76" t="str">
            <v>шт</v>
          </cell>
          <cell r="C76">
            <v>62</v>
          </cell>
          <cell r="D76">
            <v>154</v>
          </cell>
          <cell r="E76">
            <v>32</v>
          </cell>
          <cell r="F76">
            <v>167</v>
          </cell>
          <cell r="G76">
            <v>0.14000000000000001</v>
          </cell>
          <cell r="H76">
            <v>180</v>
          </cell>
          <cell r="I76" t="str">
            <v>матрица</v>
          </cell>
          <cell r="J76">
            <v>15</v>
          </cell>
          <cell r="K76">
            <v>17</v>
          </cell>
          <cell r="N76">
            <v>0</v>
          </cell>
          <cell r="O76">
            <v>6.4</v>
          </cell>
          <cell r="S76">
            <v>26.09375</v>
          </cell>
          <cell r="T76">
            <v>26.09375</v>
          </cell>
          <cell r="U76">
            <v>8.8000000000000007</v>
          </cell>
          <cell r="V76">
            <v>18.600000000000001</v>
          </cell>
          <cell r="W76">
            <v>5</v>
          </cell>
          <cell r="X76">
            <v>14.2</v>
          </cell>
          <cell r="Y76">
            <v>3</v>
          </cell>
          <cell r="AA76">
            <v>0</v>
          </cell>
          <cell r="AB76">
            <v>22</v>
          </cell>
          <cell r="AC76">
            <v>0</v>
          </cell>
          <cell r="AD76">
            <v>0</v>
          </cell>
          <cell r="AE76" t="str">
            <v>+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</row>
        <row r="4">
          <cell r="N4" t="str">
            <v>нет</v>
          </cell>
          <cell r="O4" t="str">
            <v>01,04,</v>
          </cell>
          <cell r="P4" t="str">
            <v>04,04,</v>
          </cell>
          <cell r="R4" t="str">
            <v>08,04,</v>
          </cell>
          <cell r="W4" t="str">
            <v>28,03,</v>
          </cell>
          <cell r="X4" t="str">
            <v>21,03,</v>
          </cell>
          <cell r="Y4" t="str">
            <v>14,03,</v>
          </cell>
          <cell r="Z4" t="str">
            <v>07,03,</v>
          </cell>
          <cell r="AA4" t="str">
            <v>29,02,</v>
          </cell>
          <cell r="AE4" t="str">
            <v>08,04,</v>
          </cell>
        </row>
        <row r="5">
          <cell r="E5">
            <v>37625.899999999994</v>
          </cell>
          <cell r="F5">
            <v>5522.7</v>
          </cell>
          <cell r="J5">
            <v>37137.699999999997</v>
          </cell>
          <cell r="K5">
            <v>488.20000000000005</v>
          </cell>
          <cell r="L5">
            <v>5239.5</v>
          </cell>
          <cell r="M5">
            <v>32386.400000000001</v>
          </cell>
          <cell r="N5">
            <v>0</v>
          </cell>
          <cell r="O5">
            <v>10224.799999999999</v>
          </cell>
          <cell r="P5">
            <v>1047.9000000000003</v>
          </cell>
          <cell r="Q5">
            <v>3226.2999999999997</v>
          </cell>
          <cell r="R5">
            <v>2447.6999999999998</v>
          </cell>
          <cell r="S5">
            <v>2180</v>
          </cell>
          <cell r="W5">
            <v>1184.4199999999998</v>
          </cell>
          <cell r="X5">
            <v>1175.2</v>
          </cell>
          <cell r="Y5">
            <v>1342.4399999999996</v>
          </cell>
          <cell r="Z5">
            <v>1167.42</v>
          </cell>
          <cell r="AA5">
            <v>1012.8800000000002</v>
          </cell>
          <cell r="AC5">
            <v>1981.8000000000002</v>
          </cell>
          <cell r="AE5">
            <v>436</v>
          </cell>
          <cell r="AF5">
            <v>1991.1000000000001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2</v>
          </cell>
          <cell r="D6">
            <v>396</v>
          </cell>
          <cell r="E6">
            <v>396</v>
          </cell>
          <cell r="G6">
            <v>0.3</v>
          </cell>
          <cell r="H6">
            <v>180</v>
          </cell>
          <cell r="I6" t="str">
            <v>матрица</v>
          </cell>
          <cell r="J6">
            <v>398</v>
          </cell>
          <cell r="K6">
            <v>-2</v>
          </cell>
          <cell r="L6">
            <v>0</v>
          </cell>
          <cell r="M6">
            <v>396</v>
          </cell>
          <cell r="O6">
            <v>120</v>
          </cell>
          <cell r="P6">
            <v>0</v>
          </cell>
          <cell r="R6">
            <v>0</v>
          </cell>
          <cell r="U6" t="e">
            <v>#DIV/0!</v>
          </cell>
          <cell r="V6" t="e">
            <v>#DIV/0!</v>
          </cell>
          <cell r="W6">
            <v>6.6</v>
          </cell>
          <cell r="X6">
            <v>1.6</v>
          </cell>
          <cell r="Y6">
            <v>5</v>
          </cell>
          <cell r="Z6">
            <v>7</v>
          </cell>
          <cell r="AA6">
            <v>5.8</v>
          </cell>
          <cell r="AC6">
            <v>0</v>
          </cell>
          <cell r="AD6">
            <v>12</v>
          </cell>
          <cell r="AE6">
            <v>0</v>
          </cell>
          <cell r="AF6">
            <v>0</v>
          </cell>
          <cell r="AG6" t="str">
            <v>+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74</v>
          </cell>
          <cell r="D7">
            <v>900</v>
          </cell>
          <cell r="E7">
            <v>912</v>
          </cell>
          <cell r="F7">
            <v>14</v>
          </cell>
          <cell r="G7">
            <v>0.3</v>
          </cell>
          <cell r="H7">
            <v>180</v>
          </cell>
          <cell r="I7" t="str">
            <v>матрица</v>
          </cell>
          <cell r="J7">
            <v>912</v>
          </cell>
          <cell r="K7">
            <v>0</v>
          </cell>
          <cell r="L7">
            <v>72</v>
          </cell>
          <cell r="M7">
            <v>840</v>
          </cell>
          <cell r="O7">
            <v>552</v>
          </cell>
          <cell r="P7">
            <v>14.4</v>
          </cell>
          <cell r="R7">
            <v>0</v>
          </cell>
          <cell r="U7">
            <v>39.305555555555557</v>
          </cell>
          <cell r="V7">
            <v>39.305555555555557</v>
          </cell>
          <cell r="W7">
            <v>26.2</v>
          </cell>
          <cell r="X7">
            <v>16.2</v>
          </cell>
          <cell r="Y7">
            <v>14.2</v>
          </cell>
          <cell r="Z7">
            <v>22.4</v>
          </cell>
          <cell r="AA7">
            <v>17.2</v>
          </cell>
          <cell r="AC7">
            <v>0</v>
          </cell>
          <cell r="AD7">
            <v>12</v>
          </cell>
          <cell r="AE7">
            <v>0</v>
          </cell>
          <cell r="AF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3</v>
          </cell>
          <cell r="D8">
            <v>984</v>
          </cell>
          <cell r="E8">
            <v>827</v>
          </cell>
          <cell r="F8">
            <v>157</v>
          </cell>
          <cell r="G8">
            <v>0.3</v>
          </cell>
          <cell r="H8">
            <v>180</v>
          </cell>
          <cell r="I8" t="str">
            <v>матрица</v>
          </cell>
          <cell r="J8">
            <v>827</v>
          </cell>
          <cell r="K8">
            <v>0</v>
          </cell>
          <cell r="L8">
            <v>83</v>
          </cell>
          <cell r="M8">
            <v>744</v>
          </cell>
          <cell r="O8">
            <v>120</v>
          </cell>
          <cell r="P8">
            <v>16.600000000000001</v>
          </cell>
          <cell r="R8">
            <v>0</v>
          </cell>
          <cell r="U8">
            <v>16.686746987951807</v>
          </cell>
          <cell r="V8">
            <v>16.686746987951807</v>
          </cell>
          <cell r="W8">
            <v>19.8</v>
          </cell>
          <cell r="X8">
            <v>27.6</v>
          </cell>
          <cell r="Y8">
            <v>28</v>
          </cell>
          <cell r="Z8">
            <v>26.6</v>
          </cell>
          <cell r="AA8">
            <v>19.399999999999999</v>
          </cell>
          <cell r="AC8">
            <v>0</v>
          </cell>
          <cell r="AD8">
            <v>12</v>
          </cell>
          <cell r="AE8">
            <v>0</v>
          </cell>
          <cell r="AF8">
            <v>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21</v>
          </cell>
          <cell r="D9">
            <v>973</v>
          </cell>
          <cell r="E9">
            <v>972</v>
          </cell>
          <cell r="G9">
            <v>0.3</v>
          </cell>
          <cell r="H9">
            <v>180</v>
          </cell>
          <cell r="I9" t="str">
            <v>матрица</v>
          </cell>
          <cell r="J9">
            <v>979</v>
          </cell>
          <cell r="K9">
            <v>-7</v>
          </cell>
          <cell r="L9">
            <v>36</v>
          </cell>
          <cell r="M9">
            <v>936</v>
          </cell>
          <cell r="O9">
            <v>240</v>
          </cell>
          <cell r="P9">
            <v>7.2</v>
          </cell>
          <cell r="R9">
            <v>0</v>
          </cell>
          <cell r="U9">
            <v>33.333333333333336</v>
          </cell>
          <cell r="V9">
            <v>33.333333333333336</v>
          </cell>
          <cell r="W9">
            <v>16.8</v>
          </cell>
          <cell r="X9">
            <v>8.4</v>
          </cell>
          <cell r="Y9">
            <v>25.6</v>
          </cell>
          <cell r="Z9">
            <v>10</v>
          </cell>
          <cell r="AA9">
            <v>14.4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</v>
          </cell>
          <cell r="D10">
            <v>240</v>
          </cell>
          <cell r="E10">
            <v>124</v>
          </cell>
          <cell r="F10">
            <v>116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124</v>
          </cell>
          <cell r="K10">
            <v>0</v>
          </cell>
          <cell r="L10">
            <v>124</v>
          </cell>
          <cell r="O10">
            <v>0</v>
          </cell>
          <cell r="P10">
            <v>24.8</v>
          </cell>
          <cell r="Q10">
            <v>231.2</v>
          </cell>
          <cell r="R10">
            <v>120</v>
          </cell>
          <cell r="S10">
            <v>120</v>
          </cell>
          <cell r="U10">
            <v>9.5161290322580641</v>
          </cell>
          <cell r="V10">
            <v>4.67741935483871</v>
          </cell>
          <cell r="W10">
            <v>11.8</v>
          </cell>
          <cell r="X10">
            <v>32.200000000000003</v>
          </cell>
          <cell r="Y10">
            <v>26</v>
          </cell>
          <cell r="Z10">
            <v>28.6</v>
          </cell>
          <cell r="AA10">
            <v>24</v>
          </cell>
          <cell r="AC10">
            <v>36</v>
          </cell>
          <cell r="AD10">
            <v>12</v>
          </cell>
          <cell r="AE10">
            <v>10</v>
          </cell>
          <cell r="AF10">
            <v>36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301</v>
          </cell>
          <cell r="D11">
            <v>2235</v>
          </cell>
          <cell r="E11">
            <v>2383</v>
          </cell>
          <cell r="F11">
            <v>79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2383</v>
          </cell>
          <cell r="K11">
            <v>0</v>
          </cell>
          <cell r="L11">
            <v>151</v>
          </cell>
          <cell r="M11">
            <v>2232</v>
          </cell>
          <cell r="O11">
            <v>192</v>
          </cell>
          <cell r="P11">
            <v>30.2</v>
          </cell>
          <cell r="Q11">
            <v>151.80000000000001</v>
          </cell>
          <cell r="R11">
            <v>0</v>
          </cell>
          <cell r="S11">
            <v>0</v>
          </cell>
          <cell r="U11">
            <v>8.9735099337748352</v>
          </cell>
          <cell r="V11">
            <v>8.9735099337748352</v>
          </cell>
          <cell r="W11">
            <v>21.2</v>
          </cell>
          <cell r="X11">
            <v>13.2</v>
          </cell>
          <cell r="Y11">
            <v>21</v>
          </cell>
          <cell r="Z11">
            <v>17.2</v>
          </cell>
          <cell r="AA11">
            <v>29.4</v>
          </cell>
          <cell r="AB11" t="str">
            <v>04,04,24 филиал обнулил заказ</v>
          </cell>
          <cell r="AC11">
            <v>0</v>
          </cell>
          <cell r="AD11">
            <v>24</v>
          </cell>
          <cell r="AE11">
            <v>0</v>
          </cell>
          <cell r="AF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52</v>
          </cell>
          <cell r="D12">
            <v>1320</v>
          </cell>
          <cell r="E12">
            <v>1342</v>
          </cell>
          <cell r="F12">
            <v>22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1343</v>
          </cell>
          <cell r="K12">
            <v>-1</v>
          </cell>
          <cell r="L12">
            <v>22</v>
          </cell>
          <cell r="M12">
            <v>1320</v>
          </cell>
          <cell r="O12">
            <v>100</v>
          </cell>
          <cell r="P12">
            <v>4.4000000000000004</v>
          </cell>
          <cell r="R12">
            <v>0</v>
          </cell>
          <cell r="U12">
            <v>27.727272727272727</v>
          </cell>
          <cell r="V12">
            <v>27.727272727272727</v>
          </cell>
          <cell r="W12">
            <v>7.2</v>
          </cell>
          <cell r="X12">
            <v>3.2</v>
          </cell>
          <cell r="Y12">
            <v>10.6</v>
          </cell>
          <cell r="Z12">
            <v>10.4</v>
          </cell>
          <cell r="AA12">
            <v>1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 t="str">
            <v>+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143</v>
          </cell>
          <cell r="E13">
            <v>77</v>
          </cell>
          <cell r="F13">
            <v>60.5</v>
          </cell>
          <cell r="G13">
            <v>1</v>
          </cell>
          <cell r="H13" t="e">
            <v>#N/A</v>
          </cell>
          <cell r="I13" t="str">
            <v>матрица</v>
          </cell>
          <cell r="J13">
            <v>63.2</v>
          </cell>
          <cell r="K13">
            <v>13.799999999999997</v>
          </cell>
          <cell r="L13">
            <v>77</v>
          </cell>
          <cell r="O13">
            <v>198</v>
          </cell>
          <cell r="P13">
            <v>15.4</v>
          </cell>
          <cell r="R13">
            <v>0</v>
          </cell>
          <cell r="U13">
            <v>16.785714285714285</v>
          </cell>
          <cell r="V13">
            <v>16.785714285714285</v>
          </cell>
          <cell r="W13">
            <v>16.5</v>
          </cell>
          <cell r="X13">
            <v>14.3</v>
          </cell>
          <cell r="Y13">
            <v>28.6</v>
          </cell>
          <cell r="Z13">
            <v>0</v>
          </cell>
          <cell r="AA13">
            <v>0</v>
          </cell>
          <cell r="AC13">
            <v>0</v>
          </cell>
          <cell r="AD13">
            <v>5.5</v>
          </cell>
          <cell r="AE13">
            <v>0</v>
          </cell>
          <cell r="AF13">
            <v>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24</v>
          </cell>
          <cell r="D14">
            <v>60</v>
          </cell>
          <cell r="E14">
            <v>39</v>
          </cell>
          <cell r="F14">
            <v>45</v>
          </cell>
          <cell r="G14">
            <v>1</v>
          </cell>
          <cell r="H14">
            <v>180</v>
          </cell>
          <cell r="I14" t="str">
            <v>матрица</v>
          </cell>
          <cell r="J14">
            <v>39</v>
          </cell>
          <cell r="K14">
            <v>0</v>
          </cell>
          <cell r="L14">
            <v>39</v>
          </cell>
          <cell r="O14">
            <v>90</v>
          </cell>
          <cell r="P14">
            <v>7.8</v>
          </cell>
          <cell r="R14">
            <v>0</v>
          </cell>
          <cell r="U14">
            <v>17.307692307692307</v>
          </cell>
          <cell r="V14">
            <v>17.307692307692307</v>
          </cell>
          <cell r="W14">
            <v>9</v>
          </cell>
          <cell r="X14">
            <v>10.74</v>
          </cell>
          <cell r="Y14">
            <v>7.2</v>
          </cell>
          <cell r="Z14">
            <v>11.68</v>
          </cell>
          <cell r="AA14">
            <v>9</v>
          </cell>
          <cell r="AC14">
            <v>0</v>
          </cell>
          <cell r="AD14">
            <v>3</v>
          </cell>
          <cell r="AE14">
            <v>0</v>
          </cell>
          <cell r="AF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22.2</v>
          </cell>
          <cell r="F15">
            <v>22.2</v>
          </cell>
          <cell r="G15">
            <v>1</v>
          </cell>
          <cell r="H15">
            <v>180</v>
          </cell>
          <cell r="I15" t="str">
            <v>матрица</v>
          </cell>
          <cell r="K15">
            <v>0</v>
          </cell>
          <cell r="L15">
            <v>0</v>
          </cell>
          <cell r="O15">
            <v>11.1</v>
          </cell>
          <cell r="P15">
            <v>0</v>
          </cell>
          <cell r="R15">
            <v>0</v>
          </cell>
          <cell r="U15" t="e">
            <v>#DIV/0!</v>
          </cell>
          <cell r="V15" t="e">
            <v>#DIV/0!</v>
          </cell>
          <cell r="W15">
            <v>3.7</v>
          </cell>
          <cell r="X15">
            <v>2.2200000000000002</v>
          </cell>
          <cell r="Y15">
            <v>2.96</v>
          </cell>
          <cell r="Z15">
            <v>4.3</v>
          </cell>
          <cell r="AA15">
            <v>0.74</v>
          </cell>
          <cell r="AB15" t="str">
            <v>необходимо увеличить продажи</v>
          </cell>
          <cell r="AC15">
            <v>0</v>
          </cell>
          <cell r="AD15">
            <v>3.7</v>
          </cell>
          <cell r="AE15">
            <v>0</v>
          </cell>
          <cell r="AF15">
            <v>0</v>
          </cell>
          <cell r="AG15" t="str">
            <v>+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1</v>
          </cell>
          <cell r="H16" t="e">
            <v>#N/A</v>
          </cell>
          <cell r="I16" t="str">
            <v>матрица</v>
          </cell>
          <cell r="K16">
            <v>0</v>
          </cell>
          <cell r="L16">
            <v>0</v>
          </cell>
          <cell r="O16">
            <v>299.7</v>
          </cell>
          <cell r="P16">
            <v>0</v>
          </cell>
          <cell r="R16">
            <v>0</v>
          </cell>
          <cell r="U16" t="e">
            <v>#DIV/0!</v>
          </cell>
          <cell r="V16" t="e">
            <v>#DIV/0!</v>
          </cell>
          <cell r="W16">
            <v>19.899999999999999</v>
          </cell>
          <cell r="X16">
            <v>0</v>
          </cell>
          <cell r="Y16">
            <v>70.179999999999993</v>
          </cell>
          <cell r="Z16">
            <v>0.74</v>
          </cell>
          <cell r="AA16">
            <v>0</v>
          </cell>
          <cell r="AC16">
            <v>0</v>
          </cell>
          <cell r="AD16">
            <v>3.7</v>
          </cell>
          <cell r="AE16">
            <v>0</v>
          </cell>
          <cell r="AF16">
            <v>0</v>
          </cell>
          <cell r="AG16" t="str">
            <v>+</v>
          </cell>
        </row>
        <row r="17">
          <cell r="A17" t="str">
            <v>Жар-ладушки с яблоком и грушей. Изделия хлебобулочные жареные с начинкой зам  ПОКОМ</v>
          </cell>
          <cell r="B17" t="str">
            <v>кг</v>
          </cell>
          <cell r="C17">
            <v>22.2</v>
          </cell>
          <cell r="E17">
            <v>3.7</v>
          </cell>
          <cell r="F17">
            <v>18.5</v>
          </cell>
          <cell r="G17">
            <v>1</v>
          </cell>
          <cell r="H17">
            <v>180</v>
          </cell>
          <cell r="I17" t="str">
            <v>матрица</v>
          </cell>
          <cell r="J17">
            <v>3.7</v>
          </cell>
          <cell r="K17">
            <v>0</v>
          </cell>
          <cell r="L17">
            <v>3.7</v>
          </cell>
          <cell r="O17">
            <v>0</v>
          </cell>
          <cell r="P17">
            <v>0.74</v>
          </cell>
          <cell r="R17">
            <v>0</v>
          </cell>
          <cell r="U17">
            <v>25</v>
          </cell>
          <cell r="V17">
            <v>25</v>
          </cell>
          <cell r="W17">
            <v>1.48</v>
          </cell>
          <cell r="X17">
            <v>0.74</v>
          </cell>
          <cell r="Y17">
            <v>2.2200000000000002</v>
          </cell>
          <cell r="Z17">
            <v>0.74</v>
          </cell>
          <cell r="AA17">
            <v>0</v>
          </cell>
          <cell r="AB17" t="str">
            <v>необходимо увеличить продажи</v>
          </cell>
          <cell r="AC17">
            <v>0</v>
          </cell>
          <cell r="AD17">
            <v>3.7</v>
          </cell>
          <cell r="AE17">
            <v>0</v>
          </cell>
          <cell r="AF17">
            <v>0</v>
          </cell>
          <cell r="AG17" t="str">
            <v>+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D18">
            <v>455</v>
          </cell>
          <cell r="E18">
            <v>455</v>
          </cell>
          <cell r="G18">
            <v>0</v>
          </cell>
          <cell r="H18" t="e">
            <v>#N/A</v>
          </cell>
          <cell r="I18" t="str">
            <v>матрица</v>
          </cell>
          <cell r="J18">
            <v>455</v>
          </cell>
          <cell r="K18">
            <v>0</v>
          </cell>
          <cell r="L18">
            <v>0</v>
          </cell>
          <cell r="M18">
            <v>455</v>
          </cell>
          <cell r="P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нет потребности</v>
          </cell>
          <cell r="AC18">
            <v>0</v>
          </cell>
          <cell r="AG18" t="str">
            <v>+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81</v>
          </cell>
          <cell r="D19">
            <v>972</v>
          </cell>
          <cell r="E19">
            <v>933</v>
          </cell>
          <cell r="F19">
            <v>90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932</v>
          </cell>
          <cell r="K19">
            <v>1</v>
          </cell>
          <cell r="L19">
            <v>57</v>
          </cell>
          <cell r="M19">
            <v>876</v>
          </cell>
          <cell r="O19">
            <v>120</v>
          </cell>
          <cell r="P19">
            <v>11.4</v>
          </cell>
          <cell r="R19">
            <v>0</v>
          </cell>
          <cell r="U19">
            <v>18.421052631578945</v>
          </cell>
          <cell r="V19">
            <v>18.421052631578945</v>
          </cell>
          <cell r="W19">
            <v>16.399999999999999</v>
          </cell>
          <cell r="X19">
            <v>16.399999999999999</v>
          </cell>
          <cell r="Y19">
            <v>18.399999999999999</v>
          </cell>
          <cell r="Z19">
            <v>18.2</v>
          </cell>
          <cell r="AA19">
            <v>15</v>
          </cell>
          <cell r="AC19">
            <v>0</v>
          </cell>
          <cell r="AD19">
            <v>12</v>
          </cell>
          <cell r="AE19">
            <v>0</v>
          </cell>
          <cell r="AF19">
            <v>0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9</v>
          </cell>
          <cell r="F20">
            <v>9</v>
          </cell>
          <cell r="G20">
            <v>1</v>
          </cell>
          <cell r="H20">
            <v>180</v>
          </cell>
          <cell r="I20" t="str">
            <v>матрица</v>
          </cell>
          <cell r="K20">
            <v>0</v>
          </cell>
          <cell r="L20">
            <v>0</v>
          </cell>
          <cell r="O20">
            <v>0</v>
          </cell>
          <cell r="P20">
            <v>0</v>
          </cell>
          <cell r="R20">
            <v>0</v>
          </cell>
          <cell r="U20" t="e">
            <v>#DIV/0!</v>
          </cell>
          <cell r="V20" t="e">
            <v>#DIV/0!</v>
          </cell>
          <cell r="W20">
            <v>0.6</v>
          </cell>
          <cell r="X20">
            <v>0</v>
          </cell>
          <cell r="Y20">
            <v>1</v>
          </cell>
          <cell r="Z20">
            <v>0</v>
          </cell>
          <cell r="AA20">
            <v>0</v>
          </cell>
          <cell r="AB20" t="str">
            <v>необходимо увеличить продажи</v>
          </cell>
          <cell r="AC20">
            <v>0</v>
          </cell>
          <cell r="AD20">
            <v>3</v>
          </cell>
          <cell r="AE20">
            <v>0</v>
          </cell>
          <cell r="AF20">
            <v>0</v>
          </cell>
          <cell r="AG20" t="str">
            <v>+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18</v>
          </cell>
          <cell r="D21">
            <v>588</v>
          </cell>
          <cell r="E21">
            <v>509</v>
          </cell>
          <cell r="F21">
            <v>81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509</v>
          </cell>
          <cell r="K21">
            <v>0</v>
          </cell>
          <cell r="L21">
            <v>41</v>
          </cell>
          <cell r="M21">
            <v>468</v>
          </cell>
          <cell r="O21">
            <v>120</v>
          </cell>
          <cell r="P21">
            <v>8.1999999999999993</v>
          </cell>
          <cell r="R21">
            <v>0</v>
          </cell>
          <cell r="U21">
            <v>24.512195121951223</v>
          </cell>
          <cell r="V21">
            <v>24.512195121951223</v>
          </cell>
          <cell r="W21">
            <v>14.6</v>
          </cell>
          <cell r="X21">
            <v>13.4</v>
          </cell>
          <cell r="Y21">
            <v>16.399999999999999</v>
          </cell>
          <cell r="Z21">
            <v>17.2</v>
          </cell>
          <cell r="AA21">
            <v>12.4</v>
          </cell>
          <cell r="AC21">
            <v>0</v>
          </cell>
          <cell r="AD21">
            <v>12</v>
          </cell>
          <cell r="AE21">
            <v>0</v>
          </cell>
          <cell r="AF21">
            <v>0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12</v>
          </cell>
          <cell r="F22">
            <v>12</v>
          </cell>
          <cell r="G22">
            <v>1</v>
          </cell>
          <cell r="H22">
            <v>180</v>
          </cell>
          <cell r="I22" t="str">
            <v>матрица</v>
          </cell>
          <cell r="K22">
            <v>0</v>
          </cell>
          <cell r="L22">
            <v>0</v>
          </cell>
          <cell r="O22">
            <v>0</v>
          </cell>
          <cell r="P22">
            <v>0</v>
          </cell>
          <cell r="R22">
            <v>0</v>
          </cell>
          <cell r="U22" t="e">
            <v>#DIV/0!</v>
          </cell>
          <cell r="V22" t="e">
            <v>#DIV/0!</v>
          </cell>
          <cell r="W22">
            <v>0</v>
          </cell>
          <cell r="X22">
            <v>0</v>
          </cell>
          <cell r="Y22">
            <v>1.2</v>
          </cell>
          <cell r="Z22">
            <v>0</v>
          </cell>
          <cell r="AA22">
            <v>0</v>
          </cell>
          <cell r="AB22" t="str">
            <v>необходимо увеличить продажи</v>
          </cell>
          <cell r="AC22">
            <v>0</v>
          </cell>
          <cell r="AD22">
            <v>3</v>
          </cell>
          <cell r="AE22">
            <v>0</v>
          </cell>
          <cell r="AF22">
            <v>0</v>
          </cell>
          <cell r="AG22" t="str">
            <v>+</v>
          </cell>
        </row>
        <row r="23">
          <cell r="A23" t="str">
            <v>Мини-сосиски в тесте "Фрайпики" 1,8кг ВЕС,  ПОКОМ</v>
          </cell>
          <cell r="B23" t="str">
            <v>кг</v>
          </cell>
          <cell r="C23">
            <v>9</v>
          </cell>
          <cell r="D23">
            <v>180</v>
          </cell>
          <cell r="E23">
            <v>3.6</v>
          </cell>
          <cell r="F23">
            <v>183.6</v>
          </cell>
          <cell r="G23">
            <v>0</v>
          </cell>
          <cell r="H23">
            <v>180</v>
          </cell>
          <cell r="I23" t="str">
            <v>не в матрице</v>
          </cell>
          <cell r="J23">
            <v>3.6</v>
          </cell>
          <cell r="K23">
            <v>0</v>
          </cell>
          <cell r="L23">
            <v>3.6</v>
          </cell>
          <cell r="P23">
            <v>0.72</v>
          </cell>
          <cell r="U23">
            <v>255</v>
          </cell>
          <cell r="V23">
            <v>255</v>
          </cell>
          <cell r="W23">
            <v>0.36</v>
          </cell>
          <cell r="X23">
            <v>0</v>
          </cell>
          <cell r="Y23">
            <v>0.36</v>
          </cell>
          <cell r="Z23">
            <v>0.72</v>
          </cell>
          <cell r="AA23">
            <v>0.36</v>
          </cell>
          <cell r="AB23" t="str">
            <v>Перенести остаток на новое СКЮ</v>
          </cell>
          <cell r="AC23">
            <v>0</v>
          </cell>
          <cell r="AD23">
            <v>0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C24">
            <v>355.2</v>
          </cell>
          <cell r="D24">
            <v>347.8</v>
          </cell>
          <cell r="E24">
            <v>388.5</v>
          </cell>
          <cell r="F24">
            <v>303.39999999999998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388.5</v>
          </cell>
          <cell r="K24">
            <v>0</v>
          </cell>
          <cell r="L24">
            <v>48.100000000000023</v>
          </cell>
          <cell r="M24">
            <v>340.4</v>
          </cell>
          <cell r="P24">
            <v>9.6200000000000045</v>
          </cell>
          <cell r="U24">
            <v>31.538461538461522</v>
          </cell>
          <cell r="V24">
            <v>31.538461538461522</v>
          </cell>
          <cell r="W24">
            <v>14.06</v>
          </cell>
          <cell r="X24">
            <v>22.94</v>
          </cell>
          <cell r="Y24">
            <v>17.019999999999989</v>
          </cell>
          <cell r="Z24">
            <v>22.94</v>
          </cell>
          <cell r="AA24">
            <v>22.94</v>
          </cell>
          <cell r="AB24" t="str">
            <v>Перенести остаток на новое СКЮ</v>
          </cell>
          <cell r="AC24">
            <v>0</v>
          </cell>
          <cell r="AD24">
            <v>0</v>
          </cell>
        </row>
        <row r="25">
          <cell r="A25" t="str">
            <v>Мини-сосиски в тесте "Фрайпики" 3,7кг ВЕС, ТМ Зареченские  ПОКОМ</v>
          </cell>
          <cell r="B25" t="str">
            <v>кг</v>
          </cell>
          <cell r="E25">
            <v>388.5</v>
          </cell>
          <cell r="F25">
            <v>303.39999999999998</v>
          </cell>
          <cell r="G25">
            <v>1</v>
          </cell>
          <cell r="H25">
            <v>180</v>
          </cell>
          <cell r="I25" t="str">
            <v>матрица</v>
          </cell>
          <cell r="K25">
            <v>388.5</v>
          </cell>
          <cell r="L25">
            <v>388.5</v>
          </cell>
          <cell r="O25">
            <v>0</v>
          </cell>
          <cell r="P25">
            <v>77.7</v>
          </cell>
          <cell r="Q25">
            <v>629.00000000000011</v>
          </cell>
          <cell r="R25">
            <v>629.00000000000011</v>
          </cell>
          <cell r="S25">
            <v>551</v>
          </cell>
          <cell r="U25">
            <v>12</v>
          </cell>
          <cell r="V25">
            <v>3.9047619047619042</v>
          </cell>
          <cell r="W25">
            <v>14.8</v>
          </cell>
          <cell r="X25">
            <v>0</v>
          </cell>
          <cell r="Y25">
            <v>105.08</v>
          </cell>
          <cell r="Z25">
            <v>22.94</v>
          </cell>
          <cell r="AA25">
            <v>0</v>
          </cell>
          <cell r="AC25">
            <v>629.00000000000011</v>
          </cell>
          <cell r="AD25">
            <v>3.7</v>
          </cell>
          <cell r="AE25">
            <v>170</v>
          </cell>
          <cell r="AF25">
            <v>629</v>
          </cell>
        </row>
        <row r="26">
          <cell r="A26" t="str">
            <v>Мини-сосиски в тесте Фрайпики 1,8кг ВЕС ТМ Зареченские  Поком</v>
          </cell>
          <cell r="B26" t="str">
            <v>кг</v>
          </cell>
          <cell r="E26">
            <v>3.6</v>
          </cell>
          <cell r="F26">
            <v>183.6</v>
          </cell>
          <cell r="G26">
            <v>1</v>
          </cell>
          <cell r="H26">
            <v>180</v>
          </cell>
          <cell r="I26" t="str">
            <v>матрица</v>
          </cell>
          <cell r="K26">
            <v>3.6</v>
          </cell>
          <cell r="L26">
            <v>3.6</v>
          </cell>
          <cell r="O26">
            <v>0</v>
          </cell>
          <cell r="P26">
            <v>0.72</v>
          </cell>
          <cell r="R26">
            <v>0</v>
          </cell>
          <cell r="U26">
            <v>255</v>
          </cell>
          <cell r="V26">
            <v>255</v>
          </cell>
          <cell r="W26">
            <v>0.36</v>
          </cell>
          <cell r="X26">
            <v>22.94</v>
          </cell>
          <cell r="Y26">
            <v>0.36</v>
          </cell>
          <cell r="Z26">
            <v>0.72</v>
          </cell>
          <cell r="AA26">
            <v>0</v>
          </cell>
          <cell r="AB26" t="str">
            <v>необходимо увеличить продажи</v>
          </cell>
          <cell r="AC26">
            <v>0</v>
          </cell>
          <cell r="AD26">
            <v>1.8</v>
          </cell>
          <cell r="AE26">
            <v>0</v>
          </cell>
          <cell r="AF26">
            <v>0</v>
          </cell>
          <cell r="AG26" t="str">
            <v>+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>
            <v>135</v>
          </cell>
          <cell r="D27">
            <v>1230</v>
          </cell>
          <cell r="E27">
            <v>1258</v>
          </cell>
          <cell r="F27">
            <v>32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1242</v>
          </cell>
          <cell r="K27">
            <v>16</v>
          </cell>
          <cell r="L27">
            <v>208</v>
          </cell>
          <cell r="M27">
            <v>1050</v>
          </cell>
          <cell r="O27">
            <v>1002</v>
          </cell>
          <cell r="P27">
            <v>41.6</v>
          </cell>
          <cell r="R27">
            <v>0</v>
          </cell>
          <cell r="U27">
            <v>24.85576923076923</v>
          </cell>
          <cell r="V27">
            <v>24.85576923076923</v>
          </cell>
          <cell r="W27">
            <v>63.4</v>
          </cell>
          <cell r="X27">
            <v>47.4</v>
          </cell>
          <cell r="Y27">
            <v>68.599999999999994</v>
          </cell>
          <cell r="Z27">
            <v>51.4</v>
          </cell>
          <cell r="AA27">
            <v>49.2</v>
          </cell>
          <cell r="AC27">
            <v>0</v>
          </cell>
          <cell r="AD27">
            <v>6</v>
          </cell>
          <cell r="AE27">
            <v>0</v>
          </cell>
          <cell r="AF27">
            <v>0</v>
          </cell>
        </row>
        <row r="28">
          <cell r="A28" t="str">
            <v>Наггетсы Нагетосы Сочная курочка в хруст панир со сметаной и зеленью ТМ Горячая штучка 0,25 ПОКОМ</v>
          </cell>
          <cell r="B28" t="str">
            <v>шт</v>
          </cell>
          <cell r="C28">
            <v>47</v>
          </cell>
          <cell r="D28">
            <v>935</v>
          </cell>
          <cell r="E28">
            <v>903</v>
          </cell>
          <cell r="F28">
            <v>38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902</v>
          </cell>
          <cell r="K28">
            <v>1</v>
          </cell>
          <cell r="L28">
            <v>93</v>
          </cell>
          <cell r="M28">
            <v>810</v>
          </cell>
          <cell r="O28">
            <v>498</v>
          </cell>
          <cell r="P28">
            <v>18.600000000000001</v>
          </cell>
          <cell r="R28">
            <v>0</v>
          </cell>
          <cell r="U28">
            <v>28.817204301075268</v>
          </cell>
          <cell r="V28">
            <v>28.817204301075268</v>
          </cell>
          <cell r="W28">
            <v>31.6</v>
          </cell>
          <cell r="X28">
            <v>22</v>
          </cell>
          <cell r="Y28">
            <v>26.2</v>
          </cell>
          <cell r="Z28">
            <v>27.4</v>
          </cell>
          <cell r="AA28">
            <v>14</v>
          </cell>
          <cell r="AC28">
            <v>0</v>
          </cell>
          <cell r="AD28">
            <v>6</v>
          </cell>
          <cell r="AE28">
            <v>0</v>
          </cell>
          <cell r="AF28">
            <v>0</v>
          </cell>
        </row>
        <row r="29">
          <cell r="A29" t="str">
            <v>Наггетсы Нагетосы Сочная курочка со сладкой паприкой ТМ Горячая штучка ф/в 0,25 кг  ПОКОМ</v>
          </cell>
          <cell r="B29" t="str">
            <v>шт</v>
          </cell>
          <cell r="C29">
            <v>16</v>
          </cell>
          <cell r="D29">
            <v>733</v>
          </cell>
          <cell r="E29">
            <v>680</v>
          </cell>
          <cell r="F29">
            <v>52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678</v>
          </cell>
          <cell r="K29">
            <v>2</v>
          </cell>
          <cell r="L29">
            <v>68</v>
          </cell>
          <cell r="M29">
            <v>612</v>
          </cell>
          <cell r="O29">
            <v>180</v>
          </cell>
          <cell r="P29">
            <v>13.6</v>
          </cell>
          <cell r="R29">
            <v>0</v>
          </cell>
          <cell r="U29">
            <v>17.058823529411764</v>
          </cell>
          <cell r="V29">
            <v>17.058823529411764</v>
          </cell>
          <cell r="W29">
            <v>12.4</v>
          </cell>
          <cell r="X29">
            <v>14</v>
          </cell>
          <cell r="Y29">
            <v>18</v>
          </cell>
          <cell r="Z29">
            <v>11.2</v>
          </cell>
          <cell r="AA29">
            <v>9.1999999999999993</v>
          </cell>
          <cell r="AC29">
            <v>0</v>
          </cell>
          <cell r="AD29">
            <v>6</v>
          </cell>
          <cell r="AE29">
            <v>0</v>
          </cell>
          <cell r="AF29">
            <v>0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C30">
            <v>96</v>
          </cell>
          <cell r="D30">
            <v>60</v>
          </cell>
          <cell r="E30">
            <v>108</v>
          </cell>
          <cell r="F30">
            <v>24</v>
          </cell>
          <cell r="G30">
            <v>1</v>
          </cell>
          <cell r="H30">
            <v>180</v>
          </cell>
          <cell r="I30" t="str">
            <v>матрица</v>
          </cell>
          <cell r="J30">
            <v>109.8</v>
          </cell>
          <cell r="K30">
            <v>-1.7999999999999972</v>
          </cell>
          <cell r="L30">
            <v>108</v>
          </cell>
          <cell r="O30">
            <v>360</v>
          </cell>
          <cell r="P30">
            <v>21.6</v>
          </cell>
          <cell r="R30">
            <v>0</v>
          </cell>
          <cell r="U30">
            <v>17.777777777777775</v>
          </cell>
          <cell r="V30">
            <v>17.777777777777775</v>
          </cell>
          <cell r="W30">
            <v>40.799999999999997</v>
          </cell>
          <cell r="X30">
            <v>30</v>
          </cell>
          <cell r="Y30">
            <v>26.4</v>
          </cell>
          <cell r="Z30">
            <v>40.799999999999997</v>
          </cell>
          <cell r="AA30">
            <v>30</v>
          </cell>
          <cell r="AC30">
            <v>0</v>
          </cell>
          <cell r="AD30">
            <v>6</v>
          </cell>
          <cell r="AE30">
            <v>0</v>
          </cell>
          <cell r="AF30">
            <v>0</v>
          </cell>
        </row>
        <row r="31">
          <cell r="A31" t="str">
            <v>Наггетсы из печи 0,25кг ТМ Вязанка ТС Няняггетсы Сливушки замор.  ПОКОМ</v>
          </cell>
          <cell r="B31" t="str">
            <v>шт</v>
          </cell>
          <cell r="D31">
            <v>2256</v>
          </cell>
          <cell r="E31">
            <v>2190</v>
          </cell>
          <cell r="F31">
            <v>66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2190</v>
          </cell>
          <cell r="K31">
            <v>0</v>
          </cell>
          <cell r="L31">
            <v>114</v>
          </cell>
          <cell r="M31">
            <v>2076</v>
          </cell>
          <cell r="O31">
            <v>360</v>
          </cell>
          <cell r="P31">
            <v>22.8</v>
          </cell>
          <cell r="R31">
            <v>0</v>
          </cell>
          <cell r="U31">
            <v>18.684210526315788</v>
          </cell>
          <cell r="V31">
            <v>18.684210526315788</v>
          </cell>
          <cell r="W31">
            <v>37.200000000000003</v>
          </cell>
          <cell r="X31">
            <v>25.2</v>
          </cell>
          <cell r="Y31">
            <v>43.2</v>
          </cell>
          <cell r="Z31">
            <v>33.200000000000003</v>
          </cell>
          <cell r="AA31">
            <v>23.8</v>
          </cell>
          <cell r="AC31">
            <v>0</v>
          </cell>
          <cell r="AD31">
            <v>12</v>
          </cell>
          <cell r="AE31">
            <v>0</v>
          </cell>
          <cell r="AF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C32">
            <v>81</v>
          </cell>
          <cell r="D32">
            <v>602</v>
          </cell>
          <cell r="E32">
            <v>239</v>
          </cell>
          <cell r="F32">
            <v>361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239</v>
          </cell>
          <cell r="K32">
            <v>0</v>
          </cell>
          <cell r="L32">
            <v>239</v>
          </cell>
          <cell r="O32">
            <v>360</v>
          </cell>
          <cell r="P32">
            <v>47.8</v>
          </cell>
          <cell r="R32">
            <v>0</v>
          </cell>
          <cell r="U32">
            <v>15.083682008368202</v>
          </cell>
          <cell r="V32">
            <v>15.083682008368202</v>
          </cell>
          <cell r="W32">
            <v>60.8</v>
          </cell>
          <cell r="X32">
            <v>71.2</v>
          </cell>
          <cell r="Y32">
            <v>78.2</v>
          </cell>
          <cell r="Z32">
            <v>65.2</v>
          </cell>
          <cell r="AA32">
            <v>60.6</v>
          </cell>
          <cell r="AC32">
            <v>0</v>
          </cell>
          <cell r="AD32">
            <v>12</v>
          </cell>
          <cell r="AE32">
            <v>0</v>
          </cell>
          <cell r="AF32">
            <v>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матрица</v>
          </cell>
          <cell r="K33">
            <v>0</v>
          </cell>
          <cell r="L33">
            <v>0</v>
          </cell>
          <cell r="P33">
            <v>0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 t="str">
            <v>нет потребности</v>
          </cell>
          <cell r="AC33">
            <v>0</v>
          </cell>
          <cell r="AG33" t="str">
            <v>+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D34">
            <v>60</v>
          </cell>
          <cell r="E34">
            <v>25</v>
          </cell>
          <cell r="F34">
            <v>35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25</v>
          </cell>
          <cell r="K34">
            <v>0</v>
          </cell>
          <cell r="L34">
            <v>25</v>
          </cell>
          <cell r="O34">
            <v>120</v>
          </cell>
          <cell r="P34">
            <v>5</v>
          </cell>
          <cell r="R34">
            <v>0</v>
          </cell>
          <cell r="U34">
            <v>31</v>
          </cell>
          <cell r="V34">
            <v>31</v>
          </cell>
          <cell r="W34">
            <v>7.6</v>
          </cell>
          <cell r="X34">
            <v>7.2</v>
          </cell>
          <cell r="Y34">
            <v>10.8</v>
          </cell>
          <cell r="Z34">
            <v>9.4</v>
          </cell>
          <cell r="AA34">
            <v>2.6</v>
          </cell>
          <cell r="AC34">
            <v>0</v>
          </cell>
          <cell r="AD34">
            <v>6</v>
          </cell>
          <cell r="AE34">
            <v>0</v>
          </cell>
          <cell r="AF34">
            <v>0</v>
          </cell>
          <cell r="AG34" t="str">
            <v>+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40</v>
          </cell>
          <cell r="D35">
            <v>480</v>
          </cell>
          <cell r="E35">
            <v>463</v>
          </cell>
          <cell r="F35">
            <v>49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463</v>
          </cell>
          <cell r="K35">
            <v>0</v>
          </cell>
          <cell r="L35">
            <v>19</v>
          </cell>
          <cell r="M35">
            <v>444</v>
          </cell>
          <cell r="O35">
            <v>24</v>
          </cell>
          <cell r="P35">
            <v>3.8</v>
          </cell>
          <cell r="R35">
            <v>0</v>
          </cell>
          <cell r="U35">
            <v>19.210526315789476</v>
          </cell>
          <cell r="V35">
            <v>19.210526315789476</v>
          </cell>
          <cell r="W35">
            <v>7.6</v>
          </cell>
          <cell r="X35">
            <v>7.6</v>
          </cell>
          <cell r="Y35">
            <v>6.6</v>
          </cell>
          <cell r="Z35">
            <v>5.6</v>
          </cell>
          <cell r="AA35">
            <v>10.6</v>
          </cell>
          <cell r="AC35">
            <v>0</v>
          </cell>
          <cell r="AD35">
            <v>12</v>
          </cell>
          <cell r="AE35">
            <v>0</v>
          </cell>
          <cell r="AF35">
            <v>0</v>
          </cell>
          <cell r="AG35" t="str">
            <v>+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D36">
            <v>600</v>
          </cell>
          <cell r="E36">
            <v>600</v>
          </cell>
          <cell r="G36">
            <v>0</v>
          </cell>
          <cell r="H36" t="e">
            <v>#N/A</v>
          </cell>
          <cell r="I36" t="str">
            <v>матрица</v>
          </cell>
          <cell r="J36">
            <v>600</v>
          </cell>
          <cell r="K36">
            <v>0</v>
          </cell>
          <cell r="L36">
            <v>0</v>
          </cell>
          <cell r="M36">
            <v>600</v>
          </cell>
          <cell r="P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 t="str">
            <v>нет потребности</v>
          </cell>
          <cell r="AC36">
            <v>0</v>
          </cell>
          <cell r="AG36" t="str">
            <v>+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D37">
            <v>632</v>
          </cell>
          <cell r="E37">
            <v>632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632</v>
          </cell>
          <cell r="K37">
            <v>0</v>
          </cell>
          <cell r="L37">
            <v>0</v>
          </cell>
          <cell r="M37">
            <v>632</v>
          </cell>
          <cell r="P37">
            <v>0</v>
          </cell>
          <cell r="U37" t="e">
            <v>#DIV/0!</v>
          </cell>
          <cell r="V37" t="e">
            <v>#DIV/0!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 t="str">
            <v>нет потребности</v>
          </cell>
          <cell r="AC37">
            <v>0</v>
          </cell>
          <cell r="AG37" t="str">
            <v>+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L38">
            <v>0</v>
          </cell>
          <cell r="P38">
            <v>0</v>
          </cell>
          <cell r="U38" t="e">
            <v>#DIV/0!</v>
          </cell>
          <cell r="V38" t="e">
            <v>#DIV/0!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 t="str">
            <v>нет потребности</v>
          </cell>
          <cell r="AC38">
            <v>0</v>
          </cell>
          <cell r="AG38" t="str">
            <v>+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33</v>
          </cell>
          <cell r="D39">
            <v>744</v>
          </cell>
          <cell r="E39">
            <v>736</v>
          </cell>
          <cell r="F39">
            <v>8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727</v>
          </cell>
          <cell r="K39">
            <v>9</v>
          </cell>
          <cell r="L39">
            <v>152</v>
          </cell>
          <cell r="M39">
            <v>584</v>
          </cell>
          <cell r="O39">
            <v>544</v>
          </cell>
          <cell r="P39">
            <v>30.4</v>
          </cell>
          <cell r="R39">
            <v>0</v>
          </cell>
          <cell r="U39">
            <v>18.157894736842106</v>
          </cell>
          <cell r="V39">
            <v>18.157894736842106</v>
          </cell>
          <cell r="W39">
            <v>37.4</v>
          </cell>
          <cell r="X39">
            <v>27</v>
          </cell>
          <cell r="Y39">
            <v>28.6</v>
          </cell>
          <cell r="Z39">
            <v>34</v>
          </cell>
          <cell r="AA39">
            <v>20.399999999999999</v>
          </cell>
          <cell r="AC39">
            <v>0</v>
          </cell>
          <cell r="AD39">
            <v>8</v>
          </cell>
          <cell r="AE39">
            <v>0</v>
          </cell>
          <cell r="AF39">
            <v>0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L40">
            <v>0</v>
          </cell>
          <cell r="P40">
            <v>0</v>
          </cell>
          <cell r="U40" t="e">
            <v>#DIV/0!</v>
          </cell>
          <cell r="V40" t="e">
            <v>#DIV/0!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 t="str">
            <v>нет потребности</v>
          </cell>
          <cell r="AC40">
            <v>0</v>
          </cell>
          <cell r="AG40" t="str">
            <v>+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D41">
            <v>1144</v>
          </cell>
          <cell r="E41">
            <v>1144</v>
          </cell>
          <cell r="G41">
            <v>0</v>
          </cell>
          <cell r="H41" t="e">
            <v>#N/A</v>
          </cell>
          <cell r="I41" t="str">
            <v>матрица</v>
          </cell>
          <cell r="J41">
            <v>1146</v>
          </cell>
          <cell r="K41">
            <v>-2</v>
          </cell>
          <cell r="L41">
            <v>0</v>
          </cell>
          <cell r="M41">
            <v>1144</v>
          </cell>
          <cell r="P41">
            <v>0</v>
          </cell>
          <cell r="U41" t="e">
            <v>#DIV/0!</v>
          </cell>
          <cell r="V41" t="e">
            <v>#DIV/0!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 t="str">
            <v>нет потребности</v>
          </cell>
          <cell r="AC41">
            <v>0</v>
          </cell>
          <cell r="AG41" t="str">
            <v>+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D42">
            <v>720</v>
          </cell>
          <cell r="E42">
            <v>720</v>
          </cell>
          <cell r="G42">
            <v>0</v>
          </cell>
          <cell r="H42" t="e">
            <v>#N/A</v>
          </cell>
          <cell r="I42" t="str">
            <v>матрица</v>
          </cell>
          <cell r="J42">
            <v>720</v>
          </cell>
          <cell r="K42">
            <v>0</v>
          </cell>
          <cell r="L42">
            <v>0</v>
          </cell>
          <cell r="M42">
            <v>720</v>
          </cell>
          <cell r="P42">
            <v>0</v>
          </cell>
          <cell r="U42" t="e">
            <v>#DIV/0!</v>
          </cell>
          <cell r="V42" t="e">
            <v>#DIV/0!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нет потребности</v>
          </cell>
          <cell r="AC42">
            <v>0</v>
          </cell>
          <cell r="AG42" t="str">
            <v>+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14</v>
          </cell>
          <cell r="D43">
            <v>80</v>
          </cell>
          <cell r="E43">
            <v>39</v>
          </cell>
          <cell r="F43">
            <v>46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40</v>
          </cell>
          <cell r="K43">
            <v>-1</v>
          </cell>
          <cell r="L43">
            <v>39</v>
          </cell>
          <cell r="O43">
            <v>160</v>
          </cell>
          <cell r="P43">
            <v>7.8</v>
          </cell>
          <cell r="R43">
            <v>0</v>
          </cell>
          <cell r="U43">
            <v>26.410256410256412</v>
          </cell>
          <cell r="V43">
            <v>26.410256410256412</v>
          </cell>
          <cell r="W43">
            <v>8.6</v>
          </cell>
          <cell r="X43">
            <v>14</v>
          </cell>
          <cell r="Y43">
            <v>11.4</v>
          </cell>
          <cell r="Z43">
            <v>13.2</v>
          </cell>
          <cell r="AA43">
            <v>14.8</v>
          </cell>
          <cell r="AC43">
            <v>0</v>
          </cell>
          <cell r="AD43">
            <v>8</v>
          </cell>
          <cell r="AE43">
            <v>0</v>
          </cell>
          <cell r="AF43">
            <v>0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21</v>
          </cell>
          <cell r="D44">
            <v>80</v>
          </cell>
          <cell r="E44">
            <v>54</v>
          </cell>
          <cell r="F44">
            <v>26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51</v>
          </cell>
          <cell r="K44">
            <v>3</v>
          </cell>
          <cell r="L44">
            <v>54</v>
          </cell>
          <cell r="O44">
            <v>360</v>
          </cell>
          <cell r="P44">
            <v>10.8</v>
          </cell>
          <cell r="R44">
            <v>0</v>
          </cell>
          <cell r="U44">
            <v>35.74074074074074</v>
          </cell>
          <cell r="V44">
            <v>35.74074074074074</v>
          </cell>
          <cell r="W44">
            <v>27.2</v>
          </cell>
          <cell r="X44">
            <v>17.399999999999999</v>
          </cell>
          <cell r="Y44">
            <v>16</v>
          </cell>
          <cell r="Z44">
            <v>21.4</v>
          </cell>
          <cell r="AA44">
            <v>19</v>
          </cell>
          <cell r="AC44">
            <v>0</v>
          </cell>
          <cell r="AD44">
            <v>8</v>
          </cell>
          <cell r="AE44">
            <v>0</v>
          </cell>
          <cell r="AF44">
            <v>0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D45">
            <v>864</v>
          </cell>
          <cell r="E45">
            <v>864</v>
          </cell>
          <cell r="G45">
            <v>0</v>
          </cell>
          <cell r="H45" t="e">
            <v>#N/A</v>
          </cell>
          <cell r="I45" t="str">
            <v>матрица</v>
          </cell>
          <cell r="J45">
            <v>864</v>
          </cell>
          <cell r="K45">
            <v>0</v>
          </cell>
          <cell r="L45">
            <v>0</v>
          </cell>
          <cell r="M45">
            <v>864</v>
          </cell>
          <cell r="P45">
            <v>0</v>
          </cell>
          <cell r="U45" t="e">
            <v>#DIV/0!</v>
          </cell>
          <cell r="V45" t="e">
            <v>#DIV/0!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 t="str">
            <v>нет потребности</v>
          </cell>
          <cell r="AC45">
            <v>0</v>
          </cell>
          <cell r="AG45" t="str">
            <v>+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122</v>
          </cell>
          <cell r="D46">
            <v>2008</v>
          </cell>
          <cell r="E46">
            <v>2021</v>
          </cell>
          <cell r="F46">
            <v>50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2006</v>
          </cell>
          <cell r="K46">
            <v>15</v>
          </cell>
          <cell r="L46">
            <v>133</v>
          </cell>
          <cell r="M46">
            <v>1888</v>
          </cell>
          <cell r="O46">
            <v>216</v>
          </cell>
          <cell r="P46">
            <v>26.6</v>
          </cell>
          <cell r="Q46">
            <v>106.40000000000003</v>
          </cell>
          <cell r="R46">
            <v>0</v>
          </cell>
          <cell r="S46">
            <v>0</v>
          </cell>
          <cell r="T46" t="str">
            <v>нет необходимости в данном СКЮ</v>
          </cell>
          <cell r="U46">
            <v>10</v>
          </cell>
          <cell r="V46">
            <v>10</v>
          </cell>
          <cell r="W46">
            <v>28.4</v>
          </cell>
          <cell r="X46">
            <v>21</v>
          </cell>
          <cell r="Y46">
            <v>30.4</v>
          </cell>
          <cell r="Z46">
            <v>19.399999999999999</v>
          </cell>
          <cell r="AA46">
            <v>22.6</v>
          </cell>
          <cell r="AB46" t="str">
            <v>04,04,24 филиал обнулил заказ</v>
          </cell>
          <cell r="AC46">
            <v>0</v>
          </cell>
          <cell r="AD46">
            <v>8</v>
          </cell>
          <cell r="AE46">
            <v>0</v>
          </cell>
          <cell r="AF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39</v>
          </cell>
          <cell r="D47">
            <v>1968</v>
          </cell>
          <cell r="E47">
            <v>1976</v>
          </cell>
          <cell r="F47">
            <v>16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1976</v>
          </cell>
          <cell r="K47">
            <v>0</v>
          </cell>
          <cell r="L47">
            <v>8</v>
          </cell>
          <cell r="M47">
            <v>1968</v>
          </cell>
          <cell r="O47">
            <v>64</v>
          </cell>
          <cell r="P47">
            <v>1.6</v>
          </cell>
          <cell r="R47">
            <v>0</v>
          </cell>
          <cell r="U47">
            <v>50</v>
          </cell>
          <cell r="V47">
            <v>50</v>
          </cell>
          <cell r="W47">
            <v>6.6</v>
          </cell>
          <cell r="X47">
            <v>4.8</v>
          </cell>
          <cell r="Y47">
            <v>4.4000000000000004</v>
          </cell>
          <cell r="Z47">
            <v>5.8</v>
          </cell>
          <cell r="AA47">
            <v>6.6</v>
          </cell>
          <cell r="AC47">
            <v>0</v>
          </cell>
          <cell r="AD47">
            <v>16</v>
          </cell>
          <cell r="AE47">
            <v>0</v>
          </cell>
          <cell r="AF47">
            <v>0</v>
          </cell>
          <cell r="AG47" t="str">
            <v>+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123.4</v>
          </cell>
          <cell r="D48">
            <v>600</v>
          </cell>
          <cell r="E48">
            <v>421.8</v>
          </cell>
          <cell r="F48">
            <v>270</v>
          </cell>
          <cell r="G48">
            <v>1</v>
          </cell>
          <cell r="H48">
            <v>180</v>
          </cell>
          <cell r="I48" t="str">
            <v>матрица</v>
          </cell>
          <cell r="J48">
            <v>409.7</v>
          </cell>
          <cell r="K48">
            <v>12.100000000000023</v>
          </cell>
          <cell r="L48">
            <v>421.8</v>
          </cell>
          <cell r="O48">
            <v>1000</v>
          </cell>
          <cell r="P48">
            <v>84.36</v>
          </cell>
          <cell r="R48">
            <v>0</v>
          </cell>
          <cell r="U48">
            <v>15.05452821242295</v>
          </cell>
          <cell r="V48">
            <v>15.05452821242295</v>
          </cell>
          <cell r="W48">
            <v>95.64</v>
          </cell>
          <cell r="X48">
            <v>98</v>
          </cell>
          <cell r="Y48">
            <v>76</v>
          </cell>
          <cell r="Z48">
            <v>103.2</v>
          </cell>
          <cell r="AA48">
            <v>89</v>
          </cell>
          <cell r="AC48">
            <v>0</v>
          </cell>
          <cell r="AD48">
            <v>5</v>
          </cell>
          <cell r="AE48">
            <v>0</v>
          </cell>
          <cell r="AF48">
            <v>0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10</v>
          </cell>
          <cell r="D49">
            <v>2280</v>
          </cell>
          <cell r="E49">
            <v>2277</v>
          </cell>
          <cell r="F49">
            <v>3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2243</v>
          </cell>
          <cell r="K49">
            <v>34</v>
          </cell>
          <cell r="L49">
            <v>293</v>
          </cell>
          <cell r="M49">
            <v>1984</v>
          </cell>
          <cell r="O49">
            <v>240</v>
          </cell>
          <cell r="P49">
            <v>58.6</v>
          </cell>
          <cell r="Q49">
            <v>636</v>
          </cell>
          <cell r="R49">
            <v>636</v>
          </cell>
          <cell r="S49">
            <v>577</v>
          </cell>
          <cell r="U49">
            <v>15</v>
          </cell>
          <cell r="V49">
            <v>4.1467576791808876</v>
          </cell>
          <cell r="W49">
            <v>33.799999999999997</v>
          </cell>
          <cell r="X49">
            <v>59.6</v>
          </cell>
          <cell r="Y49">
            <v>42.2</v>
          </cell>
          <cell r="Z49">
            <v>47.2</v>
          </cell>
          <cell r="AA49">
            <v>47.8</v>
          </cell>
          <cell r="AC49">
            <v>572.4</v>
          </cell>
          <cell r="AD49">
            <v>8</v>
          </cell>
          <cell r="AE49">
            <v>80</v>
          </cell>
          <cell r="AF49">
            <v>576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51</v>
          </cell>
          <cell r="D50">
            <v>1392</v>
          </cell>
          <cell r="E50">
            <v>1389</v>
          </cell>
          <cell r="F50">
            <v>40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1390</v>
          </cell>
          <cell r="K50">
            <v>-1</v>
          </cell>
          <cell r="L50">
            <v>61</v>
          </cell>
          <cell r="M50">
            <v>1328</v>
          </cell>
          <cell r="O50">
            <v>64</v>
          </cell>
          <cell r="P50">
            <v>12.2</v>
          </cell>
          <cell r="Q50">
            <v>66.799999999999983</v>
          </cell>
          <cell r="R50">
            <v>0</v>
          </cell>
          <cell r="S50">
            <v>0</v>
          </cell>
          <cell r="T50" t="str">
            <v>нет необходимости в данном СКЮ</v>
          </cell>
          <cell r="U50">
            <v>8.5245901639344268</v>
          </cell>
          <cell r="V50">
            <v>8.5245901639344268</v>
          </cell>
          <cell r="W50">
            <v>13.8</v>
          </cell>
          <cell r="X50">
            <v>13</v>
          </cell>
          <cell r="Y50">
            <v>9</v>
          </cell>
          <cell r="Z50">
            <v>7.4</v>
          </cell>
          <cell r="AA50">
            <v>15.4</v>
          </cell>
          <cell r="AB50" t="str">
            <v>04,04,24 филиал обнулил заказ</v>
          </cell>
          <cell r="AC50">
            <v>0</v>
          </cell>
          <cell r="AD50">
            <v>16</v>
          </cell>
          <cell r="AE50">
            <v>0</v>
          </cell>
          <cell r="AF50">
            <v>0</v>
          </cell>
        </row>
        <row r="51">
          <cell r="A51" t="str">
            <v>Пельмени Мясорубские ТМ Стародворье фоу-пак равиоли 0,7 кг.  Поком</v>
          </cell>
          <cell r="B51" t="str">
            <v>шт</v>
          </cell>
          <cell r="C51">
            <v>149</v>
          </cell>
          <cell r="D51">
            <v>248</v>
          </cell>
          <cell r="E51">
            <v>220</v>
          </cell>
          <cell r="F51">
            <v>144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207</v>
          </cell>
          <cell r="K51">
            <v>13</v>
          </cell>
          <cell r="L51">
            <v>220</v>
          </cell>
          <cell r="O51">
            <v>0</v>
          </cell>
          <cell r="P51">
            <v>44</v>
          </cell>
          <cell r="Q51">
            <v>516</v>
          </cell>
          <cell r="R51">
            <v>516</v>
          </cell>
          <cell r="S51">
            <v>428</v>
          </cell>
          <cell r="U51">
            <v>15</v>
          </cell>
          <cell r="V51">
            <v>3.2727272727272729</v>
          </cell>
          <cell r="W51">
            <v>26.2</v>
          </cell>
          <cell r="X51">
            <v>35.4</v>
          </cell>
          <cell r="Y51">
            <v>31.4</v>
          </cell>
          <cell r="Z51">
            <v>32.4</v>
          </cell>
          <cell r="AA51">
            <v>35.6</v>
          </cell>
          <cell r="AC51">
            <v>361.2</v>
          </cell>
          <cell r="AD51">
            <v>8</v>
          </cell>
          <cell r="AE51">
            <v>65</v>
          </cell>
          <cell r="AF51">
            <v>364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D52">
            <v>240</v>
          </cell>
          <cell r="E52">
            <v>91</v>
          </cell>
          <cell r="F52">
            <v>149</v>
          </cell>
          <cell r="G52">
            <v>0.9</v>
          </cell>
          <cell r="H52">
            <v>180</v>
          </cell>
          <cell r="I52" t="str">
            <v>матрица</v>
          </cell>
          <cell r="J52">
            <v>77</v>
          </cell>
          <cell r="K52">
            <v>14</v>
          </cell>
          <cell r="L52">
            <v>91</v>
          </cell>
          <cell r="O52">
            <v>0</v>
          </cell>
          <cell r="P52">
            <v>18.2</v>
          </cell>
          <cell r="Q52">
            <v>105.79999999999998</v>
          </cell>
          <cell r="R52">
            <v>120</v>
          </cell>
          <cell r="S52">
            <v>120</v>
          </cell>
          <cell r="U52">
            <v>14.780219780219781</v>
          </cell>
          <cell r="V52">
            <v>8.1868131868131879</v>
          </cell>
          <cell r="W52">
            <v>14.8</v>
          </cell>
          <cell r="X52">
            <v>24.6</v>
          </cell>
          <cell r="Y52">
            <v>17.8</v>
          </cell>
          <cell r="Z52">
            <v>20.8</v>
          </cell>
          <cell r="AA52">
            <v>20.2</v>
          </cell>
          <cell r="AC52">
            <v>108</v>
          </cell>
          <cell r="AD52">
            <v>8</v>
          </cell>
          <cell r="AE52">
            <v>15</v>
          </cell>
          <cell r="AF52">
            <v>108</v>
          </cell>
        </row>
        <row r="53">
          <cell r="A53" t="str">
            <v>Пельмени Отборные с говядиной 0,9 кг НОВА ТМ Стародворье ТС Медвежье ушко  ПОКОМ</v>
          </cell>
          <cell r="B53" t="str">
            <v>шт</v>
          </cell>
          <cell r="D53">
            <v>96</v>
          </cell>
          <cell r="E53">
            <v>26</v>
          </cell>
          <cell r="F53">
            <v>70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23</v>
          </cell>
          <cell r="K53">
            <v>3</v>
          </cell>
          <cell r="L53">
            <v>26</v>
          </cell>
          <cell r="O53">
            <v>0</v>
          </cell>
          <cell r="P53">
            <v>5.2</v>
          </cell>
          <cell r="Q53">
            <v>8</v>
          </cell>
          <cell r="R53">
            <v>0</v>
          </cell>
          <cell r="S53">
            <v>0</v>
          </cell>
          <cell r="T53" t="str">
            <v>нет необходимости в данном СКЮ</v>
          </cell>
          <cell r="U53">
            <v>13.461538461538462</v>
          </cell>
          <cell r="V53">
            <v>13.461538461538462</v>
          </cell>
          <cell r="W53">
            <v>5.6</v>
          </cell>
          <cell r="X53">
            <v>10.4</v>
          </cell>
          <cell r="Y53">
            <v>8.1999999999999993</v>
          </cell>
          <cell r="Z53">
            <v>5.4</v>
          </cell>
          <cell r="AA53">
            <v>8.6</v>
          </cell>
          <cell r="AB53" t="str">
            <v>04,04,24 филиал обнулил заказ</v>
          </cell>
          <cell r="AC53">
            <v>0</v>
          </cell>
          <cell r="AD53">
            <v>8</v>
          </cell>
          <cell r="AE53">
            <v>0</v>
          </cell>
          <cell r="AF53">
            <v>0</v>
          </cell>
          <cell r="AG53" t="str">
            <v>+</v>
          </cell>
        </row>
        <row r="54">
          <cell r="A54" t="str">
            <v>Пельмени С говядиной и свининой, ВЕС, ТМ Славница сфера пуговки  ПОКОМ</v>
          </cell>
          <cell r="B54" t="str">
            <v>кг</v>
          </cell>
          <cell r="C54">
            <v>140</v>
          </cell>
          <cell r="D54">
            <v>1000</v>
          </cell>
          <cell r="E54">
            <v>395</v>
          </cell>
          <cell r="F54">
            <v>630</v>
          </cell>
          <cell r="G54">
            <v>1</v>
          </cell>
          <cell r="H54">
            <v>180</v>
          </cell>
          <cell r="I54" t="str">
            <v>матрица</v>
          </cell>
          <cell r="J54">
            <v>395</v>
          </cell>
          <cell r="K54">
            <v>0</v>
          </cell>
          <cell r="L54">
            <v>395</v>
          </cell>
          <cell r="O54">
            <v>600</v>
          </cell>
          <cell r="P54">
            <v>79</v>
          </cell>
          <cell r="R54">
            <v>0</v>
          </cell>
          <cell r="U54">
            <v>15.569620253164556</v>
          </cell>
          <cell r="V54">
            <v>15.569620253164556</v>
          </cell>
          <cell r="W54">
            <v>101</v>
          </cell>
          <cell r="X54">
            <v>112</v>
          </cell>
          <cell r="Y54">
            <v>78</v>
          </cell>
          <cell r="Z54">
            <v>83</v>
          </cell>
          <cell r="AA54">
            <v>96</v>
          </cell>
          <cell r="AC54">
            <v>0</v>
          </cell>
          <cell r="AD54">
            <v>5</v>
          </cell>
          <cell r="AE54">
            <v>0</v>
          </cell>
          <cell r="AF54">
            <v>0</v>
          </cell>
        </row>
        <row r="55">
          <cell r="A55" t="str">
            <v>Пельмени Со свининой и говядиной ТМ Особый рецепт Любимая ложка 1,0 кг  ПОКОМ</v>
          </cell>
          <cell r="B55" t="str">
            <v>шт</v>
          </cell>
          <cell r="G55">
            <v>0</v>
          </cell>
          <cell r="H55" t="e">
            <v>#N/A</v>
          </cell>
          <cell r="I55" t="str">
            <v>матрица</v>
          </cell>
          <cell r="K55">
            <v>0</v>
          </cell>
          <cell r="L55">
            <v>0</v>
          </cell>
          <cell r="P55">
            <v>0</v>
          </cell>
          <cell r="U55" t="e">
            <v>#DIV/0!</v>
          </cell>
          <cell r="V55" t="e">
            <v>#DIV/0!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 t="str">
            <v>нет потребности</v>
          </cell>
          <cell r="AC55">
            <v>0</v>
          </cell>
          <cell r="AG55" t="str">
            <v>+</v>
          </cell>
        </row>
        <row r="56">
          <cell r="A56" t="str">
            <v>Пельмени Сочные стародв. сфера 0,43кг  Поком</v>
          </cell>
          <cell r="B56" t="str">
            <v>шт</v>
          </cell>
          <cell r="C56">
            <v>17</v>
          </cell>
          <cell r="E56">
            <v>7</v>
          </cell>
          <cell r="F56">
            <v>10</v>
          </cell>
          <cell r="G56">
            <v>0</v>
          </cell>
          <cell r="H56">
            <v>180</v>
          </cell>
          <cell r="I56" t="str">
            <v>не в матрице</v>
          </cell>
          <cell r="J56">
            <v>7</v>
          </cell>
          <cell r="K56">
            <v>0</v>
          </cell>
          <cell r="L56">
            <v>7</v>
          </cell>
          <cell r="P56">
            <v>1.4</v>
          </cell>
          <cell r="U56">
            <v>7.1428571428571432</v>
          </cell>
          <cell r="V56">
            <v>7.1428571428571432</v>
          </cell>
          <cell r="W56">
            <v>0.4</v>
          </cell>
          <cell r="X56">
            <v>0.2</v>
          </cell>
          <cell r="Y56">
            <v>0.8</v>
          </cell>
          <cell r="Z56">
            <v>1.6</v>
          </cell>
          <cell r="AA56">
            <v>1</v>
          </cell>
          <cell r="AB56" t="str">
            <v>необходимо увеличить продажи</v>
          </cell>
          <cell r="AC56">
            <v>0</v>
          </cell>
          <cell r="AD56">
            <v>0</v>
          </cell>
        </row>
        <row r="57">
          <cell r="A57" t="str">
            <v>Пельмени Сочные сфера 0,9 кг ТМ Стародворье ПОКОМ</v>
          </cell>
          <cell r="B57" t="str">
            <v>шт</v>
          </cell>
          <cell r="C57">
            <v>51</v>
          </cell>
          <cell r="D57">
            <v>24</v>
          </cell>
          <cell r="E57">
            <v>39</v>
          </cell>
          <cell r="F57">
            <v>23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39</v>
          </cell>
          <cell r="K57">
            <v>0</v>
          </cell>
          <cell r="L57">
            <v>39</v>
          </cell>
          <cell r="O57">
            <v>0</v>
          </cell>
          <cell r="P57">
            <v>7.8</v>
          </cell>
          <cell r="Q57">
            <v>94</v>
          </cell>
          <cell r="R57">
            <v>94</v>
          </cell>
          <cell r="S57">
            <v>78</v>
          </cell>
          <cell r="U57">
            <v>15</v>
          </cell>
          <cell r="V57">
            <v>2.9487179487179489</v>
          </cell>
          <cell r="W57">
            <v>5.8</v>
          </cell>
          <cell r="X57">
            <v>7</v>
          </cell>
          <cell r="Y57">
            <v>2.8</v>
          </cell>
          <cell r="Z57">
            <v>3.2</v>
          </cell>
          <cell r="AA57">
            <v>8.1999999999999993</v>
          </cell>
          <cell r="AC57">
            <v>84.600000000000009</v>
          </cell>
          <cell r="AD57">
            <v>8</v>
          </cell>
          <cell r="AE57">
            <v>12</v>
          </cell>
          <cell r="AF57">
            <v>86.4</v>
          </cell>
        </row>
        <row r="58">
          <cell r="A58" t="str">
            <v>Пельмени Супермени с мясом, Горячая штучка 0,2кг  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  <cell r="K58">
            <v>0</v>
          </cell>
          <cell r="L58">
            <v>0</v>
          </cell>
          <cell r="P58">
            <v>0</v>
          </cell>
          <cell r="U58" t="e">
            <v>#DIV/0!</v>
          </cell>
          <cell r="V58" t="e">
            <v>#DIV/0!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 t="str">
            <v>нет потребности</v>
          </cell>
          <cell r="AC58">
            <v>0</v>
          </cell>
          <cell r="AG58" t="str">
            <v>+</v>
          </cell>
        </row>
        <row r="59">
          <cell r="A59" t="str">
            <v>Пельмени Супермени со сливочным маслом Супермени 0,2 Сфера Горячая штучка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L59">
            <v>0</v>
          </cell>
          <cell r="P59">
            <v>0</v>
          </cell>
          <cell r="U59" t="e">
            <v>#DIV/0!</v>
          </cell>
          <cell r="V59" t="e">
            <v>#DIV/0!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 t="str">
            <v>нет потребности</v>
          </cell>
          <cell r="AC59">
            <v>0</v>
          </cell>
          <cell r="AG59" t="str">
            <v>+</v>
          </cell>
        </row>
        <row r="60">
          <cell r="A60" t="str">
            <v>Пельмени отборные  с говядиной и свининой 0,43кг ушко  Поком</v>
          </cell>
          <cell r="B60" t="str">
            <v>шт</v>
          </cell>
          <cell r="C60">
            <v>59</v>
          </cell>
          <cell r="E60">
            <v>7</v>
          </cell>
          <cell r="F60">
            <v>49</v>
          </cell>
          <cell r="G60">
            <v>0</v>
          </cell>
          <cell r="H60">
            <v>180</v>
          </cell>
          <cell r="I60" t="str">
            <v>не в матрице</v>
          </cell>
          <cell r="J60">
            <v>7</v>
          </cell>
          <cell r="K60">
            <v>0</v>
          </cell>
          <cell r="L60">
            <v>7</v>
          </cell>
          <cell r="P60">
            <v>1.4</v>
          </cell>
          <cell r="U60">
            <v>35</v>
          </cell>
          <cell r="V60">
            <v>35</v>
          </cell>
          <cell r="W60">
            <v>1.4</v>
          </cell>
          <cell r="X60">
            <v>0.4</v>
          </cell>
          <cell r="Y60">
            <v>0.6</v>
          </cell>
          <cell r="Z60">
            <v>1.2</v>
          </cell>
          <cell r="AA60">
            <v>3</v>
          </cell>
          <cell r="AB60" t="str">
            <v>необходимо увеличить продажи</v>
          </cell>
          <cell r="AC60">
            <v>0</v>
          </cell>
          <cell r="AD60">
            <v>0</v>
          </cell>
        </row>
        <row r="61">
          <cell r="A61" t="str">
            <v>Пельмени отборные с говядиной 0,43кг Поком</v>
          </cell>
          <cell r="B61" t="str">
            <v>шт</v>
          </cell>
          <cell r="C61">
            <v>41</v>
          </cell>
          <cell r="E61">
            <v>8</v>
          </cell>
          <cell r="F61">
            <v>28</v>
          </cell>
          <cell r="G61">
            <v>0</v>
          </cell>
          <cell r="H61">
            <v>180</v>
          </cell>
          <cell r="I61" t="str">
            <v>не в матрице</v>
          </cell>
          <cell r="J61">
            <v>8</v>
          </cell>
          <cell r="K61">
            <v>0</v>
          </cell>
          <cell r="L61">
            <v>8</v>
          </cell>
          <cell r="P61">
            <v>1.6</v>
          </cell>
          <cell r="U61">
            <v>17.5</v>
          </cell>
          <cell r="V61">
            <v>17.5</v>
          </cell>
          <cell r="W61">
            <v>1.4</v>
          </cell>
          <cell r="X61">
            <v>0.6</v>
          </cell>
          <cell r="Y61">
            <v>1.4</v>
          </cell>
          <cell r="Z61">
            <v>1.8</v>
          </cell>
          <cell r="AA61">
            <v>2</v>
          </cell>
          <cell r="AB61" t="str">
            <v>необходимо увеличить продажи</v>
          </cell>
          <cell r="AC61">
            <v>0</v>
          </cell>
          <cell r="AD61">
            <v>0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L62">
            <v>0</v>
          </cell>
          <cell r="P62">
            <v>0</v>
          </cell>
          <cell r="U62" t="e">
            <v>#DIV/0!</v>
          </cell>
          <cell r="V62" t="e">
            <v>#DIV/0!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 t="str">
            <v>нет потребности</v>
          </cell>
          <cell r="AC62">
            <v>0</v>
          </cell>
          <cell r="AG62" t="str">
            <v>+</v>
          </cell>
        </row>
        <row r="63">
          <cell r="A63" t="str">
            <v>Смак-мени с картофелем и сочной грудинкой ТМ Зареченские  флоу-пак 1 кг.  Поком</v>
          </cell>
          <cell r="B63" t="str">
            <v>шт</v>
          </cell>
          <cell r="C63">
            <v>65</v>
          </cell>
          <cell r="F63">
            <v>65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L63">
            <v>0</v>
          </cell>
          <cell r="P63">
            <v>0</v>
          </cell>
          <cell r="U63" t="e">
            <v>#DIV/0!</v>
          </cell>
          <cell r="V63" t="e">
            <v>#DIV/0!</v>
          </cell>
          <cell r="W63">
            <v>0.4</v>
          </cell>
          <cell r="X63">
            <v>0</v>
          </cell>
          <cell r="Y63">
            <v>0.8</v>
          </cell>
          <cell r="Z63">
            <v>0.2</v>
          </cell>
          <cell r="AA63">
            <v>0</v>
          </cell>
          <cell r="AB63" t="str">
            <v>необходимо увеличить продажи</v>
          </cell>
          <cell r="AC63">
            <v>0</v>
          </cell>
          <cell r="AD63">
            <v>0</v>
          </cell>
        </row>
        <row r="64">
          <cell r="A64" t="str">
            <v>Смак-мени с мясом ТМ Зареченские ТС Зареченские продукты флоу-пак 1 кг.  Поком</v>
          </cell>
          <cell r="B64" t="str">
            <v>шт</v>
          </cell>
          <cell r="C64">
            <v>79</v>
          </cell>
          <cell r="F64">
            <v>79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L64">
            <v>0</v>
          </cell>
          <cell r="P64">
            <v>0</v>
          </cell>
          <cell r="U64" t="e">
            <v>#DIV/0!</v>
          </cell>
          <cell r="V64" t="e">
            <v>#DIV/0!</v>
          </cell>
          <cell r="W64">
            <v>0.8</v>
          </cell>
          <cell r="X64">
            <v>0.6</v>
          </cell>
          <cell r="Y64">
            <v>1.2</v>
          </cell>
          <cell r="Z64">
            <v>0</v>
          </cell>
          <cell r="AA64">
            <v>0</v>
          </cell>
          <cell r="AB64" t="str">
            <v>необходимо увеличить продажи</v>
          </cell>
          <cell r="AC64">
            <v>0</v>
          </cell>
          <cell r="AD64">
            <v>0</v>
          </cell>
        </row>
        <row r="65">
          <cell r="A65" t="str">
            <v>Смаколадьи с яблоком и грушей ТМ Зареченские  флоу-пак 0,9 кг.  Поком</v>
          </cell>
          <cell r="B65" t="str">
            <v>шт</v>
          </cell>
          <cell r="C65">
            <v>39</v>
          </cell>
          <cell r="F65">
            <v>39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L65">
            <v>0</v>
          </cell>
          <cell r="P65">
            <v>0</v>
          </cell>
          <cell r="U65" t="e">
            <v>#DIV/0!</v>
          </cell>
          <cell r="V65" t="e">
            <v>#DIV/0!</v>
          </cell>
          <cell r="W65">
            <v>0</v>
          </cell>
          <cell r="X65">
            <v>0</v>
          </cell>
          <cell r="Y65">
            <v>0.2</v>
          </cell>
          <cell r="Z65">
            <v>0</v>
          </cell>
          <cell r="AA65">
            <v>0</v>
          </cell>
          <cell r="AB65" t="str">
            <v>необходимо увеличить продажи</v>
          </cell>
          <cell r="AC65">
            <v>0</v>
          </cell>
          <cell r="AD65">
            <v>0</v>
          </cell>
        </row>
        <row r="66">
          <cell r="A66" t="str">
            <v>Снеки  ЖАР-мени ВЕС. рубленые в тесте замор.  ПОКОМ</v>
          </cell>
          <cell r="B66" t="str">
            <v>кг</v>
          </cell>
          <cell r="D66">
            <v>1375</v>
          </cell>
          <cell r="E66">
            <v>1375</v>
          </cell>
          <cell r="G66">
            <v>0</v>
          </cell>
          <cell r="H66" t="e">
            <v>#N/A</v>
          </cell>
          <cell r="I66" t="str">
            <v>не в матрице</v>
          </cell>
          <cell r="J66">
            <v>1375</v>
          </cell>
          <cell r="K66">
            <v>0</v>
          </cell>
          <cell r="L66">
            <v>0</v>
          </cell>
          <cell r="M66">
            <v>1375</v>
          </cell>
          <cell r="P66">
            <v>0</v>
          </cell>
          <cell r="U66" t="e">
            <v>#DIV/0!</v>
          </cell>
          <cell r="V66" t="e">
            <v>#DIV/0!</v>
          </cell>
          <cell r="W66">
            <v>0</v>
          </cell>
          <cell r="X66">
            <v>0</v>
          </cell>
          <cell r="Y66">
            <v>0.2</v>
          </cell>
          <cell r="Z66">
            <v>0</v>
          </cell>
          <cell r="AA66">
            <v>0</v>
          </cell>
          <cell r="AC66">
            <v>0</v>
          </cell>
          <cell r="AD66">
            <v>0</v>
          </cell>
        </row>
        <row r="67">
          <cell r="A67" t="str">
            <v>Сосиски Оригинальные заморож. ТМ Стародворье в вак 0,33 кг  Поком</v>
          </cell>
          <cell r="B67" t="str">
            <v>шт</v>
          </cell>
          <cell r="C67">
            <v>60</v>
          </cell>
          <cell r="E67">
            <v>3</v>
          </cell>
          <cell r="F67">
            <v>57</v>
          </cell>
          <cell r="G67">
            <v>0</v>
          </cell>
          <cell r="H67">
            <v>365</v>
          </cell>
          <cell r="I67" t="str">
            <v>не в матрице</v>
          </cell>
          <cell r="J67">
            <v>3</v>
          </cell>
          <cell r="K67">
            <v>0</v>
          </cell>
          <cell r="L67">
            <v>3</v>
          </cell>
          <cell r="P67">
            <v>0.6</v>
          </cell>
          <cell r="U67">
            <v>95</v>
          </cell>
          <cell r="V67">
            <v>95</v>
          </cell>
          <cell r="W67">
            <v>1.2</v>
          </cell>
          <cell r="X67">
            <v>1.2</v>
          </cell>
          <cell r="Y67">
            <v>0</v>
          </cell>
          <cell r="Z67">
            <v>0</v>
          </cell>
          <cell r="AA67">
            <v>0</v>
          </cell>
          <cell r="AB67" t="str">
            <v>необходимо увеличить продажи</v>
          </cell>
          <cell r="AC67">
            <v>0</v>
          </cell>
          <cell r="AD67">
            <v>0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12</v>
          </cell>
          <cell r="D68">
            <v>12</v>
          </cell>
          <cell r="E68">
            <v>3</v>
          </cell>
          <cell r="F68">
            <v>21</v>
          </cell>
          <cell r="G68">
            <v>1</v>
          </cell>
          <cell r="H68">
            <v>180</v>
          </cell>
          <cell r="I68" t="str">
            <v>матрица</v>
          </cell>
          <cell r="J68">
            <v>3</v>
          </cell>
          <cell r="K68">
            <v>0</v>
          </cell>
          <cell r="L68">
            <v>3</v>
          </cell>
          <cell r="O68">
            <v>0</v>
          </cell>
          <cell r="P68">
            <v>0.6</v>
          </cell>
          <cell r="R68">
            <v>0</v>
          </cell>
          <cell r="U68">
            <v>35</v>
          </cell>
          <cell r="V68">
            <v>35</v>
          </cell>
          <cell r="W68">
            <v>1.2</v>
          </cell>
          <cell r="X68">
            <v>2.4</v>
          </cell>
          <cell r="Y68">
            <v>1.2</v>
          </cell>
          <cell r="Z68">
            <v>0.6</v>
          </cell>
          <cell r="AA68">
            <v>1.34</v>
          </cell>
          <cell r="AB68" t="str">
            <v>необходимо увеличить продажи</v>
          </cell>
          <cell r="AC68">
            <v>0</v>
          </cell>
          <cell r="AD68">
            <v>3</v>
          </cell>
          <cell r="AE68">
            <v>0</v>
          </cell>
          <cell r="AF68">
            <v>0</v>
          </cell>
          <cell r="AG68" t="str">
            <v>+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240</v>
          </cell>
          <cell r="D69">
            <v>1512</v>
          </cell>
          <cell r="E69">
            <v>1576</v>
          </cell>
          <cell r="F69">
            <v>132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1575</v>
          </cell>
          <cell r="K69">
            <v>1</v>
          </cell>
          <cell r="L69">
            <v>64</v>
          </cell>
          <cell r="M69">
            <v>1512</v>
          </cell>
          <cell r="O69">
            <v>60</v>
          </cell>
          <cell r="P69">
            <v>12.8</v>
          </cell>
          <cell r="R69">
            <v>0</v>
          </cell>
          <cell r="U69">
            <v>15</v>
          </cell>
          <cell r="V69">
            <v>15</v>
          </cell>
          <cell r="W69">
            <v>18.8</v>
          </cell>
          <cell r="X69">
            <v>13.2</v>
          </cell>
          <cell r="Y69">
            <v>30.4</v>
          </cell>
          <cell r="Z69">
            <v>22.8</v>
          </cell>
          <cell r="AA69">
            <v>17.600000000000001</v>
          </cell>
          <cell r="AC69">
            <v>0</v>
          </cell>
          <cell r="AD69">
            <v>12</v>
          </cell>
          <cell r="AE69">
            <v>0</v>
          </cell>
          <cell r="AF69">
            <v>0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D70">
            <v>1214</v>
          </cell>
          <cell r="E70">
            <v>1029</v>
          </cell>
          <cell r="F70">
            <v>184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1022</v>
          </cell>
          <cell r="K70">
            <v>7</v>
          </cell>
          <cell r="L70">
            <v>129</v>
          </cell>
          <cell r="M70">
            <v>900</v>
          </cell>
          <cell r="O70">
            <v>0</v>
          </cell>
          <cell r="P70">
            <v>25.8</v>
          </cell>
          <cell r="Q70">
            <v>203</v>
          </cell>
          <cell r="R70">
            <v>203</v>
          </cell>
          <cell r="S70">
            <v>180</v>
          </cell>
          <cell r="U70">
            <v>15</v>
          </cell>
          <cell r="V70">
            <v>7.1317829457364343</v>
          </cell>
          <cell r="W70">
            <v>11.8</v>
          </cell>
          <cell r="X70">
            <v>33</v>
          </cell>
          <cell r="Y70">
            <v>20.6</v>
          </cell>
          <cell r="Z70">
            <v>35</v>
          </cell>
          <cell r="AA70">
            <v>29.4</v>
          </cell>
          <cell r="AC70">
            <v>60.9</v>
          </cell>
          <cell r="AD70">
            <v>12</v>
          </cell>
          <cell r="AE70">
            <v>17</v>
          </cell>
          <cell r="AF70">
            <v>61.199999999999996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C71">
            <v>3.6</v>
          </cell>
          <cell r="D71">
            <v>109.8</v>
          </cell>
          <cell r="E71">
            <v>36</v>
          </cell>
          <cell r="F71">
            <v>66.599999999999994</v>
          </cell>
          <cell r="G71">
            <v>1</v>
          </cell>
          <cell r="H71">
            <v>180</v>
          </cell>
          <cell r="I71" t="str">
            <v>матрица</v>
          </cell>
          <cell r="J71">
            <v>36</v>
          </cell>
          <cell r="K71">
            <v>0</v>
          </cell>
          <cell r="L71">
            <v>36</v>
          </cell>
          <cell r="O71">
            <v>0</v>
          </cell>
          <cell r="P71">
            <v>7.2</v>
          </cell>
          <cell r="Q71">
            <v>34.200000000000003</v>
          </cell>
          <cell r="R71">
            <v>100</v>
          </cell>
          <cell r="S71">
            <v>100</v>
          </cell>
          <cell r="U71">
            <v>23.138888888888889</v>
          </cell>
          <cell r="V71">
            <v>9.2499999999999982</v>
          </cell>
          <cell r="W71">
            <v>6.48</v>
          </cell>
          <cell r="X71">
            <v>11.88</v>
          </cell>
          <cell r="Y71">
            <v>4.5599999999999996</v>
          </cell>
          <cell r="Z71">
            <v>9.36</v>
          </cell>
          <cell r="AA71">
            <v>6.48</v>
          </cell>
          <cell r="AC71">
            <v>100</v>
          </cell>
          <cell r="AD71">
            <v>1.8</v>
          </cell>
          <cell r="AE71">
            <v>56</v>
          </cell>
          <cell r="AF71">
            <v>100.8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1</v>
          </cell>
          <cell r="D72">
            <v>1033</v>
          </cell>
          <cell r="E72">
            <v>924</v>
          </cell>
          <cell r="F72">
            <v>109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922</v>
          </cell>
          <cell r="K72">
            <v>2</v>
          </cell>
          <cell r="L72">
            <v>108</v>
          </cell>
          <cell r="M72">
            <v>816</v>
          </cell>
          <cell r="O72">
            <v>120</v>
          </cell>
          <cell r="P72">
            <v>21.6</v>
          </cell>
          <cell r="Q72">
            <v>73.400000000000034</v>
          </cell>
          <cell r="R72">
            <v>0</v>
          </cell>
          <cell r="S72">
            <v>0</v>
          </cell>
          <cell r="T72" t="str">
            <v>нет необходимости в данном СКЮ</v>
          </cell>
          <cell r="U72">
            <v>10.601851851851851</v>
          </cell>
          <cell r="V72">
            <v>10.601851851851851</v>
          </cell>
          <cell r="W72">
            <v>16.399999999999999</v>
          </cell>
          <cell r="X72">
            <v>22</v>
          </cell>
          <cell r="Y72">
            <v>17.2</v>
          </cell>
          <cell r="Z72">
            <v>24.4</v>
          </cell>
          <cell r="AA72">
            <v>21.8</v>
          </cell>
          <cell r="AB72" t="str">
            <v>04,04,24 филиал обнулил заказ</v>
          </cell>
          <cell r="AC72">
            <v>0</v>
          </cell>
          <cell r="AD72">
            <v>12</v>
          </cell>
          <cell r="AE72">
            <v>0</v>
          </cell>
          <cell r="AF72">
            <v>0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50</v>
          </cell>
          <cell r="D73">
            <v>180</v>
          </cell>
          <cell r="E73">
            <v>45</v>
          </cell>
          <cell r="F73">
            <v>178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43</v>
          </cell>
          <cell r="K73">
            <v>2</v>
          </cell>
          <cell r="L73">
            <v>45</v>
          </cell>
          <cell r="O73">
            <v>0</v>
          </cell>
          <cell r="P73">
            <v>9</v>
          </cell>
          <cell r="R73">
            <v>0</v>
          </cell>
          <cell r="U73">
            <v>19.777777777777779</v>
          </cell>
          <cell r="V73">
            <v>19.777777777777779</v>
          </cell>
          <cell r="W73">
            <v>9.1999999999999993</v>
          </cell>
          <cell r="X73">
            <v>18.8</v>
          </cell>
          <cell r="Y73">
            <v>5</v>
          </cell>
          <cell r="Z73">
            <v>16.600000000000001</v>
          </cell>
          <cell r="AA73">
            <v>7</v>
          </cell>
          <cell r="AB73" t="str">
            <v>необходимо увеличить продажи</v>
          </cell>
          <cell r="AC73">
            <v>0</v>
          </cell>
          <cell r="AD73">
            <v>6</v>
          </cell>
          <cell r="AE73">
            <v>0</v>
          </cell>
          <cell r="AF73">
            <v>0</v>
          </cell>
        </row>
        <row r="74">
          <cell r="A74" t="str">
            <v>Чебупай спелая вишня ТМ Горячая штучка ТС Чебупай 0,2 кг УВС. зам  ПОКОМ</v>
          </cell>
          <cell r="B74" t="str">
            <v>шт</v>
          </cell>
          <cell r="C74">
            <v>27</v>
          </cell>
          <cell r="D74">
            <v>180</v>
          </cell>
          <cell r="E74">
            <v>41</v>
          </cell>
          <cell r="F74">
            <v>155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40</v>
          </cell>
          <cell r="K74">
            <v>1</v>
          </cell>
          <cell r="L74">
            <v>41</v>
          </cell>
          <cell r="O74">
            <v>0</v>
          </cell>
          <cell r="P74">
            <v>8.1999999999999993</v>
          </cell>
          <cell r="R74">
            <v>0</v>
          </cell>
          <cell r="U74">
            <v>18.902439024390244</v>
          </cell>
          <cell r="V74">
            <v>18.902439024390244</v>
          </cell>
          <cell r="W74">
            <v>13.4</v>
          </cell>
          <cell r="X74">
            <v>20</v>
          </cell>
          <cell r="Y74">
            <v>17.2</v>
          </cell>
          <cell r="Z74">
            <v>20.399999999999999</v>
          </cell>
          <cell r="AA74">
            <v>12</v>
          </cell>
          <cell r="AB74" t="str">
            <v>необходимо увеличить продажи</v>
          </cell>
          <cell r="AC74">
            <v>0</v>
          </cell>
          <cell r="AD74">
            <v>6</v>
          </cell>
          <cell r="AE74">
            <v>0</v>
          </cell>
          <cell r="AF74">
            <v>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100</v>
          </cell>
          <cell r="E75">
            <v>29</v>
          </cell>
          <cell r="F75">
            <v>64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27</v>
          </cell>
          <cell r="K75">
            <v>2</v>
          </cell>
          <cell r="L75">
            <v>29</v>
          </cell>
          <cell r="O75">
            <v>0</v>
          </cell>
          <cell r="P75">
            <v>5.8</v>
          </cell>
          <cell r="Q75">
            <v>17.200000000000003</v>
          </cell>
          <cell r="R75">
            <v>0</v>
          </cell>
          <cell r="S75">
            <v>0</v>
          </cell>
          <cell r="T75" t="str">
            <v>нет необходимости в данном СКЮ</v>
          </cell>
          <cell r="U75">
            <v>11.03448275862069</v>
          </cell>
          <cell r="V75">
            <v>11.03448275862069</v>
          </cell>
          <cell r="W75">
            <v>5</v>
          </cell>
          <cell r="X75">
            <v>9.6</v>
          </cell>
          <cell r="Y75">
            <v>5.6</v>
          </cell>
          <cell r="Z75">
            <v>15.6</v>
          </cell>
          <cell r="AA75">
            <v>3</v>
          </cell>
          <cell r="AB75" t="str">
            <v>04,04,24 филиал обнулил заказ</v>
          </cell>
          <cell r="AC75">
            <v>0</v>
          </cell>
          <cell r="AD75">
            <v>14</v>
          </cell>
          <cell r="AE75">
            <v>0</v>
          </cell>
          <cell r="AF75">
            <v>0</v>
          </cell>
          <cell r="AG75" t="str">
            <v>+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G76">
            <v>0</v>
          </cell>
          <cell r="H76" t="e">
            <v>#N/A</v>
          </cell>
          <cell r="I76" t="str">
            <v>матрица</v>
          </cell>
          <cell r="K76">
            <v>0</v>
          </cell>
          <cell r="L76">
            <v>0</v>
          </cell>
          <cell r="P76">
            <v>0</v>
          </cell>
          <cell r="U76" t="e">
            <v>#DIV/0!</v>
          </cell>
          <cell r="V76" t="e">
            <v>#DIV/0!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 t="str">
            <v>нет потребности</v>
          </cell>
          <cell r="AC76">
            <v>0</v>
          </cell>
          <cell r="AG76" t="str">
            <v>+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59</v>
          </cell>
          <cell r="D77">
            <v>1514</v>
          </cell>
          <cell r="E77">
            <v>1463</v>
          </cell>
          <cell r="F77">
            <v>70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1463</v>
          </cell>
          <cell r="K77">
            <v>0</v>
          </cell>
          <cell r="L77">
            <v>131</v>
          </cell>
          <cell r="M77">
            <v>1332</v>
          </cell>
          <cell r="O77">
            <v>240</v>
          </cell>
          <cell r="P77">
            <v>26.2</v>
          </cell>
          <cell r="Q77">
            <v>56.800000000000011</v>
          </cell>
          <cell r="R77">
            <v>0</v>
          </cell>
          <cell r="S77">
            <v>0</v>
          </cell>
          <cell r="T77" t="str">
            <v>нет необходимости в данном СКЮ</v>
          </cell>
          <cell r="U77">
            <v>11.83206106870229</v>
          </cell>
          <cell r="V77">
            <v>11.83206106870229</v>
          </cell>
          <cell r="W77">
            <v>41.8</v>
          </cell>
          <cell r="X77">
            <v>30.2</v>
          </cell>
          <cell r="Y77">
            <v>37.4</v>
          </cell>
          <cell r="Z77">
            <v>28</v>
          </cell>
          <cell r="AA77">
            <v>32</v>
          </cell>
          <cell r="AB77" t="str">
            <v>04,04,24 филиал обнулил заказ</v>
          </cell>
          <cell r="AC77">
            <v>0</v>
          </cell>
          <cell r="AD77">
            <v>12</v>
          </cell>
          <cell r="AE77">
            <v>0</v>
          </cell>
          <cell r="AF77">
            <v>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134</v>
          </cell>
          <cell r="D78">
            <v>1320</v>
          </cell>
          <cell r="E78">
            <v>1247</v>
          </cell>
          <cell r="F78">
            <v>150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1243</v>
          </cell>
          <cell r="K78">
            <v>4</v>
          </cell>
          <cell r="L78">
            <v>107</v>
          </cell>
          <cell r="M78">
            <v>1140</v>
          </cell>
          <cell r="O78">
            <v>240</v>
          </cell>
          <cell r="P78">
            <v>21.4</v>
          </cell>
          <cell r="R78">
            <v>0</v>
          </cell>
          <cell r="U78">
            <v>18.224299065420563</v>
          </cell>
          <cell r="V78">
            <v>18.224299065420563</v>
          </cell>
          <cell r="W78">
            <v>42.6</v>
          </cell>
          <cell r="X78">
            <v>34.4</v>
          </cell>
          <cell r="Y78">
            <v>37.6</v>
          </cell>
          <cell r="Z78">
            <v>30.4</v>
          </cell>
          <cell r="AA78">
            <v>30.8</v>
          </cell>
          <cell r="AC78">
            <v>0</v>
          </cell>
          <cell r="AD78">
            <v>12</v>
          </cell>
          <cell r="AE78">
            <v>0</v>
          </cell>
          <cell r="AF78">
            <v>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37.799999999999997</v>
          </cell>
          <cell r="E79">
            <v>16.2</v>
          </cell>
          <cell r="F79">
            <v>18.899999999999999</v>
          </cell>
          <cell r="G79">
            <v>1</v>
          </cell>
          <cell r="H79">
            <v>180</v>
          </cell>
          <cell r="I79" t="str">
            <v>матрица</v>
          </cell>
          <cell r="J79">
            <v>16.2</v>
          </cell>
          <cell r="K79">
            <v>0</v>
          </cell>
          <cell r="L79">
            <v>16.2</v>
          </cell>
          <cell r="O79">
            <v>0</v>
          </cell>
          <cell r="P79">
            <v>3.2399999999999998</v>
          </cell>
          <cell r="Q79">
            <v>29.699999999999996</v>
          </cell>
          <cell r="R79">
            <v>29.699999999999996</v>
          </cell>
          <cell r="S79">
            <v>26</v>
          </cell>
          <cell r="U79">
            <v>15</v>
          </cell>
          <cell r="V79">
            <v>5.833333333333333</v>
          </cell>
          <cell r="W79">
            <v>5.94</v>
          </cell>
          <cell r="X79">
            <v>3.24</v>
          </cell>
          <cell r="Y79">
            <v>8.1</v>
          </cell>
          <cell r="Z79">
            <v>6.48</v>
          </cell>
          <cell r="AA79">
            <v>7.02</v>
          </cell>
          <cell r="AC79">
            <v>29.699999999999996</v>
          </cell>
          <cell r="AD79">
            <v>2.7</v>
          </cell>
          <cell r="AE79">
            <v>11</v>
          </cell>
          <cell r="AF79">
            <v>29.700000000000003</v>
          </cell>
          <cell r="AG79" t="str">
            <v>+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160</v>
          </cell>
          <cell r="D80">
            <v>360</v>
          </cell>
          <cell r="E80">
            <v>265</v>
          </cell>
          <cell r="F80">
            <v>215</v>
          </cell>
          <cell r="G80">
            <v>1</v>
          </cell>
          <cell r="H80">
            <v>180</v>
          </cell>
          <cell r="I80" t="str">
            <v>матрица</v>
          </cell>
          <cell r="J80">
            <v>266</v>
          </cell>
          <cell r="K80">
            <v>-1</v>
          </cell>
          <cell r="L80">
            <v>265</v>
          </cell>
          <cell r="O80">
            <v>260</v>
          </cell>
          <cell r="P80">
            <v>53</v>
          </cell>
          <cell r="Q80">
            <v>267</v>
          </cell>
          <cell r="R80">
            <v>0</v>
          </cell>
          <cell r="S80">
            <v>0</v>
          </cell>
          <cell r="T80" t="str">
            <v>нет необходимости в данном СКЮ</v>
          </cell>
          <cell r="U80">
            <v>8.9622641509433958</v>
          </cell>
          <cell r="V80">
            <v>8.9622641509433958</v>
          </cell>
          <cell r="W80">
            <v>53</v>
          </cell>
          <cell r="X80">
            <v>54</v>
          </cell>
          <cell r="Y80">
            <v>55</v>
          </cell>
          <cell r="Z80">
            <v>44</v>
          </cell>
          <cell r="AA80">
            <v>42</v>
          </cell>
          <cell r="AB80" t="str">
            <v>04,04,24 филиал обнулил заказ</v>
          </cell>
          <cell r="AC80">
            <v>0</v>
          </cell>
          <cell r="AD80">
            <v>5</v>
          </cell>
          <cell r="AE80">
            <v>0</v>
          </cell>
          <cell r="AF80">
            <v>0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63</v>
          </cell>
          <cell r="D81">
            <v>286</v>
          </cell>
          <cell r="E81">
            <v>284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327</v>
          </cell>
          <cell r="K81">
            <v>-43</v>
          </cell>
          <cell r="L81">
            <v>284</v>
          </cell>
          <cell r="O81">
            <v>990</v>
          </cell>
          <cell r="P81">
            <v>56.8</v>
          </cell>
          <cell r="R81">
            <v>0</v>
          </cell>
          <cell r="U81">
            <v>17.429577464788732</v>
          </cell>
          <cell r="V81">
            <v>17.429577464788732</v>
          </cell>
          <cell r="W81">
            <v>65.599999999999994</v>
          </cell>
          <cell r="X81">
            <v>44.6</v>
          </cell>
          <cell r="Y81">
            <v>61.8</v>
          </cell>
          <cell r="Z81">
            <v>46</v>
          </cell>
          <cell r="AA81">
            <v>20.6</v>
          </cell>
          <cell r="AC81">
            <v>0</v>
          </cell>
          <cell r="AD81">
            <v>22</v>
          </cell>
          <cell r="AE81">
            <v>0</v>
          </cell>
          <cell r="AF8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</row>
        <row r="4">
          <cell r="N4" t="str">
            <v>нет</v>
          </cell>
          <cell r="O4" t="str">
            <v>01,04,</v>
          </cell>
          <cell r="P4" t="str">
            <v>04,04,</v>
          </cell>
          <cell r="R4" t="str">
            <v>08,04,</v>
          </cell>
          <cell r="W4" t="str">
            <v>28,03,</v>
          </cell>
          <cell r="X4" t="str">
            <v>21,03,</v>
          </cell>
          <cell r="Y4" t="str">
            <v>14,03,</v>
          </cell>
          <cell r="Z4" t="str">
            <v>07,03,</v>
          </cell>
          <cell r="AA4" t="str">
            <v>29,02,</v>
          </cell>
          <cell r="AE4" t="str">
            <v>08,04,</v>
          </cell>
        </row>
        <row r="5">
          <cell r="E5">
            <v>8000.2</v>
          </cell>
          <cell r="F5">
            <v>10660.199999999999</v>
          </cell>
          <cell r="J5">
            <v>7938.3</v>
          </cell>
          <cell r="K5">
            <v>61.899999999999963</v>
          </cell>
          <cell r="L5">
            <v>0</v>
          </cell>
          <cell r="M5">
            <v>0</v>
          </cell>
          <cell r="N5">
            <v>0</v>
          </cell>
          <cell r="O5">
            <v>11741.8</v>
          </cell>
          <cell r="P5">
            <v>1600.0399999999995</v>
          </cell>
          <cell r="Q5">
            <v>4773.6000000000004</v>
          </cell>
          <cell r="R5">
            <v>5173.6000000000004</v>
          </cell>
          <cell r="S5">
            <v>300</v>
          </cell>
          <cell r="W5">
            <v>1855.7599999999998</v>
          </cell>
          <cell r="X5">
            <v>1782.6199999999994</v>
          </cell>
          <cell r="Y5">
            <v>1673.9799999999998</v>
          </cell>
          <cell r="Z5">
            <v>1624.1200000000006</v>
          </cell>
          <cell r="AA5">
            <v>1569.0999999999997</v>
          </cell>
          <cell r="AC5">
            <v>2391.7000000000007</v>
          </cell>
          <cell r="AE5">
            <v>616</v>
          </cell>
          <cell r="AF5">
            <v>2384.3999999999996</v>
          </cell>
        </row>
        <row r="6">
          <cell r="A6" t="str">
            <v>БОНУС_Пельмени Бульмени со сливочным маслом Горячая штучка 0,9 кг  ПОКОМ</v>
          </cell>
          <cell r="B6" t="str">
            <v>шт</v>
          </cell>
          <cell r="D6">
            <v>16</v>
          </cell>
          <cell r="E6">
            <v>16</v>
          </cell>
          <cell r="G6">
            <v>0</v>
          </cell>
          <cell r="H6" t="e">
            <v>#N/A</v>
          </cell>
          <cell r="I6" t="str">
            <v>нет в матрице</v>
          </cell>
          <cell r="J6">
            <v>16</v>
          </cell>
          <cell r="K6">
            <v>0</v>
          </cell>
          <cell r="P6">
            <v>3.2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C6">
            <v>0</v>
          </cell>
          <cell r="AD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246</v>
          </cell>
          <cell r="E7">
            <v>64</v>
          </cell>
          <cell r="F7">
            <v>121</v>
          </cell>
          <cell r="G7">
            <v>0.3</v>
          </cell>
          <cell r="H7">
            <v>180</v>
          </cell>
          <cell r="I7" t="str">
            <v>матрица</v>
          </cell>
          <cell r="J7">
            <v>69</v>
          </cell>
          <cell r="K7">
            <v>-5</v>
          </cell>
          <cell r="O7">
            <v>84</v>
          </cell>
          <cell r="P7">
            <v>12.8</v>
          </cell>
          <cell r="R7">
            <v>0</v>
          </cell>
          <cell r="U7">
            <v>16.015625</v>
          </cell>
          <cell r="V7">
            <v>16.015625</v>
          </cell>
          <cell r="W7">
            <v>17.399999999999999</v>
          </cell>
          <cell r="X7">
            <v>19.8</v>
          </cell>
          <cell r="Y7">
            <v>27</v>
          </cell>
          <cell r="Z7">
            <v>19.399999999999999</v>
          </cell>
          <cell r="AA7">
            <v>6.8</v>
          </cell>
          <cell r="AC7">
            <v>0</v>
          </cell>
          <cell r="AD7">
            <v>12</v>
          </cell>
          <cell r="AE7">
            <v>0</v>
          </cell>
          <cell r="AF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353</v>
          </cell>
          <cell r="E8">
            <v>266</v>
          </cell>
          <cell r="G8">
            <v>0.3</v>
          </cell>
          <cell r="H8">
            <v>180</v>
          </cell>
          <cell r="I8" t="str">
            <v>матрица</v>
          </cell>
          <cell r="J8">
            <v>260</v>
          </cell>
          <cell r="K8">
            <v>6</v>
          </cell>
          <cell r="O8">
            <v>420</v>
          </cell>
          <cell r="P8">
            <v>53.2</v>
          </cell>
          <cell r="Q8">
            <v>378</v>
          </cell>
          <cell r="R8">
            <v>378</v>
          </cell>
          <cell r="U8">
            <v>15</v>
          </cell>
          <cell r="V8">
            <v>7.8947368421052628</v>
          </cell>
          <cell r="W8">
            <v>44.8</v>
          </cell>
          <cell r="X8">
            <v>35.200000000000003</v>
          </cell>
          <cell r="Y8">
            <v>43</v>
          </cell>
          <cell r="Z8">
            <v>28.8</v>
          </cell>
          <cell r="AA8">
            <v>61.8</v>
          </cell>
          <cell r="AC8">
            <v>113.39999999999999</v>
          </cell>
          <cell r="AD8">
            <v>12</v>
          </cell>
          <cell r="AE8">
            <v>32</v>
          </cell>
          <cell r="AF8">
            <v>115.19999999999999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686</v>
          </cell>
          <cell r="E9">
            <v>343</v>
          </cell>
          <cell r="F9">
            <v>281</v>
          </cell>
          <cell r="G9">
            <v>0.3</v>
          </cell>
          <cell r="H9">
            <v>180</v>
          </cell>
          <cell r="I9" t="str">
            <v>матрица</v>
          </cell>
          <cell r="J9">
            <v>327</v>
          </cell>
          <cell r="K9">
            <v>16</v>
          </cell>
          <cell r="O9">
            <v>132</v>
          </cell>
          <cell r="P9">
            <v>68.599999999999994</v>
          </cell>
          <cell r="Q9">
            <v>616</v>
          </cell>
          <cell r="R9">
            <v>616</v>
          </cell>
          <cell r="U9">
            <v>15.000000000000002</v>
          </cell>
          <cell r="V9">
            <v>6.0204081632653068</v>
          </cell>
          <cell r="W9">
            <v>49.4</v>
          </cell>
          <cell r="X9">
            <v>46.8</v>
          </cell>
          <cell r="Y9">
            <v>79.599999999999994</v>
          </cell>
          <cell r="Z9">
            <v>65.8</v>
          </cell>
          <cell r="AA9">
            <v>61</v>
          </cell>
          <cell r="AC9">
            <v>184.79999999999998</v>
          </cell>
          <cell r="AD9">
            <v>12</v>
          </cell>
          <cell r="AE9">
            <v>51</v>
          </cell>
          <cell r="AF9">
            <v>183.6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284</v>
          </cell>
          <cell r="E10">
            <v>107</v>
          </cell>
          <cell r="F10">
            <v>145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119</v>
          </cell>
          <cell r="K10">
            <v>-12</v>
          </cell>
          <cell r="O10">
            <v>192</v>
          </cell>
          <cell r="P10">
            <v>21.4</v>
          </cell>
          <cell r="R10">
            <v>0</v>
          </cell>
          <cell r="U10">
            <v>15.747663551401871</v>
          </cell>
          <cell r="V10">
            <v>15.747663551401871</v>
          </cell>
          <cell r="W10">
            <v>28.6</v>
          </cell>
          <cell r="X10">
            <v>28.2</v>
          </cell>
          <cell r="Y10">
            <v>20</v>
          </cell>
          <cell r="Z10">
            <v>31.6</v>
          </cell>
          <cell r="AA10">
            <v>19.399999999999999</v>
          </cell>
          <cell r="AC10">
            <v>0</v>
          </cell>
          <cell r="AD10">
            <v>12</v>
          </cell>
          <cell r="AE10">
            <v>0</v>
          </cell>
          <cell r="AF10">
            <v>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636</v>
          </cell>
          <cell r="E11">
            <v>316</v>
          </cell>
          <cell r="F11">
            <v>176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287</v>
          </cell>
          <cell r="K11">
            <v>29</v>
          </cell>
          <cell r="O11">
            <v>612</v>
          </cell>
          <cell r="P11">
            <v>63.2</v>
          </cell>
          <cell r="Q11">
            <v>160</v>
          </cell>
          <cell r="R11">
            <v>160</v>
          </cell>
          <cell r="U11">
            <v>15</v>
          </cell>
          <cell r="V11">
            <v>12.468354430379746</v>
          </cell>
          <cell r="W11">
            <v>72</v>
          </cell>
          <cell r="X11">
            <v>61.2</v>
          </cell>
          <cell r="Y11">
            <v>63.4</v>
          </cell>
          <cell r="Z11">
            <v>43</v>
          </cell>
          <cell r="AA11">
            <v>53.2</v>
          </cell>
          <cell r="AC11">
            <v>48</v>
          </cell>
          <cell r="AD11">
            <v>12</v>
          </cell>
          <cell r="AE11">
            <v>13</v>
          </cell>
          <cell r="AF11">
            <v>46.8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691</v>
          </cell>
          <cell r="E12">
            <v>176</v>
          </cell>
          <cell r="F12">
            <v>486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164</v>
          </cell>
          <cell r="K12">
            <v>12</v>
          </cell>
          <cell r="O12">
            <v>0</v>
          </cell>
          <cell r="P12">
            <v>35.200000000000003</v>
          </cell>
          <cell r="Q12">
            <v>42</v>
          </cell>
          <cell r="R12">
            <v>42</v>
          </cell>
          <cell r="U12">
            <v>14.999999999999998</v>
          </cell>
          <cell r="V12">
            <v>13.80681818181818</v>
          </cell>
          <cell r="W12">
            <v>26</v>
          </cell>
          <cell r="X12">
            <v>35</v>
          </cell>
          <cell r="Y12">
            <v>48.2</v>
          </cell>
          <cell r="Z12">
            <v>18.399999999999999</v>
          </cell>
          <cell r="AA12">
            <v>39.799999999999997</v>
          </cell>
          <cell r="AB12" t="str">
            <v>нужно увеличить продажи</v>
          </cell>
          <cell r="AC12">
            <v>3.78</v>
          </cell>
          <cell r="AD12">
            <v>24</v>
          </cell>
          <cell r="AE12">
            <v>2</v>
          </cell>
          <cell r="AF12">
            <v>4.32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78</v>
          </cell>
          <cell r="E13">
            <v>42</v>
          </cell>
          <cell r="F13">
            <v>25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44</v>
          </cell>
          <cell r="K13">
            <v>-2</v>
          </cell>
          <cell r="O13">
            <v>60</v>
          </cell>
          <cell r="P13">
            <v>8.4</v>
          </cell>
          <cell r="Q13">
            <v>41</v>
          </cell>
          <cell r="R13">
            <v>41</v>
          </cell>
          <cell r="U13">
            <v>15</v>
          </cell>
          <cell r="V13">
            <v>10.119047619047619</v>
          </cell>
          <cell r="W13">
            <v>8</v>
          </cell>
          <cell r="X13">
            <v>8.6</v>
          </cell>
          <cell r="Y13">
            <v>6.8</v>
          </cell>
          <cell r="Z13">
            <v>9</v>
          </cell>
          <cell r="AA13">
            <v>0.6</v>
          </cell>
          <cell r="AC13">
            <v>14.76</v>
          </cell>
          <cell r="AD13">
            <v>10</v>
          </cell>
          <cell r="AE13">
            <v>4</v>
          </cell>
          <cell r="AF13">
            <v>14.399999999999999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216.5</v>
          </cell>
          <cell r="E14">
            <v>104</v>
          </cell>
          <cell r="F14">
            <v>101.5</v>
          </cell>
          <cell r="G14">
            <v>1</v>
          </cell>
          <cell r="H14">
            <v>180</v>
          </cell>
          <cell r="I14" t="str">
            <v>матрица</v>
          </cell>
          <cell r="J14">
            <v>73.5</v>
          </cell>
          <cell r="K14">
            <v>30.5</v>
          </cell>
          <cell r="O14">
            <v>66</v>
          </cell>
          <cell r="P14">
            <v>20.8</v>
          </cell>
          <cell r="Q14">
            <v>144.5</v>
          </cell>
          <cell r="R14">
            <v>144.5</v>
          </cell>
          <cell r="U14">
            <v>15</v>
          </cell>
          <cell r="V14">
            <v>8.052884615384615</v>
          </cell>
          <cell r="W14">
            <v>17.600000000000001</v>
          </cell>
          <cell r="X14">
            <v>16.100000000000001</v>
          </cell>
          <cell r="Y14">
            <v>0</v>
          </cell>
          <cell r="Z14">
            <v>0</v>
          </cell>
          <cell r="AA14">
            <v>0</v>
          </cell>
          <cell r="AB14" t="str">
            <v>то же что - Снеки  ЖАР-мени ВЕС. рубленые в тесте замор.  ПОКОМ</v>
          </cell>
          <cell r="AC14">
            <v>144.5</v>
          </cell>
          <cell r="AD14">
            <v>5.5</v>
          </cell>
          <cell r="AE14">
            <v>26</v>
          </cell>
          <cell r="AF14">
            <v>143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C15">
            <v>314.3</v>
          </cell>
          <cell r="E15">
            <v>93</v>
          </cell>
          <cell r="F15">
            <v>212.3</v>
          </cell>
          <cell r="G15">
            <v>1</v>
          </cell>
          <cell r="H15">
            <v>180</v>
          </cell>
          <cell r="I15" t="str">
            <v>матрица</v>
          </cell>
          <cell r="J15">
            <v>100.5</v>
          </cell>
          <cell r="K15">
            <v>-7.5</v>
          </cell>
          <cell r="O15">
            <v>156</v>
          </cell>
          <cell r="P15">
            <v>18.600000000000001</v>
          </cell>
          <cell r="R15">
            <v>0</v>
          </cell>
          <cell r="U15">
            <v>19.801075268817204</v>
          </cell>
          <cell r="V15">
            <v>19.801075268817204</v>
          </cell>
          <cell r="W15">
            <v>30</v>
          </cell>
          <cell r="X15">
            <v>32.54</v>
          </cell>
          <cell r="Y15">
            <v>26.4</v>
          </cell>
          <cell r="Z15">
            <v>28.94</v>
          </cell>
          <cell r="AA15">
            <v>29.14</v>
          </cell>
          <cell r="AC15">
            <v>0</v>
          </cell>
          <cell r="AD15">
            <v>3</v>
          </cell>
          <cell r="AE15">
            <v>0</v>
          </cell>
          <cell r="AF15">
            <v>0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C16">
            <v>81.400000000000006</v>
          </cell>
          <cell r="E16">
            <v>22.2</v>
          </cell>
          <cell r="F16">
            <v>51.8</v>
          </cell>
          <cell r="G16">
            <v>1</v>
          </cell>
          <cell r="H16">
            <v>180</v>
          </cell>
          <cell r="I16" t="str">
            <v>матрица</v>
          </cell>
          <cell r="J16">
            <v>18.5</v>
          </cell>
          <cell r="K16">
            <v>3.6999999999999993</v>
          </cell>
          <cell r="O16">
            <v>62.900000000000013</v>
          </cell>
          <cell r="P16">
            <v>4.4399999999999995</v>
          </cell>
          <cell r="R16">
            <v>0</v>
          </cell>
          <cell r="U16">
            <v>25.833333333333339</v>
          </cell>
          <cell r="V16">
            <v>25.833333333333339</v>
          </cell>
          <cell r="W16">
            <v>8.879999999999999</v>
          </cell>
          <cell r="X16">
            <v>8.879999999999999</v>
          </cell>
          <cell r="Y16">
            <v>8.14</v>
          </cell>
          <cell r="Z16">
            <v>7.4</v>
          </cell>
          <cell r="AA16">
            <v>3.7</v>
          </cell>
          <cell r="AB16" t="str">
            <v>то же что - Жар-ладушки с клубникой и вишней. Жареные с начинкой.ВЕС  ПОКОМ</v>
          </cell>
          <cell r="AC16">
            <v>0</v>
          </cell>
          <cell r="AD16">
            <v>3.7</v>
          </cell>
          <cell r="AE16">
            <v>0</v>
          </cell>
          <cell r="AF16">
            <v>0</v>
          </cell>
          <cell r="AG16" t="str">
            <v>+</v>
          </cell>
        </row>
        <row r="17">
          <cell r="A17" t="str">
            <v>Жар-ладушки с клубникой и вишней. Жареные с начинкой.ВЕС  ПОКОМ</v>
          </cell>
          <cell r="B17" t="str">
            <v>кг</v>
          </cell>
          <cell r="E17">
            <v>3.7</v>
          </cell>
          <cell r="F17">
            <v>-3.7</v>
          </cell>
          <cell r="G17">
            <v>0</v>
          </cell>
          <cell r="H17" t="e">
            <v>#N/A</v>
          </cell>
          <cell r="I17" t="str">
            <v>нет в матрице</v>
          </cell>
          <cell r="J17">
            <v>3.7</v>
          </cell>
          <cell r="K17">
            <v>0</v>
          </cell>
          <cell r="P17">
            <v>0.74</v>
          </cell>
          <cell r="U17">
            <v>-5</v>
          </cell>
          <cell r="V17">
            <v>-5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 t="str">
            <v>то же что - Жар-ладушки с клубникой и вишней ТМ Зареченские ТС Зареченские продукты.  Поком</v>
          </cell>
          <cell r="AC17">
            <v>0</v>
          </cell>
          <cell r="AD17">
            <v>0</v>
          </cell>
        </row>
        <row r="18">
          <cell r="A18" t="str">
            <v>Жар-ладушки с мясом ТМ Зареченские ТС Зареченские продукты.  Поком</v>
          </cell>
          <cell r="B18" t="str">
            <v>кг</v>
          </cell>
          <cell r="C18">
            <v>1650.2</v>
          </cell>
          <cell r="E18">
            <v>598</v>
          </cell>
          <cell r="F18">
            <v>911.6</v>
          </cell>
          <cell r="G18">
            <v>1</v>
          </cell>
          <cell r="H18">
            <v>180</v>
          </cell>
          <cell r="I18" t="str">
            <v>матрица</v>
          </cell>
          <cell r="J18">
            <v>612.20000000000005</v>
          </cell>
          <cell r="K18">
            <v>-14.200000000000045</v>
          </cell>
          <cell r="O18">
            <v>499.5</v>
          </cell>
          <cell r="P18">
            <v>119.6</v>
          </cell>
          <cell r="Q18">
            <v>382.9</v>
          </cell>
          <cell r="R18">
            <v>382.9</v>
          </cell>
          <cell r="U18">
            <v>15</v>
          </cell>
          <cell r="V18">
            <v>11.798494983277592</v>
          </cell>
          <cell r="W18">
            <v>130.97999999999999</v>
          </cell>
          <cell r="X18">
            <v>155.26</v>
          </cell>
          <cell r="Y18">
            <v>119.88</v>
          </cell>
          <cell r="Z18">
            <v>139.86000000000001</v>
          </cell>
          <cell r="AA18">
            <v>138.38</v>
          </cell>
          <cell r="AC18">
            <v>382.9</v>
          </cell>
          <cell r="AD18">
            <v>3.7</v>
          </cell>
          <cell r="AE18">
            <v>103</v>
          </cell>
          <cell r="AF18">
            <v>381.1</v>
          </cell>
        </row>
        <row r="19">
          <cell r="A19" t="str">
            <v>Жар-ладушки с яблоком и грушей. Изделия хлебобулочные жареные с начинкой зам  ПОКОМ</v>
          </cell>
          <cell r="B19" t="str">
            <v>кг</v>
          </cell>
          <cell r="C19">
            <v>77.7</v>
          </cell>
          <cell r="E19">
            <v>22.2</v>
          </cell>
          <cell r="F19">
            <v>51.8</v>
          </cell>
          <cell r="G19">
            <v>1</v>
          </cell>
          <cell r="H19">
            <v>180</v>
          </cell>
          <cell r="I19" t="str">
            <v>матрица</v>
          </cell>
          <cell r="J19">
            <v>22.2</v>
          </cell>
          <cell r="K19">
            <v>0</v>
          </cell>
          <cell r="O19">
            <v>0</v>
          </cell>
          <cell r="P19">
            <v>4.4399999999999995</v>
          </cell>
          <cell r="Q19">
            <v>14.799999999999997</v>
          </cell>
          <cell r="R19">
            <v>14.799999999999997</v>
          </cell>
          <cell r="U19">
            <v>15</v>
          </cell>
          <cell r="V19">
            <v>11.666666666666668</v>
          </cell>
          <cell r="W19">
            <v>1.48</v>
          </cell>
          <cell r="X19">
            <v>5.92</v>
          </cell>
          <cell r="Y19">
            <v>0.74</v>
          </cell>
          <cell r="Z19">
            <v>6.6599999999999993</v>
          </cell>
          <cell r="AA19">
            <v>0.74</v>
          </cell>
          <cell r="AC19">
            <v>14.799999999999997</v>
          </cell>
          <cell r="AD19">
            <v>3.7</v>
          </cell>
          <cell r="AE19">
            <v>4</v>
          </cell>
          <cell r="AF19">
            <v>14.8</v>
          </cell>
          <cell r="AG19" t="str">
            <v>+</v>
          </cell>
        </row>
        <row r="20">
          <cell r="A20" t="str">
            <v>Жар-мени с картофелем и сочной грудинкой. ВЕС  ПОКОМ</v>
          </cell>
          <cell r="B20" t="str">
            <v>кг</v>
          </cell>
          <cell r="C20">
            <v>129.5</v>
          </cell>
          <cell r="E20">
            <v>63</v>
          </cell>
          <cell r="F20">
            <v>63</v>
          </cell>
          <cell r="G20">
            <v>1</v>
          </cell>
          <cell r="H20">
            <v>180</v>
          </cell>
          <cell r="I20" t="str">
            <v>матрица</v>
          </cell>
          <cell r="J20">
            <v>61</v>
          </cell>
          <cell r="K20">
            <v>2</v>
          </cell>
          <cell r="O20">
            <v>0</v>
          </cell>
          <cell r="P20">
            <v>12.6</v>
          </cell>
          <cell r="Q20">
            <v>126</v>
          </cell>
          <cell r="R20">
            <v>126</v>
          </cell>
          <cell r="U20">
            <v>15</v>
          </cell>
          <cell r="V20">
            <v>5</v>
          </cell>
          <cell r="W20">
            <v>0.7</v>
          </cell>
          <cell r="X20">
            <v>6.3</v>
          </cell>
          <cell r="Y20">
            <v>12.68</v>
          </cell>
          <cell r="Z20">
            <v>17.54</v>
          </cell>
          <cell r="AA20">
            <v>5.9</v>
          </cell>
          <cell r="AC20">
            <v>126</v>
          </cell>
          <cell r="AD20">
            <v>3.5</v>
          </cell>
          <cell r="AE20">
            <v>36</v>
          </cell>
          <cell r="AF20">
            <v>126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>
            <v>268</v>
          </cell>
          <cell r="E21">
            <v>122</v>
          </cell>
          <cell r="F21">
            <v>112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116</v>
          </cell>
          <cell r="K21">
            <v>6</v>
          </cell>
          <cell r="O21">
            <v>144</v>
          </cell>
          <cell r="P21">
            <v>24.4</v>
          </cell>
          <cell r="Q21">
            <v>110</v>
          </cell>
          <cell r="R21">
            <v>110</v>
          </cell>
          <cell r="U21">
            <v>15</v>
          </cell>
          <cell r="V21">
            <v>10.491803278688526</v>
          </cell>
          <cell r="W21">
            <v>24.8</v>
          </cell>
          <cell r="X21">
            <v>28</v>
          </cell>
          <cell r="Y21">
            <v>21.4</v>
          </cell>
          <cell r="Z21">
            <v>14.8</v>
          </cell>
          <cell r="AA21">
            <v>32.799999999999997</v>
          </cell>
          <cell r="AC21">
            <v>27.5</v>
          </cell>
          <cell r="AD21">
            <v>12</v>
          </cell>
          <cell r="AE21">
            <v>9</v>
          </cell>
          <cell r="AF21">
            <v>27</v>
          </cell>
        </row>
        <row r="22">
          <cell r="A22" t="str">
            <v>Круггетсы с сырным соусом ТМ Горячая штучка 3 кг зам вес ПОКОМ</v>
          </cell>
          <cell r="B22" t="str">
            <v>кг</v>
          </cell>
          <cell r="C22">
            <v>36</v>
          </cell>
          <cell r="E22">
            <v>6</v>
          </cell>
          <cell r="F22">
            <v>27</v>
          </cell>
          <cell r="G22">
            <v>1</v>
          </cell>
          <cell r="H22">
            <v>180</v>
          </cell>
          <cell r="I22" t="str">
            <v>матрица</v>
          </cell>
          <cell r="J22">
            <v>6</v>
          </cell>
          <cell r="K22">
            <v>0</v>
          </cell>
          <cell r="O22">
            <v>6</v>
          </cell>
          <cell r="P22">
            <v>1.2</v>
          </cell>
          <cell r="R22">
            <v>0</v>
          </cell>
          <cell r="U22">
            <v>27.5</v>
          </cell>
          <cell r="V22">
            <v>27.5</v>
          </cell>
          <cell r="W22">
            <v>3</v>
          </cell>
          <cell r="X22">
            <v>0.2</v>
          </cell>
          <cell r="Y22">
            <v>0</v>
          </cell>
          <cell r="Z22">
            <v>0</v>
          </cell>
          <cell r="AA22">
            <v>0</v>
          </cell>
          <cell r="AB22" t="str">
            <v>нужно увеличить продажи</v>
          </cell>
          <cell r="AC22">
            <v>0</v>
          </cell>
          <cell r="AD22">
            <v>3</v>
          </cell>
          <cell r="AE22">
            <v>0</v>
          </cell>
          <cell r="AF22">
            <v>0</v>
          </cell>
          <cell r="AG22" t="str">
            <v>+</v>
          </cell>
        </row>
        <row r="23">
          <cell r="A23" t="str">
            <v>Круггетсы сочные ТМ Горячая штучка ТС Круггетсы 0,25 кг зам  ПОКОМ</v>
          </cell>
          <cell r="B23" t="str">
            <v>шт</v>
          </cell>
          <cell r="C23">
            <v>201</v>
          </cell>
          <cell r="E23">
            <v>92</v>
          </cell>
          <cell r="F23">
            <v>65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86</v>
          </cell>
          <cell r="K23">
            <v>6</v>
          </cell>
          <cell r="O23">
            <v>204</v>
          </cell>
          <cell r="P23">
            <v>18.399999999999999</v>
          </cell>
          <cell r="R23">
            <v>0</v>
          </cell>
          <cell r="U23">
            <v>14.619565217391305</v>
          </cell>
          <cell r="V23">
            <v>14.619565217391305</v>
          </cell>
          <cell r="W23">
            <v>23.8</v>
          </cell>
          <cell r="X23">
            <v>20</v>
          </cell>
          <cell r="Y23">
            <v>16.399999999999999</v>
          </cell>
          <cell r="Z23">
            <v>21.8</v>
          </cell>
          <cell r="AA23">
            <v>14</v>
          </cell>
          <cell r="AC23">
            <v>0</v>
          </cell>
          <cell r="AD23">
            <v>12</v>
          </cell>
          <cell r="AE23">
            <v>0</v>
          </cell>
          <cell r="AF23">
            <v>0</v>
          </cell>
        </row>
        <row r="24">
          <cell r="A24" t="str">
            <v>Круггетсы сочные ТМ Горячая штучка ТС Круггетсы 3 кг. Изделия кулинарные рубленые в тесте куриные</v>
          </cell>
          <cell r="B24" t="str">
            <v>кг</v>
          </cell>
          <cell r="G24">
            <v>0</v>
          </cell>
          <cell r="H24" t="e">
            <v>#N/A</v>
          </cell>
          <cell r="I24" t="str">
            <v>матрица</v>
          </cell>
          <cell r="K24">
            <v>0</v>
          </cell>
          <cell r="P24">
            <v>0</v>
          </cell>
          <cell r="U24" t="e">
            <v>#DIV/0!</v>
          </cell>
          <cell r="V24" t="e">
            <v>#DIV/0!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 t="str">
            <v>нет потребности</v>
          </cell>
          <cell r="AC24">
            <v>0</v>
          </cell>
          <cell r="AD24">
            <v>3</v>
          </cell>
          <cell r="AG24" t="str">
            <v>+</v>
          </cell>
        </row>
        <row r="25">
          <cell r="A25" t="str">
            <v>Мини-сосиски в тесте "Фрайпики" 3,7кг ВЕС,  ПОКОМ</v>
          </cell>
          <cell r="B25" t="str">
            <v>кг</v>
          </cell>
          <cell r="C25">
            <v>-51.8</v>
          </cell>
          <cell r="E25">
            <v>29.6</v>
          </cell>
          <cell r="F25">
            <v>-88.8</v>
          </cell>
          <cell r="G25">
            <v>0</v>
          </cell>
          <cell r="H25">
            <v>180</v>
          </cell>
          <cell r="I25" t="str">
            <v>нет в матрице</v>
          </cell>
          <cell r="J25">
            <v>29</v>
          </cell>
          <cell r="K25">
            <v>0.60000000000000142</v>
          </cell>
          <cell r="P25">
            <v>5.92</v>
          </cell>
          <cell r="U25">
            <v>-15</v>
          </cell>
          <cell r="V25">
            <v>-15</v>
          </cell>
          <cell r="W25">
            <v>8.14</v>
          </cell>
          <cell r="X25">
            <v>7.4</v>
          </cell>
          <cell r="Y25">
            <v>8.14</v>
          </cell>
          <cell r="Z25">
            <v>2.96</v>
          </cell>
          <cell r="AA25">
            <v>3.7</v>
          </cell>
          <cell r="AB25" t="str">
            <v>то же что - Мини-сосиски в тесте "Фрайпики" 3,7кг ВЕС, ТМ Зареченские  ПОКОМ</v>
          </cell>
          <cell r="AC25">
            <v>0</v>
          </cell>
          <cell r="AD25">
            <v>0</v>
          </cell>
        </row>
        <row r="26">
          <cell r="A26" t="str">
            <v>Мини-сосиски в тесте "Фрайпики" 3,7кг ВЕС, ТМ Зареченские  ПОКОМ</v>
          </cell>
          <cell r="B26" t="str">
            <v>кг</v>
          </cell>
          <cell r="C26">
            <v>370</v>
          </cell>
          <cell r="E26">
            <v>103.6</v>
          </cell>
          <cell r="F26">
            <v>185</v>
          </cell>
          <cell r="G26">
            <v>1</v>
          </cell>
          <cell r="H26">
            <v>180</v>
          </cell>
          <cell r="I26" t="str">
            <v>матрица</v>
          </cell>
          <cell r="J26">
            <v>74.3</v>
          </cell>
          <cell r="K26">
            <v>29.299999999999997</v>
          </cell>
          <cell r="O26">
            <v>362.6</v>
          </cell>
          <cell r="P26">
            <v>20.72</v>
          </cell>
          <cell r="R26">
            <v>0</v>
          </cell>
          <cell r="U26">
            <v>26.428571428571431</v>
          </cell>
          <cell r="V26">
            <v>26.428571428571431</v>
          </cell>
          <cell r="W26">
            <v>42.179999999999993</v>
          </cell>
          <cell r="X26">
            <v>36.260000000000012</v>
          </cell>
          <cell r="Y26">
            <v>28.12</v>
          </cell>
          <cell r="Z26">
            <v>30.34</v>
          </cell>
          <cell r="AA26">
            <v>27.38</v>
          </cell>
          <cell r="AB26" t="str">
            <v>то же что - Мини-сосиски в тесте "Фрайпики" 3,7кг ВЕС,  ПОКОМ</v>
          </cell>
          <cell r="AC26">
            <v>0</v>
          </cell>
          <cell r="AD26">
            <v>3.7</v>
          </cell>
          <cell r="AE26">
            <v>0</v>
          </cell>
          <cell r="AF26">
            <v>0</v>
          </cell>
        </row>
        <row r="27">
          <cell r="A27" t="str">
            <v>Мини-сосиски в тесте Фрайпики 1,8кг ВЕС ТМ Зареченские  Поком</v>
          </cell>
          <cell r="B27" t="str">
            <v>кг</v>
          </cell>
          <cell r="C27">
            <v>10.8</v>
          </cell>
          <cell r="E27">
            <v>1.8</v>
          </cell>
          <cell r="F27">
            <v>9</v>
          </cell>
          <cell r="G27">
            <v>1</v>
          </cell>
          <cell r="H27">
            <v>180</v>
          </cell>
          <cell r="I27" t="str">
            <v>матрица</v>
          </cell>
          <cell r="J27">
            <v>1.8</v>
          </cell>
          <cell r="K27">
            <v>0</v>
          </cell>
          <cell r="O27">
            <v>0</v>
          </cell>
          <cell r="P27">
            <v>0.36</v>
          </cell>
          <cell r="R27">
            <v>0</v>
          </cell>
          <cell r="U27">
            <v>25</v>
          </cell>
          <cell r="V27">
            <v>25</v>
          </cell>
          <cell r="W27">
            <v>0</v>
          </cell>
          <cell r="X27">
            <v>0.74</v>
          </cell>
          <cell r="Y27">
            <v>0.74</v>
          </cell>
          <cell r="Z27">
            <v>0.74</v>
          </cell>
          <cell r="AA27">
            <v>1.1000000000000001</v>
          </cell>
          <cell r="AC27">
            <v>0</v>
          </cell>
          <cell r="AD27">
            <v>1.8</v>
          </cell>
          <cell r="AE27">
            <v>0</v>
          </cell>
          <cell r="AF27">
            <v>0</v>
          </cell>
          <cell r="AG27" t="str">
            <v>+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>
            <v>411</v>
          </cell>
          <cell r="E28">
            <v>136</v>
          </cell>
          <cell r="F28">
            <v>187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135</v>
          </cell>
          <cell r="K28">
            <v>1</v>
          </cell>
          <cell r="O28">
            <v>288</v>
          </cell>
          <cell r="P28">
            <v>27.2</v>
          </cell>
          <cell r="R28">
            <v>0</v>
          </cell>
          <cell r="U28">
            <v>17.463235294117649</v>
          </cell>
          <cell r="V28">
            <v>17.463235294117649</v>
          </cell>
          <cell r="W28">
            <v>39.799999999999997</v>
          </cell>
          <cell r="X28">
            <v>37.200000000000003</v>
          </cell>
          <cell r="Y28">
            <v>43.8</v>
          </cell>
          <cell r="Z28">
            <v>36.200000000000003</v>
          </cell>
          <cell r="AA28">
            <v>61</v>
          </cell>
          <cell r="AB28" t="str">
            <v>сети</v>
          </cell>
          <cell r="AC28">
            <v>0</v>
          </cell>
          <cell r="AD28">
            <v>6</v>
          </cell>
          <cell r="AE28">
            <v>0</v>
          </cell>
          <cell r="AF28">
            <v>0</v>
          </cell>
        </row>
        <row r="29">
          <cell r="A29" t="str">
            <v>Наггетсы Нагетосы Сочная курочка в хруст панир со сметаной и зеленью ТМ Горячая штучка 0,25 ПОКОМ</v>
          </cell>
          <cell r="B29" t="str">
            <v>шт</v>
          </cell>
          <cell r="C29">
            <v>143</v>
          </cell>
          <cell r="E29">
            <v>62</v>
          </cell>
          <cell r="F29">
            <v>56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62</v>
          </cell>
          <cell r="K29">
            <v>0</v>
          </cell>
          <cell r="O29">
            <v>222</v>
          </cell>
          <cell r="P29">
            <v>12.4</v>
          </cell>
          <cell r="R29">
            <v>0</v>
          </cell>
          <cell r="U29">
            <v>22.419354838709676</v>
          </cell>
          <cell r="V29">
            <v>22.419354838709676</v>
          </cell>
          <cell r="W29">
            <v>22.2</v>
          </cell>
          <cell r="X29">
            <v>16.399999999999999</v>
          </cell>
          <cell r="Y29">
            <v>13.4</v>
          </cell>
          <cell r="Z29">
            <v>14.8</v>
          </cell>
          <cell r="AA29">
            <v>15</v>
          </cell>
          <cell r="AB29" t="str">
            <v>сети</v>
          </cell>
          <cell r="AC29">
            <v>0</v>
          </cell>
          <cell r="AD29">
            <v>6</v>
          </cell>
          <cell r="AE29">
            <v>0</v>
          </cell>
          <cell r="AF29">
            <v>0</v>
          </cell>
        </row>
        <row r="30">
          <cell r="A30" t="str">
            <v>Наггетсы Нагетосы Сочная курочка со сладкой паприкой ТМ Горячая штучка ф/в 0,25 кг  ПОКОМ</v>
          </cell>
          <cell r="B30" t="str">
            <v>шт</v>
          </cell>
          <cell r="C30">
            <v>149</v>
          </cell>
          <cell r="E30">
            <v>59</v>
          </cell>
          <cell r="F30">
            <v>76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59</v>
          </cell>
          <cell r="K30">
            <v>0</v>
          </cell>
          <cell r="O30">
            <v>36</v>
          </cell>
          <cell r="P30">
            <v>11.8</v>
          </cell>
          <cell r="Q30">
            <v>65</v>
          </cell>
          <cell r="R30">
            <v>65</v>
          </cell>
          <cell r="U30">
            <v>14.999999999999998</v>
          </cell>
          <cell r="V30">
            <v>9.4915254237288131</v>
          </cell>
          <cell r="W30">
            <v>11</v>
          </cell>
          <cell r="X30">
            <v>13.6</v>
          </cell>
          <cell r="Y30">
            <v>6.8</v>
          </cell>
          <cell r="Z30">
            <v>13.8</v>
          </cell>
          <cell r="AA30">
            <v>2.2000000000000002</v>
          </cell>
          <cell r="AB30" t="str">
            <v>сети</v>
          </cell>
          <cell r="AC30">
            <v>16.25</v>
          </cell>
          <cell r="AD30">
            <v>6</v>
          </cell>
          <cell r="AE30">
            <v>11</v>
          </cell>
          <cell r="AF30">
            <v>16.5</v>
          </cell>
        </row>
        <row r="31">
          <cell r="A31" t="str">
            <v>Наггетсы Хрустящие ТМ Зареченские ТС Зареченские продукты. Поком</v>
          </cell>
          <cell r="B31" t="str">
            <v>кг</v>
          </cell>
          <cell r="C31">
            <v>414</v>
          </cell>
          <cell r="E31">
            <v>138</v>
          </cell>
          <cell r="F31">
            <v>264</v>
          </cell>
          <cell r="G31">
            <v>1</v>
          </cell>
          <cell r="H31">
            <v>180</v>
          </cell>
          <cell r="I31" t="str">
            <v>матрица</v>
          </cell>
          <cell r="J31">
            <v>131</v>
          </cell>
          <cell r="K31">
            <v>7</v>
          </cell>
          <cell r="O31">
            <v>168</v>
          </cell>
          <cell r="P31">
            <v>27.6</v>
          </cell>
          <cell r="R31">
            <v>0</v>
          </cell>
          <cell r="U31">
            <v>15.652173913043477</v>
          </cell>
          <cell r="V31">
            <v>15.652173913043477</v>
          </cell>
          <cell r="W31">
            <v>37.200000000000003</v>
          </cell>
          <cell r="X31">
            <v>42</v>
          </cell>
          <cell r="Y31">
            <v>30</v>
          </cell>
          <cell r="Z31">
            <v>33.6</v>
          </cell>
          <cell r="AA31">
            <v>27.6</v>
          </cell>
          <cell r="AC31">
            <v>0</v>
          </cell>
          <cell r="AD31">
            <v>6</v>
          </cell>
          <cell r="AE31">
            <v>0</v>
          </cell>
          <cell r="AF31">
            <v>0</v>
          </cell>
        </row>
        <row r="32">
          <cell r="A32" t="str">
            <v>Наггетсы из печи 0,25кг ТМ Вязанка ТС Няняггетсы Сливушки замор.  ПОКОМ</v>
          </cell>
          <cell r="B32" t="str">
            <v>шт</v>
          </cell>
          <cell r="C32">
            <v>1210</v>
          </cell>
          <cell r="E32">
            <v>386</v>
          </cell>
          <cell r="F32">
            <v>767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374</v>
          </cell>
          <cell r="K32">
            <v>12</v>
          </cell>
          <cell r="O32">
            <v>0</v>
          </cell>
          <cell r="P32">
            <v>77.2</v>
          </cell>
          <cell r="Q32">
            <v>391</v>
          </cell>
          <cell r="R32">
            <v>391</v>
          </cell>
          <cell r="U32">
            <v>15</v>
          </cell>
          <cell r="V32">
            <v>9.9352331606217614</v>
          </cell>
          <cell r="W32">
            <v>64.2</v>
          </cell>
          <cell r="X32">
            <v>105.4</v>
          </cell>
          <cell r="Y32">
            <v>61.2</v>
          </cell>
          <cell r="Z32">
            <v>89.6</v>
          </cell>
          <cell r="AA32">
            <v>95.6</v>
          </cell>
          <cell r="AC32">
            <v>97.75</v>
          </cell>
          <cell r="AD32">
            <v>12</v>
          </cell>
          <cell r="AE32">
            <v>33</v>
          </cell>
          <cell r="AF32">
            <v>99</v>
          </cell>
        </row>
        <row r="33">
          <cell r="A33" t="str">
            <v>Наггетсы с индейкой 0,25кг ТМ Вязанка ТС Няняггетсы Сливушки НД2 замор.  ПОКОМ</v>
          </cell>
          <cell r="B33" t="str">
            <v>шт</v>
          </cell>
          <cell r="C33">
            <v>745</v>
          </cell>
          <cell r="E33">
            <v>386</v>
          </cell>
          <cell r="F33">
            <v>183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369</v>
          </cell>
          <cell r="K33">
            <v>17</v>
          </cell>
          <cell r="O33">
            <v>972</v>
          </cell>
          <cell r="P33">
            <v>77.2</v>
          </cell>
          <cell r="R33">
            <v>0</v>
          </cell>
          <cell r="U33">
            <v>14.961139896373057</v>
          </cell>
          <cell r="V33">
            <v>14.961139896373057</v>
          </cell>
          <cell r="W33">
            <v>99.8</v>
          </cell>
          <cell r="X33">
            <v>76.599999999999994</v>
          </cell>
          <cell r="Y33">
            <v>69.2</v>
          </cell>
          <cell r="Z33">
            <v>62.6</v>
          </cell>
          <cell r="AA33">
            <v>64.400000000000006</v>
          </cell>
          <cell r="AB33" t="str">
            <v>сети</v>
          </cell>
          <cell r="AC33">
            <v>0</v>
          </cell>
          <cell r="AD33">
            <v>12</v>
          </cell>
          <cell r="AE33">
            <v>0</v>
          </cell>
          <cell r="AF33">
            <v>0</v>
          </cell>
        </row>
        <row r="34">
          <cell r="A34" t="str">
            <v>Наггетсы с куриным филе и сыром ТМ Вязанка ТС Из печи Сливушки 0,25 кг.  Поком</v>
          </cell>
          <cell r="B34" t="str">
            <v>шт</v>
          </cell>
          <cell r="C34">
            <v>51</v>
          </cell>
          <cell r="E34">
            <v>43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44</v>
          </cell>
          <cell r="K34">
            <v>-1</v>
          </cell>
          <cell r="O34">
            <v>120</v>
          </cell>
          <cell r="P34">
            <v>8.6</v>
          </cell>
          <cell r="Q34">
            <v>9</v>
          </cell>
          <cell r="R34">
            <v>9</v>
          </cell>
          <cell r="U34">
            <v>15</v>
          </cell>
          <cell r="V34">
            <v>13.953488372093023</v>
          </cell>
          <cell r="W34">
            <v>10.6</v>
          </cell>
          <cell r="X34">
            <v>5.6</v>
          </cell>
          <cell r="Y34">
            <v>9.6</v>
          </cell>
          <cell r="Z34">
            <v>5.4</v>
          </cell>
          <cell r="AA34">
            <v>6.6</v>
          </cell>
          <cell r="AC34">
            <v>2.25</v>
          </cell>
          <cell r="AD34">
            <v>12</v>
          </cell>
          <cell r="AE34">
            <v>1</v>
          </cell>
          <cell r="AF34">
            <v>3</v>
          </cell>
        </row>
        <row r="35">
          <cell r="A35" t="str">
            <v>Нагетосы Сочная курочка в хрустящей панировке Наггетсы ГШ Фикс.вес 0,25 Лоток Горячая штучка Поком</v>
          </cell>
          <cell r="B35" t="str">
            <v>шт</v>
          </cell>
          <cell r="C35">
            <v>18</v>
          </cell>
          <cell r="E35">
            <v>18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18</v>
          </cell>
          <cell r="K35">
            <v>0</v>
          </cell>
          <cell r="O35">
            <v>0</v>
          </cell>
          <cell r="P35">
            <v>3.6</v>
          </cell>
          <cell r="Q35">
            <v>36</v>
          </cell>
          <cell r="R35">
            <v>36</v>
          </cell>
          <cell r="U35">
            <v>10</v>
          </cell>
          <cell r="V35">
            <v>0</v>
          </cell>
          <cell r="W35">
            <v>0</v>
          </cell>
          <cell r="X35">
            <v>2</v>
          </cell>
          <cell r="Y35">
            <v>4.4000000000000004</v>
          </cell>
          <cell r="Z35">
            <v>6.8</v>
          </cell>
          <cell r="AA35">
            <v>2.8</v>
          </cell>
          <cell r="AC35">
            <v>9</v>
          </cell>
          <cell r="AD35">
            <v>6</v>
          </cell>
          <cell r="AE35">
            <v>6</v>
          </cell>
          <cell r="AF35">
            <v>9</v>
          </cell>
          <cell r="AG35" t="str">
            <v>+</v>
          </cell>
        </row>
        <row r="36">
          <cell r="A36" t="str">
            <v>Пекерсы с индейкой в сливочном соусе ТМ Горячая штучка 0,25 кг зам  ПОКОМ</v>
          </cell>
          <cell r="B36" t="str">
            <v>шт</v>
          </cell>
          <cell r="C36">
            <v>272</v>
          </cell>
          <cell r="E36">
            <v>120</v>
          </cell>
          <cell r="F36">
            <v>127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96</v>
          </cell>
          <cell r="K36">
            <v>24</v>
          </cell>
          <cell r="O36">
            <v>84</v>
          </cell>
          <cell r="P36">
            <v>24</v>
          </cell>
          <cell r="Q36">
            <v>149</v>
          </cell>
          <cell r="R36">
            <v>149</v>
          </cell>
          <cell r="U36">
            <v>15</v>
          </cell>
          <cell r="V36">
            <v>8.7916666666666661</v>
          </cell>
          <cell r="W36">
            <v>21.2</v>
          </cell>
          <cell r="X36">
            <v>25.2</v>
          </cell>
          <cell r="Y36">
            <v>33.4</v>
          </cell>
          <cell r="Z36">
            <v>28.6</v>
          </cell>
          <cell r="AA36">
            <v>16.8</v>
          </cell>
          <cell r="AC36">
            <v>37.25</v>
          </cell>
          <cell r="AD36">
            <v>12</v>
          </cell>
          <cell r="AE36">
            <v>12</v>
          </cell>
          <cell r="AF36">
            <v>36</v>
          </cell>
        </row>
        <row r="37">
          <cell r="A37" t="str">
            <v>Пельмени Grandmeni с говядиной ТМ Горячая штучка флоупак сфера 0,75 кг. ПОКОМ</v>
          </cell>
          <cell r="B37" t="str">
            <v>шт</v>
          </cell>
          <cell r="C37">
            <v>43</v>
          </cell>
          <cell r="E37">
            <v>17</v>
          </cell>
          <cell r="F37">
            <v>12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16</v>
          </cell>
          <cell r="K37">
            <v>1</v>
          </cell>
          <cell r="O37">
            <v>96</v>
          </cell>
          <cell r="P37">
            <v>3.4</v>
          </cell>
          <cell r="R37">
            <v>0</v>
          </cell>
          <cell r="U37">
            <v>31.764705882352942</v>
          </cell>
          <cell r="V37">
            <v>31.764705882352942</v>
          </cell>
          <cell r="W37">
            <v>9</v>
          </cell>
          <cell r="X37">
            <v>5.6</v>
          </cell>
          <cell r="Y37">
            <v>2.4</v>
          </cell>
          <cell r="Z37">
            <v>7.2</v>
          </cell>
          <cell r="AA37">
            <v>3</v>
          </cell>
          <cell r="AC37">
            <v>0</v>
          </cell>
          <cell r="AD37">
            <v>8</v>
          </cell>
          <cell r="AE37">
            <v>0</v>
          </cell>
          <cell r="AF37">
            <v>0</v>
          </cell>
          <cell r="AG37" t="str">
            <v>+</v>
          </cell>
        </row>
        <row r="38">
          <cell r="A38" t="str">
            <v>Пельмени Grandmeni с говядиной в сливочном соусе ТМ Горячая штучка флоупак сфера 0,75 кг.  ПОКОМ</v>
          </cell>
          <cell r="B38" t="str">
            <v>шт</v>
          </cell>
          <cell r="C38">
            <v>92</v>
          </cell>
          <cell r="E38">
            <v>29</v>
          </cell>
          <cell r="F38">
            <v>50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29</v>
          </cell>
          <cell r="K38">
            <v>0</v>
          </cell>
          <cell r="O38">
            <v>80</v>
          </cell>
          <cell r="P38">
            <v>5.8</v>
          </cell>
          <cell r="R38">
            <v>0</v>
          </cell>
          <cell r="U38">
            <v>22.413793103448278</v>
          </cell>
          <cell r="V38">
            <v>22.413793103448278</v>
          </cell>
          <cell r="W38">
            <v>10.199999999999999</v>
          </cell>
          <cell r="X38">
            <v>7.2</v>
          </cell>
          <cell r="Y38">
            <v>11.4</v>
          </cell>
          <cell r="Z38">
            <v>7</v>
          </cell>
          <cell r="AA38">
            <v>4.2</v>
          </cell>
          <cell r="AC38">
            <v>0</v>
          </cell>
          <cell r="AD38">
            <v>8</v>
          </cell>
          <cell r="AE38">
            <v>0</v>
          </cell>
          <cell r="AF38">
            <v>0</v>
          </cell>
          <cell r="AG38" t="str">
            <v>+</v>
          </cell>
        </row>
        <row r="39">
          <cell r="A39" t="str">
            <v>Пельмени Grandmeni с говядиной и свининой Grandmeni 0,75 Сфера Горячая штучка  Поком</v>
          </cell>
          <cell r="B39" t="str">
            <v>шт</v>
          </cell>
          <cell r="C39">
            <v>58</v>
          </cell>
          <cell r="E39">
            <v>30</v>
          </cell>
          <cell r="F39">
            <v>18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29</v>
          </cell>
          <cell r="K39">
            <v>1</v>
          </cell>
          <cell r="O39">
            <v>72</v>
          </cell>
          <cell r="P39">
            <v>6</v>
          </cell>
          <cell r="R39">
            <v>0</v>
          </cell>
          <cell r="U39">
            <v>15</v>
          </cell>
          <cell r="V39">
            <v>15</v>
          </cell>
          <cell r="W39">
            <v>8</v>
          </cell>
          <cell r="X39">
            <v>3</v>
          </cell>
          <cell r="Y39">
            <v>9</v>
          </cell>
          <cell r="Z39">
            <v>5</v>
          </cell>
          <cell r="AA39">
            <v>3.4</v>
          </cell>
          <cell r="AB39" t="str">
            <v>то же что - Пельмени Grandmeni с говядиной и свининой Горячая штучка 0,75 кг Бульмени  ПОКОМ</v>
          </cell>
          <cell r="AC39">
            <v>0</v>
          </cell>
          <cell r="AD39">
            <v>8</v>
          </cell>
          <cell r="AE39">
            <v>0</v>
          </cell>
          <cell r="AF39">
            <v>0</v>
          </cell>
          <cell r="AG39" t="str">
            <v>+</v>
          </cell>
        </row>
        <row r="40">
          <cell r="A40" t="str">
            <v>Пельмени Grandmeni с говядиной и свининой Горячая штучка 0,75 кг Бульмени  ПОКОМ</v>
          </cell>
          <cell r="B40" t="str">
            <v>шт</v>
          </cell>
          <cell r="D40">
            <v>1</v>
          </cell>
          <cell r="E40">
            <v>1</v>
          </cell>
          <cell r="G40">
            <v>0</v>
          </cell>
          <cell r="H40" t="e">
            <v>#N/A</v>
          </cell>
          <cell r="I40" t="str">
            <v>нет в матрице</v>
          </cell>
          <cell r="K40">
            <v>1</v>
          </cell>
          <cell r="P40">
            <v>0.2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 t="str">
            <v>то же что - Пельмени Grandmeni с говядиной и свининой Grandmeni 0,75 Сфера Горячая штучка  Поком</v>
          </cell>
          <cell r="AC40">
            <v>0</v>
          </cell>
          <cell r="AD40">
            <v>0</v>
          </cell>
        </row>
        <row r="41">
          <cell r="A41" t="str">
            <v>Пельмени Grandmeni со сливочным маслом Горячая штучка 0,75 кг ПОКОМ</v>
          </cell>
          <cell r="B41" t="str">
            <v>шт</v>
          </cell>
          <cell r="C41">
            <v>73</v>
          </cell>
          <cell r="E41">
            <v>30</v>
          </cell>
          <cell r="F41">
            <v>18</v>
          </cell>
          <cell r="G41">
            <v>0.75</v>
          </cell>
          <cell r="H41">
            <v>180</v>
          </cell>
          <cell r="I41" t="str">
            <v>матрица</v>
          </cell>
          <cell r="J41">
            <v>29</v>
          </cell>
          <cell r="K41">
            <v>1</v>
          </cell>
          <cell r="O41">
            <v>208</v>
          </cell>
          <cell r="P41">
            <v>6</v>
          </cell>
          <cell r="R41">
            <v>0</v>
          </cell>
          <cell r="U41">
            <v>37.666666666666664</v>
          </cell>
          <cell r="V41">
            <v>37.666666666666664</v>
          </cell>
          <cell r="W41">
            <v>18.399999999999999</v>
          </cell>
          <cell r="X41">
            <v>10.4</v>
          </cell>
          <cell r="Y41">
            <v>10.6</v>
          </cell>
          <cell r="Z41">
            <v>9.8000000000000007</v>
          </cell>
          <cell r="AA41">
            <v>6.6</v>
          </cell>
          <cell r="AC41">
            <v>0</v>
          </cell>
          <cell r="AD41">
            <v>8</v>
          </cell>
          <cell r="AE41">
            <v>0</v>
          </cell>
          <cell r="AF41">
            <v>0</v>
          </cell>
          <cell r="AG41" t="str">
            <v>+</v>
          </cell>
        </row>
        <row r="42">
          <cell r="A42" t="str">
            <v>Пельмени «Бигбули с мясом» 0,43 Сфера ТМ «Горячая штучка»  Поком</v>
          </cell>
          <cell r="B42" t="str">
            <v>шт</v>
          </cell>
          <cell r="C42">
            <v>-7</v>
          </cell>
          <cell r="D42">
            <v>7</v>
          </cell>
          <cell r="G42">
            <v>0.43</v>
          </cell>
          <cell r="H42">
            <v>180</v>
          </cell>
          <cell r="I42" t="str">
            <v>матрица</v>
          </cell>
          <cell r="K42">
            <v>0</v>
          </cell>
          <cell r="O42">
            <v>96</v>
          </cell>
          <cell r="P42">
            <v>0</v>
          </cell>
          <cell r="R42">
            <v>0</v>
          </cell>
          <cell r="U42" t="e">
            <v>#DIV/0!</v>
          </cell>
          <cell r="V42" t="e">
            <v>#DIV/0!</v>
          </cell>
          <cell r="W42">
            <v>8.6</v>
          </cell>
          <cell r="X42">
            <v>0.2</v>
          </cell>
          <cell r="Y42">
            <v>4.5999999999999996</v>
          </cell>
          <cell r="Z42">
            <v>1.2</v>
          </cell>
          <cell r="AA42">
            <v>0</v>
          </cell>
          <cell r="AB42" t="str">
            <v>то же что - Пельмени Бигбули с мясом, Горячая штучка сфера 0,43 кг  ПОКОМ</v>
          </cell>
          <cell r="AC42">
            <v>0</v>
          </cell>
          <cell r="AD42">
            <v>16</v>
          </cell>
          <cell r="AE42">
            <v>0</v>
          </cell>
          <cell r="AF42">
            <v>0</v>
          </cell>
          <cell r="AG42" t="str">
            <v>+</v>
          </cell>
        </row>
        <row r="43">
          <cell r="A43" t="str">
            <v>Пельмени Бигбули #МЕГАВКУСИЩЕ с сочной грудинкой ТМ Горячая шту БУЛЬМЕНИ ТС Бигбули  сфера 0,9 ПОКОМ</v>
          </cell>
          <cell r="B43" t="str">
            <v>шт</v>
          </cell>
          <cell r="C43">
            <v>111</v>
          </cell>
          <cell r="D43">
            <v>6</v>
          </cell>
          <cell r="E43">
            <v>68</v>
          </cell>
          <cell r="F43">
            <v>7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69</v>
          </cell>
          <cell r="K43">
            <v>-1</v>
          </cell>
          <cell r="O43">
            <v>296</v>
          </cell>
          <cell r="P43">
            <v>13.6</v>
          </cell>
          <cell r="R43">
            <v>0</v>
          </cell>
          <cell r="U43">
            <v>22.279411764705884</v>
          </cell>
          <cell r="V43">
            <v>22.279411764705884</v>
          </cell>
          <cell r="W43">
            <v>26.2</v>
          </cell>
          <cell r="X43">
            <v>11</v>
          </cell>
          <cell r="Y43">
            <v>20.6</v>
          </cell>
          <cell r="Z43">
            <v>10.4</v>
          </cell>
          <cell r="AA43">
            <v>7.4</v>
          </cell>
          <cell r="AC43">
            <v>0</v>
          </cell>
          <cell r="AD43">
            <v>8</v>
          </cell>
          <cell r="AE43">
            <v>0</v>
          </cell>
          <cell r="AF43">
            <v>0</v>
          </cell>
        </row>
        <row r="44">
          <cell r="A44" t="str">
            <v>Пельмени Бигбули #МЕГАВКУСИЩЕ с сочной грудинкой ТМ Горячая штучка ТС Бигбули  сфера 0,43  ПОКОМ</v>
          </cell>
          <cell r="B44" t="str">
            <v>шт</v>
          </cell>
          <cell r="C44">
            <v>67</v>
          </cell>
          <cell r="E44">
            <v>24</v>
          </cell>
          <cell r="F44">
            <v>40</v>
          </cell>
          <cell r="G44">
            <v>0.43</v>
          </cell>
          <cell r="H44">
            <v>180</v>
          </cell>
          <cell r="I44" t="str">
            <v>матрица</v>
          </cell>
          <cell r="J44">
            <v>16</v>
          </cell>
          <cell r="K44">
            <v>8</v>
          </cell>
          <cell r="O44">
            <v>0</v>
          </cell>
          <cell r="P44">
            <v>4.8</v>
          </cell>
          <cell r="Q44">
            <v>32</v>
          </cell>
          <cell r="R44">
            <v>32</v>
          </cell>
          <cell r="U44">
            <v>15</v>
          </cell>
          <cell r="V44">
            <v>8.3333333333333339</v>
          </cell>
          <cell r="W44">
            <v>4.4000000000000004</v>
          </cell>
          <cell r="X44">
            <v>6</v>
          </cell>
          <cell r="Y44">
            <v>5.8</v>
          </cell>
          <cell r="Z44">
            <v>4</v>
          </cell>
          <cell r="AA44">
            <v>0.8</v>
          </cell>
          <cell r="AC44">
            <v>13.76</v>
          </cell>
          <cell r="AD44">
            <v>16</v>
          </cell>
          <cell r="AE44">
            <v>2</v>
          </cell>
          <cell r="AF44">
            <v>13.76</v>
          </cell>
          <cell r="AG44" t="str">
            <v>+</v>
          </cell>
        </row>
        <row r="45">
          <cell r="A45" t="str">
            <v>Пельмени Бигбули с мясом, Горячая штучка 0,9кг  ПОКОМ</v>
          </cell>
          <cell r="B45" t="str">
            <v>шт</v>
          </cell>
          <cell r="C45">
            <v>126</v>
          </cell>
          <cell r="E45">
            <v>78</v>
          </cell>
          <cell r="F45">
            <v>43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81</v>
          </cell>
          <cell r="K45">
            <v>-3</v>
          </cell>
          <cell r="O45">
            <v>296</v>
          </cell>
          <cell r="P45">
            <v>15.6</v>
          </cell>
          <cell r="R45">
            <v>0</v>
          </cell>
          <cell r="U45">
            <v>21.73076923076923</v>
          </cell>
          <cell r="V45">
            <v>21.73076923076923</v>
          </cell>
          <cell r="W45">
            <v>27.6</v>
          </cell>
          <cell r="X45">
            <v>19.399999999999999</v>
          </cell>
          <cell r="Y45">
            <v>11.8</v>
          </cell>
          <cell r="Z45">
            <v>24.2</v>
          </cell>
          <cell r="AA45">
            <v>10</v>
          </cell>
          <cell r="AC45">
            <v>0</v>
          </cell>
          <cell r="AD45">
            <v>8</v>
          </cell>
          <cell r="AE45">
            <v>0</v>
          </cell>
          <cell r="AF45">
            <v>0</v>
          </cell>
        </row>
        <row r="46">
          <cell r="A46" t="str">
            <v>Пельмени Бигбули с мясом, Горячая штучка сфера 0,43 кг  ПОКОМ</v>
          </cell>
          <cell r="B46" t="str">
            <v>шт</v>
          </cell>
          <cell r="C46">
            <v>38</v>
          </cell>
          <cell r="E46">
            <v>14</v>
          </cell>
          <cell r="F46">
            <v>16</v>
          </cell>
          <cell r="G46">
            <v>0</v>
          </cell>
          <cell r="H46">
            <v>180</v>
          </cell>
          <cell r="I46" t="str">
            <v>нет в матрице</v>
          </cell>
          <cell r="J46">
            <v>14</v>
          </cell>
          <cell r="K46">
            <v>0</v>
          </cell>
          <cell r="P46">
            <v>2.8</v>
          </cell>
          <cell r="U46">
            <v>5.7142857142857144</v>
          </cell>
          <cell r="V46">
            <v>5.7142857142857144</v>
          </cell>
          <cell r="W46">
            <v>2.2000000000000002</v>
          </cell>
          <cell r="X46">
            <v>0.2</v>
          </cell>
          <cell r="Y46">
            <v>1.4</v>
          </cell>
          <cell r="Z46">
            <v>1.2</v>
          </cell>
          <cell r="AA46">
            <v>2</v>
          </cell>
          <cell r="AB46" t="str">
            <v>то же что - Пельмени «Бигбули с мясом» 0,43 Сфера ТМ «Горячая штучка»  Поком</v>
          </cell>
          <cell r="AC46">
            <v>0</v>
          </cell>
          <cell r="AD46">
            <v>0</v>
          </cell>
        </row>
        <row r="47">
          <cell r="A47" t="str">
            <v>Пельмени Бигбули со слив.маслом 0,9 кг   Поком</v>
          </cell>
          <cell r="B47" t="str">
            <v>шт</v>
          </cell>
          <cell r="C47">
            <v>241</v>
          </cell>
          <cell r="E47">
            <v>92</v>
          </cell>
          <cell r="F47">
            <v>118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93</v>
          </cell>
          <cell r="K47">
            <v>-1</v>
          </cell>
          <cell r="O47">
            <v>280</v>
          </cell>
          <cell r="P47">
            <v>18.399999999999999</v>
          </cell>
          <cell r="R47">
            <v>0</v>
          </cell>
          <cell r="U47">
            <v>21.630434782608699</v>
          </cell>
          <cell r="V47">
            <v>21.630434782608699</v>
          </cell>
          <cell r="W47">
            <v>31.6</v>
          </cell>
          <cell r="X47">
            <v>26.4</v>
          </cell>
          <cell r="Y47">
            <v>22.6</v>
          </cell>
          <cell r="Z47">
            <v>33.6</v>
          </cell>
          <cell r="AA47">
            <v>27.4</v>
          </cell>
          <cell r="AC47">
            <v>0</v>
          </cell>
          <cell r="AD47">
            <v>8</v>
          </cell>
          <cell r="AE47">
            <v>0</v>
          </cell>
          <cell r="AF47">
            <v>0</v>
          </cell>
        </row>
        <row r="48">
          <cell r="A48" t="str">
            <v>Пельмени Бигбули со сливочным маслом ТМ Горячая штучка ТС Бигбули ГШ флоу-пак сфера 0,43 УВС.  ПОКОМ</v>
          </cell>
          <cell r="B48" t="str">
            <v>шт</v>
          </cell>
          <cell r="C48">
            <v>110</v>
          </cell>
          <cell r="E48">
            <v>8</v>
          </cell>
          <cell r="F48">
            <v>100</v>
          </cell>
          <cell r="G48">
            <v>0</v>
          </cell>
          <cell r="H48">
            <v>180</v>
          </cell>
          <cell r="I48" t="str">
            <v>нет в матрице</v>
          </cell>
          <cell r="J48">
            <v>13</v>
          </cell>
          <cell r="K48">
            <v>-5</v>
          </cell>
          <cell r="P48">
            <v>1.6</v>
          </cell>
          <cell r="U48">
            <v>62.5</v>
          </cell>
          <cell r="V48">
            <v>62.5</v>
          </cell>
          <cell r="W48">
            <v>3.6</v>
          </cell>
          <cell r="X48">
            <v>2.4</v>
          </cell>
          <cell r="Y48">
            <v>3.8</v>
          </cell>
          <cell r="Z48">
            <v>1</v>
          </cell>
          <cell r="AA48">
            <v>4.4000000000000004</v>
          </cell>
          <cell r="AB48" t="str">
            <v>то же что - Пельмени Бугбули со сливочным маслом ТМ Горячая штучка БУЛЬМЕНИ 0,43 кг  ПОКОМ</v>
          </cell>
          <cell r="AC48">
            <v>0</v>
          </cell>
          <cell r="AD48">
            <v>0</v>
          </cell>
        </row>
        <row r="49">
          <cell r="A49" t="str">
            <v>Пельмени Бугбули со сливочным маслом ТМ Горячая штучка БУЛЬМЕНИ 0,43 кг  ПОКОМ</v>
          </cell>
          <cell r="B49" t="str">
            <v>шт</v>
          </cell>
          <cell r="E49">
            <v>8</v>
          </cell>
          <cell r="F49">
            <v>100</v>
          </cell>
          <cell r="G49">
            <v>0.43</v>
          </cell>
          <cell r="H49">
            <v>180</v>
          </cell>
          <cell r="I49" t="str">
            <v>матрица</v>
          </cell>
          <cell r="K49">
            <v>8</v>
          </cell>
          <cell r="O49">
            <v>0</v>
          </cell>
          <cell r="P49">
            <v>1.6</v>
          </cell>
          <cell r="R49">
            <v>0</v>
          </cell>
          <cell r="U49">
            <v>62.5</v>
          </cell>
          <cell r="V49">
            <v>62.5</v>
          </cell>
          <cell r="W49">
            <v>3.6</v>
          </cell>
          <cell r="X49">
            <v>8.8000000000000007</v>
          </cell>
          <cell r="Y49">
            <v>3.8</v>
          </cell>
          <cell r="Z49">
            <v>4.2</v>
          </cell>
          <cell r="AA49">
            <v>0</v>
          </cell>
          <cell r="AB49" t="str">
            <v>нужно увеличить продажи / то же что - Пельмени Бугбули со сливочным маслом ТМ Горячая штучка БУЛЬМЕНИ 0,43 кг  ПОКОМ</v>
          </cell>
          <cell r="AC49">
            <v>0</v>
          </cell>
          <cell r="AD49">
            <v>16</v>
          </cell>
          <cell r="AE49">
            <v>0</v>
          </cell>
          <cell r="AF49">
            <v>0</v>
          </cell>
          <cell r="AG49" t="str">
            <v>+</v>
          </cell>
        </row>
        <row r="50">
          <cell r="A50" t="str">
            <v>Пельмени Бульмени с говядиной и свининой Горячая шт. 0,9 кг  ПОКОМ</v>
          </cell>
          <cell r="B50" t="str">
            <v>шт</v>
          </cell>
          <cell r="C50">
            <v>299</v>
          </cell>
          <cell r="E50">
            <v>139</v>
          </cell>
          <cell r="F50">
            <v>120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141</v>
          </cell>
          <cell r="K50">
            <v>-2</v>
          </cell>
          <cell r="O50">
            <v>400</v>
          </cell>
          <cell r="P50">
            <v>27.8</v>
          </cell>
          <cell r="R50">
            <v>0</v>
          </cell>
          <cell r="U50">
            <v>18.705035971223023</v>
          </cell>
          <cell r="V50">
            <v>18.705035971223023</v>
          </cell>
          <cell r="W50">
            <v>42.8</v>
          </cell>
          <cell r="X50">
            <v>33.799999999999997</v>
          </cell>
          <cell r="Y50">
            <v>32.6</v>
          </cell>
          <cell r="Z50">
            <v>39</v>
          </cell>
          <cell r="AA50">
            <v>26.6</v>
          </cell>
          <cell r="AC50">
            <v>0</v>
          </cell>
          <cell r="AD50">
            <v>8</v>
          </cell>
          <cell r="AE50">
            <v>0</v>
          </cell>
          <cell r="AF50">
            <v>0</v>
          </cell>
        </row>
        <row r="51">
          <cell r="A51" t="str">
            <v>Пельмени Бульмени с говядиной и свининой Горячая штучка 0,43  ПОКОМ</v>
          </cell>
          <cell r="B51" t="str">
            <v>шт</v>
          </cell>
          <cell r="C51">
            <v>96</v>
          </cell>
          <cell r="E51">
            <v>36</v>
          </cell>
          <cell r="F51">
            <v>55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36</v>
          </cell>
          <cell r="K51">
            <v>0</v>
          </cell>
          <cell r="O51">
            <v>16</v>
          </cell>
          <cell r="P51">
            <v>7.2</v>
          </cell>
          <cell r="Q51">
            <v>37</v>
          </cell>
          <cell r="R51">
            <v>37</v>
          </cell>
          <cell r="U51">
            <v>15</v>
          </cell>
          <cell r="V51">
            <v>9.8611111111111107</v>
          </cell>
          <cell r="W51">
            <v>7.4</v>
          </cell>
          <cell r="X51">
            <v>5.6</v>
          </cell>
          <cell r="Y51">
            <v>12.8</v>
          </cell>
          <cell r="Z51">
            <v>4.5999999999999996</v>
          </cell>
          <cell r="AA51">
            <v>3</v>
          </cell>
          <cell r="AC51">
            <v>15.91</v>
          </cell>
          <cell r="AD51">
            <v>16</v>
          </cell>
          <cell r="AE51">
            <v>2</v>
          </cell>
          <cell r="AF51">
            <v>13.76</v>
          </cell>
        </row>
        <row r="52">
          <cell r="A52" t="str">
            <v>Пельмени Бульмени с говядиной и свининой Наваристые Горячая штучка ВЕС  ПОКОМ</v>
          </cell>
          <cell r="B52" t="str">
            <v>кг</v>
          </cell>
          <cell r="C52">
            <v>1170</v>
          </cell>
          <cell r="E52">
            <v>395</v>
          </cell>
          <cell r="F52">
            <v>720</v>
          </cell>
          <cell r="G52">
            <v>1</v>
          </cell>
          <cell r="H52">
            <v>180</v>
          </cell>
          <cell r="I52" t="str">
            <v>матрица</v>
          </cell>
          <cell r="J52">
            <v>405</v>
          </cell>
          <cell r="K52">
            <v>-10</v>
          </cell>
          <cell r="O52">
            <v>395</v>
          </cell>
          <cell r="P52">
            <v>79</v>
          </cell>
          <cell r="R52">
            <v>400</v>
          </cell>
          <cell r="S52">
            <v>300</v>
          </cell>
          <cell r="T52" t="str">
            <v>остаток 625, не хватит на 2недели</v>
          </cell>
          <cell r="U52">
            <v>19.177215189873419</v>
          </cell>
          <cell r="V52">
            <v>14.113924050632912</v>
          </cell>
          <cell r="W52">
            <v>99</v>
          </cell>
          <cell r="X52">
            <v>102</v>
          </cell>
          <cell r="Y52">
            <v>81.739999999999995</v>
          </cell>
          <cell r="Z52">
            <v>93</v>
          </cell>
          <cell r="AA52">
            <v>92</v>
          </cell>
          <cell r="AC52">
            <v>400</v>
          </cell>
          <cell r="AD52">
            <v>5</v>
          </cell>
          <cell r="AE52">
            <v>80</v>
          </cell>
          <cell r="AF52">
            <v>400</v>
          </cell>
        </row>
        <row r="53">
          <cell r="A53" t="str">
            <v>Пельмени Бульмени со сливочным маслом Горячая штучка 0,9 кг  ПОКОМ</v>
          </cell>
          <cell r="B53" t="str">
            <v>шт</v>
          </cell>
          <cell r="C53">
            <v>551</v>
          </cell>
          <cell r="E53">
            <v>194</v>
          </cell>
          <cell r="F53">
            <v>300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193</v>
          </cell>
          <cell r="K53">
            <v>1</v>
          </cell>
          <cell r="O53">
            <v>256</v>
          </cell>
          <cell r="P53">
            <v>38.799999999999997</v>
          </cell>
          <cell r="Q53">
            <v>26</v>
          </cell>
          <cell r="R53">
            <v>26</v>
          </cell>
          <cell r="U53">
            <v>15.000000000000002</v>
          </cell>
          <cell r="V53">
            <v>14.329896907216495</v>
          </cell>
          <cell r="W53">
            <v>50.8</v>
          </cell>
          <cell r="X53">
            <v>55.8</v>
          </cell>
          <cell r="Y53">
            <v>50.4</v>
          </cell>
          <cell r="Z53">
            <v>44</v>
          </cell>
          <cell r="AA53">
            <v>42.2</v>
          </cell>
          <cell r="AC53">
            <v>23.400000000000002</v>
          </cell>
          <cell r="AD53">
            <v>8</v>
          </cell>
          <cell r="AE53">
            <v>3</v>
          </cell>
          <cell r="AF53">
            <v>21.6</v>
          </cell>
        </row>
        <row r="54">
          <cell r="A54" t="str">
            <v>Пельмени Бульмени со сливочным маслом ТМ Горячая шт. 0,43 кг  ПОКОМ</v>
          </cell>
          <cell r="B54" t="str">
            <v>шт</v>
          </cell>
          <cell r="C54">
            <v>105</v>
          </cell>
          <cell r="E54">
            <v>18</v>
          </cell>
          <cell r="F54">
            <v>79</v>
          </cell>
          <cell r="G54">
            <v>0.43</v>
          </cell>
          <cell r="H54">
            <v>180</v>
          </cell>
          <cell r="I54" t="str">
            <v>матрица</v>
          </cell>
          <cell r="J54">
            <v>18</v>
          </cell>
          <cell r="K54">
            <v>0</v>
          </cell>
          <cell r="O54">
            <v>0</v>
          </cell>
          <cell r="P54">
            <v>3.6</v>
          </cell>
          <cell r="R54">
            <v>0</v>
          </cell>
          <cell r="U54">
            <v>21.944444444444443</v>
          </cell>
          <cell r="V54">
            <v>21.944444444444443</v>
          </cell>
          <cell r="W54">
            <v>7.6</v>
          </cell>
          <cell r="X54">
            <v>9.6</v>
          </cell>
          <cell r="Y54">
            <v>6.2</v>
          </cell>
          <cell r="Z54">
            <v>6.8</v>
          </cell>
          <cell r="AA54">
            <v>8.6</v>
          </cell>
          <cell r="AC54">
            <v>0</v>
          </cell>
          <cell r="AD54">
            <v>16</v>
          </cell>
          <cell r="AE54">
            <v>0</v>
          </cell>
          <cell r="AF54">
            <v>0</v>
          </cell>
          <cell r="AG54" t="str">
            <v>+</v>
          </cell>
        </row>
        <row r="55">
          <cell r="A55" t="str">
            <v>Пельмени Левантские Особая без свинины 0,8 Сфера Особый рецепт  Поком</v>
          </cell>
          <cell r="B55" t="str">
            <v>шт</v>
          </cell>
          <cell r="C55">
            <v>96</v>
          </cell>
          <cell r="E55">
            <v>9</v>
          </cell>
          <cell r="F55">
            <v>87</v>
          </cell>
          <cell r="G55">
            <v>0</v>
          </cell>
          <cell r="H55">
            <v>90</v>
          </cell>
          <cell r="I55" t="str">
            <v>нет в матрице</v>
          </cell>
          <cell r="J55">
            <v>9</v>
          </cell>
          <cell r="K55">
            <v>0</v>
          </cell>
          <cell r="P55">
            <v>1.8</v>
          </cell>
          <cell r="U55">
            <v>48.333333333333329</v>
          </cell>
          <cell r="V55">
            <v>48.333333333333329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 t="str">
            <v>нужно увеличить продажи</v>
          </cell>
          <cell r="AC55">
            <v>0</v>
          </cell>
          <cell r="AD55">
            <v>0</v>
          </cell>
        </row>
        <row r="56">
          <cell r="A56" t="str">
            <v>Пельмени Мясорубские ТМ Стародворье фоу-пак равиоли 0,7 кг.  Поком</v>
          </cell>
          <cell r="B56" t="str">
            <v>шт</v>
          </cell>
          <cell r="C56">
            <v>87</v>
          </cell>
          <cell r="E56">
            <v>64</v>
          </cell>
          <cell r="F56">
            <v>9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66</v>
          </cell>
          <cell r="K56">
            <v>-2</v>
          </cell>
          <cell r="O56">
            <v>552</v>
          </cell>
          <cell r="P56">
            <v>12.8</v>
          </cell>
          <cell r="R56">
            <v>0</v>
          </cell>
          <cell r="U56">
            <v>43.828125</v>
          </cell>
          <cell r="V56">
            <v>43.828125</v>
          </cell>
          <cell r="W56">
            <v>44.6</v>
          </cell>
          <cell r="X56">
            <v>3</v>
          </cell>
          <cell r="Y56">
            <v>28.4</v>
          </cell>
          <cell r="Z56">
            <v>11.2</v>
          </cell>
          <cell r="AA56">
            <v>6.8</v>
          </cell>
          <cell r="AB56" t="str">
            <v>сети</v>
          </cell>
          <cell r="AC56">
            <v>0</v>
          </cell>
          <cell r="AD56">
            <v>8</v>
          </cell>
          <cell r="AE56">
            <v>0</v>
          </cell>
          <cell r="AF56">
            <v>0</v>
          </cell>
        </row>
        <row r="57">
          <cell r="A57" t="str">
            <v>Пельмени Отборные из свинины и говядины 0,9 кг ТМ Стародворье ТС Медвежье ушко  ПОКОМ</v>
          </cell>
          <cell r="B57" t="str">
            <v>шт</v>
          </cell>
          <cell r="C57">
            <v>189</v>
          </cell>
          <cell r="E57">
            <v>60</v>
          </cell>
          <cell r="F57">
            <v>110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60</v>
          </cell>
          <cell r="K57">
            <v>0</v>
          </cell>
          <cell r="O57">
            <v>48</v>
          </cell>
          <cell r="P57">
            <v>12</v>
          </cell>
          <cell r="Q57">
            <v>22</v>
          </cell>
          <cell r="R57">
            <v>22</v>
          </cell>
          <cell r="U57">
            <v>15</v>
          </cell>
          <cell r="V57">
            <v>13.166666666666666</v>
          </cell>
          <cell r="W57">
            <v>15</v>
          </cell>
          <cell r="X57">
            <v>18.399999999999999</v>
          </cell>
          <cell r="Y57">
            <v>11.6</v>
          </cell>
          <cell r="Z57">
            <v>18.2</v>
          </cell>
          <cell r="AA57">
            <v>9.4</v>
          </cell>
          <cell r="AC57">
            <v>19.8</v>
          </cell>
          <cell r="AD57">
            <v>8</v>
          </cell>
          <cell r="AE57">
            <v>3</v>
          </cell>
          <cell r="AF57">
            <v>21.6</v>
          </cell>
        </row>
        <row r="58">
          <cell r="A58" t="str">
            <v>Пельмени Отборные с говядиной 0,9 кг НОВА ТМ Стародворье ТС Медвежье ушко  ПОКОМ</v>
          </cell>
          <cell r="B58" t="str">
            <v>шт</v>
          </cell>
          <cell r="C58">
            <v>174</v>
          </cell>
          <cell r="E58">
            <v>90</v>
          </cell>
          <cell r="F58">
            <v>75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90</v>
          </cell>
          <cell r="K58">
            <v>0</v>
          </cell>
          <cell r="O58">
            <v>32</v>
          </cell>
          <cell r="P58">
            <v>18</v>
          </cell>
          <cell r="Q58">
            <v>163</v>
          </cell>
          <cell r="R58">
            <v>163</v>
          </cell>
          <cell r="U58">
            <v>15</v>
          </cell>
          <cell r="V58">
            <v>5.9444444444444446</v>
          </cell>
          <cell r="W58">
            <v>12.8</v>
          </cell>
          <cell r="X58">
            <v>16.600000000000001</v>
          </cell>
          <cell r="Y58">
            <v>0.4</v>
          </cell>
          <cell r="Z58">
            <v>20.6</v>
          </cell>
          <cell r="AA58">
            <v>4</v>
          </cell>
          <cell r="AC58">
            <v>146.70000000000002</v>
          </cell>
          <cell r="AD58">
            <v>8</v>
          </cell>
          <cell r="AE58">
            <v>20</v>
          </cell>
          <cell r="AF58">
            <v>144</v>
          </cell>
        </row>
        <row r="59">
          <cell r="A59" t="str">
            <v>Пельмени С говядиной и свининой, ВЕС, ТМ Славница сфера пуговки  ПОКОМ</v>
          </cell>
          <cell r="B59" t="str">
            <v>кг</v>
          </cell>
          <cell r="C59">
            <v>570</v>
          </cell>
          <cell r="E59">
            <v>195</v>
          </cell>
          <cell r="F59">
            <v>365</v>
          </cell>
          <cell r="G59">
            <v>1</v>
          </cell>
          <cell r="H59">
            <v>180</v>
          </cell>
          <cell r="I59" t="str">
            <v>матрица</v>
          </cell>
          <cell r="J59">
            <v>195</v>
          </cell>
          <cell r="K59">
            <v>0</v>
          </cell>
          <cell r="O59">
            <v>0</v>
          </cell>
          <cell r="P59">
            <v>39</v>
          </cell>
          <cell r="Q59">
            <v>220</v>
          </cell>
          <cell r="R59">
            <v>220</v>
          </cell>
          <cell r="U59">
            <v>15</v>
          </cell>
          <cell r="V59">
            <v>9.3589743589743595</v>
          </cell>
          <cell r="W59">
            <v>34</v>
          </cell>
          <cell r="X59">
            <v>40</v>
          </cell>
          <cell r="Y59">
            <v>27</v>
          </cell>
          <cell r="Z59">
            <v>28</v>
          </cell>
          <cell r="AA59">
            <v>45</v>
          </cell>
          <cell r="AC59">
            <v>220</v>
          </cell>
          <cell r="AD59">
            <v>5</v>
          </cell>
          <cell r="AE59">
            <v>44</v>
          </cell>
          <cell r="AF59">
            <v>220</v>
          </cell>
        </row>
        <row r="60">
          <cell r="A60" t="str">
            <v>Пельмени Со свининой и говядиной ТМ Особый рецепт Любимая ложка 1,0 кг  ПОКОМ</v>
          </cell>
          <cell r="B60" t="str">
            <v>шт</v>
          </cell>
          <cell r="C60">
            <v>39</v>
          </cell>
          <cell r="E60">
            <v>6</v>
          </cell>
          <cell r="F60">
            <v>30</v>
          </cell>
          <cell r="G60">
            <v>1</v>
          </cell>
          <cell r="H60">
            <v>180</v>
          </cell>
          <cell r="I60" t="str">
            <v>матрица</v>
          </cell>
          <cell r="J60">
            <v>6</v>
          </cell>
          <cell r="K60">
            <v>0</v>
          </cell>
          <cell r="O60">
            <v>0</v>
          </cell>
          <cell r="P60">
            <v>1.2</v>
          </cell>
          <cell r="R60">
            <v>0</v>
          </cell>
          <cell r="U60">
            <v>25</v>
          </cell>
          <cell r="V60">
            <v>25</v>
          </cell>
          <cell r="W60">
            <v>0.6</v>
          </cell>
          <cell r="X60">
            <v>1.8</v>
          </cell>
          <cell r="Y60">
            <v>0.8</v>
          </cell>
          <cell r="Z60">
            <v>1.4</v>
          </cell>
          <cell r="AA60">
            <v>0.8</v>
          </cell>
          <cell r="AB60" t="str">
            <v>нужно увеличить продажи</v>
          </cell>
          <cell r="AC60">
            <v>0</v>
          </cell>
          <cell r="AD60">
            <v>5</v>
          </cell>
          <cell r="AE60">
            <v>0</v>
          </cell>
          <cell r="AF60">
            <v>0</v>
          </cell>
          <cell r="AG60" t="str">
            <v>+</v>
          </cell>
        </row>
        <row r="61">
          <cell r="A61" t="str">
            <v>Пельмени Сочные стародв. сфера 0,43кг  Поком</v>
          </cell>
          <cell r="B61" t="str">
            <v>шт</v>
          </cell>
          <cell r="C61">
            <v>564</v>
          </cell>
          <cell r="E61">
            <v>8</v>
          </cell>
          <cell r="F61">
            <v>553</v>
          </cell>
          <cell r="G61">
            <v>0</v>
          </cell>
          <cell r="H61">
            <v>180</v>
          </cell>
          <cell r="I61" t="str">
            <v>нет в матрице</v>
          </cell>
          <cell r="J61">
            <v>8</v>
          </cell>
          <cell r="K61">
            <v>0</v>
          </cell>
          <cell r="P61">
            <v>1.6</v>
          </cell>
          <cell r="U61">
            <v>345.625</v>
          </cell>
          <cell r="V61">
            <v>345.625</v>
          </cell>
          <cell r="W61">
            <v>1.6</v>
          </cell>
          <cell r="X61">
            <v>2.8</v>
          </cell>
          <cell r="Y61">
            <v>1</v>
          </cell>
          <cell r="Z61">
            <v>1.8</v>
          </cell>
          <cell r="AA61">
            <v>1.8</v>
          </cell>
          <cell r="AB61" t="str">
            <v>нужно увеличить продажи</v>
          </cell>
          <cell r="AC61">
            <v>0</v>
          </cell>
          <cell r="AD61">
            <v>0</v>
          </cell>
        </row>
        <row r="62">
          <cell r="A62" t="str">
            <v>Пельмени Сочные сфера 0,9 кг ТМ Стародворье ПОКОМ</v>
          </cell>
          <cell r="B62" t="str">
            <v>шт</v>
          </cell>
          <cell r="C62">
            <v>107</v>
          </cell>
          <cell r="E62">
            <v>13</v>
          </cell>
          <cell r="F62">
            <v>86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13</v>
          </cell>
          <cell r="K62">
            <v>0</v>
          </cell>
          <cell r="O62">
            <v>0</v>
          </cell>
          <cell r="P62">
            <v>2.6</v>
          </cell>
          <cell r="R62">
            <v>0</v>
          </cell>
          <cell r="U62">
            <v>33.076923076923073</v>
          </cell>
          <cell r="V62">
            <v>33.076923076923073</v>
          </cell>
          <cell r="W62">
            <v>1.8</v>
          </cell>
          <cell r="X62">
            <v>3.6</v>
          </cell>
          <cell r="Y62">
            <v>9.8000000000000007</v>
          </cell>
          <cell r="Z62">
            <v>14.8</v>
          </cell>
          <cell r="AA62">
            <v>8.4</v>
          </cell>
          <cell r="AB62" t="str">
            <v>нужно увеличить продажи</v>
          </cell>
          <cell r="AC62">
            <v>0</v>
          </cell>
          <cell r="AD62">
            <v>8</v>
          </cell>
          <cell r="AE62">
            <v>0</v>
          </cell>
          <cell r="AF62">
            <v>0</v>
          </cell>
          <cell r="AG62" t="str">
            <v>+</v>
          </cell>
        </row>
        <row r="63">
          <cell r="A63" t="str">
            <v>Пельмени Супермени с мясом, Горячая штучка 0,2кг    ПОКОМ</v>
          </cell>
          <cell r="B63" t="str">
            <v>шт</v>
          </cell>
          <cell r="C63">
            <v>40</v>
          </cell>
          <cell r="E63">
            <v>16</v>
          </cell>
          <cell r="F63">
            <v>23</v>
          </cell>
          <cell r="G63">
            <v>0.2</v>
          </cell>
          <cell r="H63">
            <v>180</v>
          </cell>
          <cell r="I63" t="str">
            <v>матрица</v>
          </cell>
          <cell r="J63">
            <v>16</v>
          </cell>
          <cell r="K63">
            <v>0</v>
          </cell>
          <cell r="O63">
            <v>0</v>
          </cell>
          <cell r="P63">
            <v>3.2</v>
          </cell>
          <cell r="Q63">
            <v>25</v>
          </cell>
          <cell r="R63">
            <v>25</v>
          </cell>
          <cell r="U63">
            <v>15</v>
          </cell>
          <cell r="V63">
            <v>7.1875</v>
          </cell>
          <cell r="W63">
            <v>2.2000000000000002</v>
          </cell>
          <cell r="X63">
            <v>4</v>
          </cell>
          <cell r="Y63">
            <v>2.6</v>
          </cell>
          <cell r="Z63">
            <v>1.4</v>
          </cell>
          <cell r="AA63">
            <v>3</v>
          </cell>
          <cell r="AC63">
            <v>5</v>
          </cell>
          <cell r="AD63">
            <v>12</v>
          </cell>
          <cell r="AE63">
            <v>2</v>
          </cell>
          <cell r="AF63">
            <v>4.8000000000000007</v>
          </cell>
          <cell r="AG63" t="str">
            <v>+</v>
          </cell>
        </row>
        <row r="64">
          <cell r="A64" t="str">
            <v>Пельмени Супермени со сливочным маслом Супермени 0,2 Сфера Горячая штучка  Поком</v>
          </cell>
          <cell r="B64" t="str">
            <v>шт</v>
          </cell>
          <cell r="C64">
            <v>80</v>
          </cell>
          <cell r="E64">
            <v>20</v>
          </cell>
          <cell r="F64">
            <v>60</v>
          </cell>
          <cell r="G64">
            <v>0.2</v>
          </cell>
          <cell r="H64">
            <v>180</v>
          </cell>
          <cell r="I64" t="str">
            <v>матрица</v>
          </cell>
          <cell r="J64">
            <v>20</v>
          </cell>
          <cell r="K64">
            <v>0</v>
          </cell>
          <cell r="O64">
            <v>0</v>
          </cell>
          <cell r="P64">
            <v>4</v>
          </cell>
          <cell r="R64">
            <v>0</v>
          </cell>
          <cell r="U64">
            <v>15</v>
          </cell>
          <cell r="V64">
            <v>15</v>
          </cell>
          <cell r="W64">
            <v>0.2</v>
          </cell>
          <cell r="X64">
            <v>3.6</v>
          </cell>
          <cell r="Y64">
            <v>7.8</v>
          </cell>
          <cell r="Z64">
            <v>2.2000000000000002</v>
          </cell>
          <cell r="AA64">
            <v>4.8</v>
          </cell>
          <cell r="AC64">
            <v>0</v>
          </cell>
          <cell r="AD64">
            <v>8</v>
          </cell>
          <cell r="AE64">
            <v>0</v>
          </cell>
          <cell r="AF64">
            <v>0</v>
          </cell>
          <cell r="AG64" t="str">
            <v>+</v>
          </cell>
        </row>
        <row r="65">
          <cell r="A65" t="str">
            <v>Пельмени отборные  с говядиной и свининой 0,43кг ушко  Поком</v>
          </cell>
          <cell r="B65" t="str">
            <v>шт</v>
          </cell>
          <cell r="C65">
            <v>125</v>
          </cell>
          <cell r="E65">
            <v>8</v>
          </cell>
          <cell r="F65">
            <v>97</v>
          </cell>
          <cell r="G65">
            <v>0</v>
          </cell>
          <cell r="H65">
            <v>180</v>
          </cell>
          <cell r="I65" t="str">
            <v>нет в матрице</v>
          </cell>
          <cell r="J65">
            <v>8</v>
          </cell>
          <cell r="K65">
            <v>0</v>
          </cell>
          <cell r="P65">
            <v>1.6</v>
          </cell>
          <cell r="U65">
            <v>60.625</v>
          </cell>
          <cell r="V65">
            <v>60.625</v>
          </cell>
          <cell r="W65">
            <v>5</v>
          </cell>
          <cell r="X65">
            <v>1.6</v>
          </cell>
          <cell r="Y65">
            <v>2</v>
          </cell>
          <cell r="Z65">
            <v>4</v>
          </cell>
          <cell r="AA65">
            <v>0.4</v>
          </cell>
          <cell r="AB65" t="str">
            <v>нужно увеличить продажи</v>
          </cell>
          <cell r="AC65">
            <v>0</v>
          </cell>
          <cell r="AD65">
            <v>0</v>
          </cell>
        </row>
        <row r="66">
          <cell r="A66" t="str">
            <v>Пельмени отборные с говядиной 0,43кг Поком</v>
          </cell>
          <cell r="B66" t="str">
            <v>шт</v>
          </cell>
          <cell r="C66">
            <v>114</v>
          </cell>
          <cell r="E66">
            <v>8</v>
          </cell>
          <cell r="F66">
            <v>99</v>
          </cell>
          <cell r="G66">
            <v>0</v>
          </cell>
          <cell r="H66">
            <v>180</v>
          </cell>
          <cell r="I66" t="str">
            <v>нет в матрице</v>
          </cell>
          <cell r="J66">
            <v>8</v>
          </cell>
          <cell r="K66">
            <v>0</v>
          </cell>
          <cell r="P66">
            <v>1.6</v>
          </cell>
          <cell r="U66">
            <v>61.875</v>
          </cell>
          <cell r="V66">
            <v>61.875</v>
          </cell>
          <cell r="W66">
            <v>3.4</v>
          </cell>
          <cell r="X66">
            <v>3.6</v>
          </cell>
          <cell r="Y66">
            <v>0.6</v>
          </cell>
          <cell r="Z66">
            <v>1.8</v>
          </cell>
          <cell r="AA66">
            <v>1</v>
          </cell>
          <cell r="AB66" t="str">
            <v>нужно увеличить продажи</v>
          </cell>
          <cell r="AC66">
            <v>0</v>
          </cell>
          <cell r="AD66">
            <v>0</v>
          </cell>
        </row>
        <row r="67">
          <cell r="A67" t="str">
            <v>Печеные пельмени Печь-мени с мясом Печеные пельмени Фикс.вес 0,2 сфера Вязанка  Поком</v>
          </cell>
          <cell r="B67" t="str">
            <v>шт</v>
          </cell>
          <cell r="C67">
            <v>138</v>
          </cell>
          <cell r="E67">
            <v>28</v>
          </cell>
          <cell r="F67">
            <v>94</v>
          </cell>
          <cell r="G67">
            <v>0.2</v>
          </cell>
          <cell r="H67">
            <v>180</v>
          </cell>
          <cell r="I67" t="str">
            <v>матрица</v>
          </cell>
          <cell r="J67">
            <v>28</v>
          </cell>
          <cell r="K67">
            <v>0</v>
          </cell>
          <cell r="O67">
            <v>0</v>
          </cell>
          <cell r="P67">
            <v>5.6</v>
          </cell>
          <cell r="R67">
            <v>0</v>
          </cell>
          <cell r="U67">
            <v>16.785714285714288</v>
          </cell>
          <cell r="V67">
            <v>16.785714285714288</v>
          </cell>
          <cell r="W67">
            <v>5.4</v>
          </cell>
          <cell r="X67">
            <v>8</v>
          </cell>
          <cell r="Y67">
            <v>12.8</v>
          </cell>
          <cell r="Z67">
            <v>5.4</v>
          </cell>
          <cell r="AA67">
            <v>3</v>
          </cell>
          <cell r="AC67">
            <v>0</v>
          </cell>
          <cell r="AD67">
            <v>8</v>
          </cell>
          <cell r="AE67">
            <v>0</v>
          </cell>
          <cell r="AF67">
            <v>0</v>
          </cell>
          <cell r="AG67" t="str">
            <v>+</v>
          </cell>
        </row>
        <row r="68">
          <cell r="A68" t="str">
            <v>Смак-мени с картофелем и сочной грудинкой ТМ Зареченские  флоу-пак 1 кг.  Поком</v>
          </cell>
          <cell r="B68" t="str">
            <v>шт</v>
          </cell>
          <cell r="C68">
            <v>55</v>
          </cell>
          <cell r="E68">
            <v>30</v>
          </cell>
          <cell r="F68">
            <v>12</v>
          </cell>
          <cell r="G68">
            <v>0</v>
          </cell>
          <cell r="H68" t="e">
            <v>#N/A</v>
          </cell>
          <cell r="I68" t="str">
            <v>нет в матрице</v>
          </cell>
          <cell r="J68">
            <v>30</v>
          </cell>
          <cell r="K68">
            <v>0</v>
          </cell>
          <cell r="P68">
            <v>6</v>
          </cell>
          <cell r="U68">
            <v>2</v>
          </cell>
          <cell r="V68">
            <v>2</v>
          </cell>
          <cell r="W68">
            <v>2.6</v>
          </cell>
          <cell r="X68">
            <v>0.2</v>
          </cell>
          <cell r="Y68">
            <v>0.8</v>
          </cell>
          <cell r="Z68">
            <v>0</v>
          </cell>
          <cell r="AA68">
            <v>0</v>
          </cell>
          <cell r="AB68" t="str">
            <v>нужно увеличить продажи</v>
          </cell>
          <cell r="AC68">
            <v>0</v>
          </cell>
          <cell r="AD68">
            <v>0</v>
          </cell>
        </row>
        <row r="69">
          <cell r="A69" t="str">
            <v>Смак-мени с мясом ТМ Зареченские ТС Зареченские продукты флоу-пак 1 кг.  Поком</v>
          </cell>
          <cell r="B69" t="str">
            <v>шт</v>
          </cell>
          <cell r="C69">
            <v>69</v>
          </cell>
          <cell r="E69">
            <v>30</v>
          </cell>
          <cell r="F69">
            <v>26</v>
          </cell>
          <cell r="G69">
            <v>0</v>
          </cell>
          <cell r="H69" t="e">
            <v>#N/A</v>
          </cell>
          <cell r="I69" t="str">
            <v>нет в матрице</v>
          </cell>
          <cell r="J69">
            <v>30</v>
          </cell>
          <cell r="K69">
            <v>0</v>
          </cell>
          <cell r="P69">
            <v>6</v>
          </cell>
          <cell r="U69">
            <v>4.333333333333333</v>
          </cell>
          <cell r="V69">
            <v>4.333333333333333</v>
          </cell>
          <cell r="W69">
            <v>2.6</v>
          </cell>
          <cell r="X69">
            <v>0.2</v>
          </cell>
          <cell r="Y69">
            <v>1.6</v>
          </cell>
          <cell r="Z69">
            <v>0</v>
          </cell>
          <cell r="AA69">
            <v>0</v>
          </cell>
          <cell r="AB69" t="str">
            <v>нужно увеличить продажи</v>
          </cell>
          <cell r="AC69">
            <v>0</v>
          </cell>
          <cell r="AD69">
            <v>0</v>
          </cell>
        </row>
        <row r="70">
          <cell r="A70" t="str">
            <v>Смаколадьи с яблоком и грушей ТМ Зареченские  флоу-пак 0,9 кг.  Поком</v>
          </cell>
          <cell r="B70" t="str">
            <v>шт</v>
          </cell>
          <cell r="C70">
            <v>31</v>
          </cell>
          <cell r="E70">
            <v>4</v>
          </cell>
          <cell r="F70">
            <v>26</v>
          </cell>
          <cell r="G70">
            <v>0</v>
          </cell>
          <cell r="H70" t="e">
            <v>#N/A</v>
          </cell>
          <cell r="I70" t="str">
            <v>нет в матрице</v>
          </cell>
          <cell r="J70">
            <v>4</v>
          </cell>
          <cell r="K70">
            <v>0</v>
          </cell>
          <cell r="P70">
            <v>0.8</v>
          </cell>
          <cell r="U70">
            <v>32.5</v>
          </cell>
          <cell r="V70">
            <v>32.5</v>
          </cell>
          <cell r="W70">
            <v>0.2</v>
          </cell>
          <cell r="X70">
            <v>0</v>
          </cell>
          <cell r="Y70">
            <v>0.2</v>
          </cell>
          <cell r="Z70">
            <v>0</v>
          </cell>
          <cell r="AA70">
            <v>0</v>
          </cell>
          <cell r="AB70" t="str">
            <v>нужно увеличить продажи</v>
          </cell>
          <cell r="AC70">
            <v>0</v>
          </cell>
          <cell r="AD70">
            <v>0</v>
          </cell>
        </row>
        <row r="71">
          <cell r="A71" t="str">
            <v>Снеки  ЖАР-мени ВЕС. рубленые в тесте замор.  ПОКОМ</v>
          </cell>
          <cell r="B71" t="str">
            <v>кг</v>
          </cell>
          <cell r="E71">
            <v>11</v>
          </cell>
          <cell r="F71">
            <v>-11</v>
          </cell>
          <cell r="G71">
            <v>0</v>
          </cell>
          <cell r="H71" t="e">
            <v>#N/A</v>
          </cell>
          <cell r="I71" t="str">
            <v>нет в матрице</v>
          </cell>
          <cell r="J71">
            <v>8.5</v>
          </cell>
          <cell r="K71">
            <v>2.5</v>
          </cell>
          <cell r="P71">
            <v>2.2000000000000002</v>
          </cell>
          <cell r="U71">
            <v>-5</v>
          </cell>
          <cell r="V71">
            <v>-5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 t="str">
            <v>то же что - ЖАР-мени ТМ Зареченские ТС Зареченские продукты.   Поком</v>
          </cell>
          <cell r="AC71">
            <v>0</v>
          </cell>
          <cell r="AD71">
            <v>0</v>
          </cell>
        </row>
        <row r="72">
          <cell r="A72" t="str">
            <v>Фрай-пицца с ветчиной и грибами ТМ Зареченские ТС Зареченские продукты.  Поком</v>
          </cell>
          <cell r="B72" t="str">
            <v>кг</v>
          </cell>
          <cell r="C72">
            <v>453</v>
          </cell>
          <cell r="E72">
            <v>78</v>
          </cell>
          <cell r="F72">
            <v>375</v>
          </cell>
          <cell r="G72">
            <v>1</v>
          </cell>
          <cell r="H72">
            <v>180</v>
          </cell>
          <cell r="I72" t="str">
            <v>матрица</v>
          </cell>
          <cell r="J72">
            <v>79.900000000000006</v>
          </cell>
          <cell r="K72">
            <v>-1.9000000000000057</v>
          </cell>
          <cell r="O72">
            <v>0</v>
          </cell>
          <cell r="P72">
            <v>15.6</v>
          </cell>
          <cell r="R72">
            <v>0</v>
          </cell>
          <cell r="U72">
            <v>24.03846153846154</v>
          </cell>
          <cell r="V72">
            <v>24.03846153846154</v>
          </cell>
          <cell r="W72">
            <v>15.6</v>
          </cell>
          <cell r="X72">
            <v>19.8</v>
          </cell>
          <cell r="Y72">
            <v>0</v>
          </cell>
          <cell r="Z72">
            <v>0</v>
          </cell>
          <cell r="AA72">
            <v>0</v>
          </cell>
          <cell r="AC72">
            <v>0</v>
          </cell>
          <cell r="AD72">
            <v>3</v>
          </cell>
          <cell r="AE72">
            <v>0</v>
          </cell>
          <cell r="AF72">
            <v>0</v>
          </cell>
        </row>
        <row r="73">
          <cell r="A73" t="str">
            <v>Хотстеры ТМ Горячая штучка ТС Хотстеры 0,25 кг зам  ПОКОМ</v>
          </cell>
          <cell r="B73" t="str">
            <v>шт</v>
          </cell>
          <cell r="C73">
            <v>450</v>
          </cell>
          <cell r="E73">
            <v>234</v>
          </cell>
          <cell r="F73">
            <v>126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222</v>
          </cell>
          <cell r="K73">
            <v>12</v>
          </cell>
          <cell r="O73">
            <v>504</v>
          </cell>
          <cell r="P73">
            <v>46.8</v>
          </cell>
          <cell r="Q73">
            <v>72</v>
          </cell>
          <cell r="R73">
            <v>72</v>
          </cell>
          <cell r="U73">
            <v>15.000000000000002</v>
          </cell>
          <cell r="V73">
            <v>13.461538461538462</v>
          </cell>
          <cell r="W73">
            <v>56</v>
          </cell>
          <cell r="X73">
            <v>46.2</v>
          </cell>
          <cell r="Y73">
            <v>44.2</v>
          </cell>
          <cell r="Z73">
            <v>41.2</v>
          </cell>
          <cell r="AA73">
            <v>31.6</v>
          </cell>
          <cell r="AC73">
            <v>18</v>
          </cell>
          <cell r="AD73">
            <v>12</v>
          </cell>
          <cell r="AE73">
            <v>6</v>
          </cell>
          <cell r="AF73">
            <v>18</v>
          </cell>
        </row>
        <row r="74">
          <cell r="A74" t="str">
            <v>Хрустящие крылышки ТМ Горячая штучка 0,3 кг зам  ПОКОМ</v>
          </cell>
          <cell r="B74" t="str">
            <v>шт</v>
          </cell>
          <cell r="C74">
            <v>132</v>
          </cell>
          <cell r="E74">
            <v>81</v>
          </cell>
          <cell r="F74">
            <v>1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163</v>
          </cell>
          <cell r="K74">
            <v>-82</v>
          </cell>
          <cell r="O74">
            <v>504</v>
          </cell>
          <cell r="P74">
            <v>16.2</v>
          </cell>
          <cell r="R74">
            <v>0</v>
          </cell>
          <cell r="U74">
            <v>31.172839506172842</v>
          </cell>
          <cell r="V74">
            <v>31.172839506172842</v>
          </cell>
          <cell r="W74">
            <v>42</v>
          </cell>
          <cell r="X74">
            <v>20.6</v>
          </cell>
          <cell r="Y74">
            <v>23</v>
          </cell>
          <cell r="Z74">
            <v>23.8</v>
          </cell>
          <cell r="AA74">
            <v>31.4</v>
          </cell>
          <cell r="AC74">
            <v>0</v>
          </cell>
          <cell r="AD74">
            <v>12</v>
          </cell>
          <cell r="AE74">
            <v>0</v>
          </cell>
          <cell r="AF74">
            <v>0</v>
          </cell>
        </row>
        <row r="75">
          <cell r="A75" t="str">
            <v>Хрустящие крылышки ТМ Зареченские ТС Зареченские продукты.   Поком</v>
          </cell>
          <cell r="B75" t="str">
            <v>кг</v>
          </cell>
          <cell r="C75">
            <v>78</v>
          </cell>
          <cell r="E75">
            <v>34.200000000000003</v>
          </cell>
          <cell r="F75">
            <v>38.4</v>
          </cell>
          <cell r="G75">
            <v>1</v>
          </cell>
          <cell r="H75">
            <v>180</v>
          </cell>
          <cell r="I75" t="str">
            <v>матрица</v>
          </cell>
          <cell r="J75">
            <v>49.2</v>
          </cell>
          <cell r="K75">
            <v>-15</v>
          </cell>
          <cell r="O75">
            <v>37.799999999999997</v>
          </cell>
          <cell r="P75">
            <v>6.8400000000000007</v>
          </cell>
          <cell r="Q75">
            <v>26.400000000000013</v>
          </cell>
          <cell r="R75">
            <v>26.400000000000013</v>
          </cell>
          <cell r="U75">
            <v>14.999999999999998</v>
          </cell>
          <cell r="V75">
            <v>11.140350877192979</v>
          </cell>
          <cell r="W75">
            <v>7.2</v>
          </cell>
          <cell r="X75">
            <v>7.8</v>
          </cell>
          <cell r="Y75">
            <v>7.56</v>
          </cell>
          <cell r="Z75">
            <v>11.4</v>
          </cell>
          <cell r="AA75">
            <v>9.36</v>
          </cell>
          <cell r="AC75">
            <v>26.400000000000013</v>
          </cell>
          <cell r="AD75">
            <v>1.8</v>
          </cell>
          <cell r="AE75">
            <v>15</v>
          </cell>
          <cell r="AF75">
            <v>27</v>
          </cell>
        </row>
        <row r="76">
          <cell r="A76" t="str">
            <v>Хрустящие крылышки острые к пиву ТМ Горячая штучка 0,3кг зам  ПОКОМ</v>
          </cell>
          <cell r="B76" t="str">
            <v>шт</v>
          </cell>
          <cell r="C76">
            <v>104</v>
          </cell>
          <cell r="E76">
            <v>72</v>
          </cell>
          <cell r="F76">
            <v>-1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140</v>
          </cell>
          <cell r="K76">
            <v>-68</v>
          </cell>
          <cell r="O76">
            <v>456</v>
          </cell>
          <cell r="P76">
            <v>14.4</v>
          </cell>
          <cell r="R76">
            <v>0</v>
          </cell>
          <cell r="U76">
            <v>31.597222222222221</v>
          </cell>
          <cell r="V76">
            <v>31.597222222222221</v>
          </cell>
          <cell r="W76">
            <v>37.799999999999997</v>
          </cell>
          <cell r="X76">
            <v>19</v>
          </cell>
          <cell r="Y76">
            <v>20.399999999999999</v>
          </cell>
          <cell r="Z76">
            <v>15.2</v>
          </cell>
          <cell r="AA76">
            <v>22</v>
          </cell>
          <cell r="AC76">
            <v>0</v>
          </cell>
          <cell r="AD76">
            <v>12</v>
          </cell>
          <cell r="AE76">
            <v>0</v>
          </cell>
          <cell r="AF76">
            <v>0</v>
          </cell>
        </row>
        <row r="77">
          <cell r="A77" t="str">
            <v>Чебупай сочное яблоко ТМ Горячая штучка ТС Чебупай 0,2 кг УВС.  зам  ПОКОМ</v>
          </cell>
          <cell r="B77" t="str">
            <v>шт</v>
          </cell>
          <cell r="C77">
            <v>186</v>
          </cell>
          <cell r="E77">
            <v>67</v>
          </cell>
          <cell r="F77">
            <v>83</v>
          </cell>
          <cell r="G77">
            <v>0.2</v>
          </cell>
          <cell r="H77">
            <v>365</v>
          </cell>
          <cell r="I77" t="str">
            <v>матрица</v>
          </cell>
          <cell r="J77">
            <v>67</v>
          </cell>
          <cell r="K77">
            <v>0</v>
          </cell>
          <cell r="O77">
            <v>84</v>
          </cell>
          <cell r="P77">
            <v>13.4</v>
          </cell>
          <cell r="Q77">
            <v>34</v>
          </cell>
          <cell r="R77">
            <v>34</v>
          </cell>
          <cell r="U77">
            <v>15</v>
          </cell>
          <cell r="V77">
            <v>12.462686567164178</v>
          </cell>
          <cell r="W77">
            <v>15.2</v>
          </cell>
          <cell r="X77">
            <v>13.4</v>
          </cell>
          <cell r="Y77">
            <v>21</v>
          </cell>
          <cell r="Z77">
            <v>11.2</v>
          </cell>
          <cell r="AA77">
            <v>19.8</v>
          </cell>
          <cell r="AC77">
            <v>6.8000000000000007</v>
          </cell>
          <cell r="AD77">
            <v>6</v>
          </cell>
          <cell r="AE77">
            <v>6</v>
          </cell>
          <cell r="AF77">
            <v>7.2</v>
          </cell>
        </row>
        <row r="78">
          <cell r="A78" t="str">
            <v>Чебупай спелая вишня ТМ Горячая штучка ТС Чебупай 0,2 кг УВС. зам  ПОКОМ</v>
          </cell>
          <cell r="B78" t="str">
            <v>шт</v>
          </cell>
          <cell r="C78">
            <v>162</v>
          </cell>
          <cell r="E78">
            <v>107</v>
          </cell>
          <cell r="G78">
            <v>0.2</v>
          </cell>
          <cell r="H78">
            <v>365</v>
          </cell>
          <cell r="I78" t="str">
            <v>матрица</v>
          </cell>
          <cell r="J78">
            <v>111</v>
          </cell>
          <cell r="K78">
            <v>-4</v>
          </cell>
          <cell r="O78">
            <v>324</v>
          </cell>
          <cell r="P78">
            <v>21.4</v>
          </cell>
          <cell r="R78">
            <v>0</v>
          </cell>
          <cell r="U78">
            <v>15.140186915887851</v>
          </cell>
          <cell r="V78">
            <v>15.140186915887851</v>
          </cell>
          <cell r="W78">
            <v>28</v>
          </cell>
          <cell r="X78">
            <v>16.8</v>
          </cell>
          <cell r="Y78">
            <v>23.2</v>
          </cell>
          <cell r="Z78">
            <v>15.6</v>
          </cell>
          <cell r="AA78">
            <v>24.2</v>
          </cell>
          <cell r="AC78">
            <v>0</v>
          </cell>
          <cell r="AD78">
            <v>6</v>
          </cell>
          <cell r="AE78">
            <v>0</v>
          </cell>
          <cell r="AF78">
            <v>0</v>
          </cell>
        </row>
        <row r="79">
          <cell r="A79" t="str">
            <v>Чебупели Курочка гриль Базовый ассортимент Фикс.вес 0,3 Пакет Горячая штучка  Поком</v>
          </cell>
          <cell r="B79" t="str">
            <v>шт</v>
          </cell>
          <cell r="C79">
            <v>93</v>
          </cell>
          <cell r="E79">
            <v>39</v>
          </cell>
          <cell r="F79">
            <v>19</v>
          </cell>
          <cell r="G79">
            <v>0.3</v>
          </cell>
          <cell r="H79">
            <v>180</v>
          </cell>
          <cell r="I79" t="str">
            <v>матрица</v>
          </cell>
          <cell r="J79">
            <v>34</v>
          </cell>
          <cell r="K79">
            <v>5</v>
          </cell>
          <cell r="O79">
            <v>182</v>
          </cell>
          <cell r="P79">
            <v>7.8</v>
          </cell>
          <cell r="R79">
            <v>0</v>
          </cell>
          <cell r="U79">
            <v>25.76923076923077</v>
          </cell>
          <cell r="V79">
            <v>25.76923076923077</v>
          </cell>
          <cell r="W79">
            <v>15.6</v>
          </cell>
          <cell r="X79">
            <v>1.8</v>
          </cell>
          <cell r="Y79">
            <v>5.4</v>
          </cell>
          <cell r="Z79">
            <v>12</v>
          </cell>
          <cell r="AA79">
            <v>1.6</v>
          </cell>
          <cell r="AC79">
            <v>0</v>
          </cell>
          <cell r="AD79">
            <v>14</v>
          </cell>
          <cell r="AE79">
            <v>0</v>
          </cell>
          <cell r="AF79">
            <v>0</v>
          </cell>
        </row>
        <row r="80">
          <cell r="A80" t="str">
            <v>Чебупели с мясом Базовый ассортимент Фикс.вес 0,48 Лоток Горячая штучка ХХЛ  Поком</v>
          </cell>
          <cell r="B80" t="str">
            <v>шт</v>
          </cell>
          <cell r="C80">
            <v>95</v>
          </cell>
          <cell r="E80">
            <v>30</v>
          </cell>
          <cell r="F80">
            <v>65</v>
          </cell>
          <cell r="G80">
            <v>0.48</v>
          </cell>
          <cell r="H80">
            <v>180</v>
          </cell>
          <cell r="I80" t="str">
            <v>матрица</v>
          </cell>
          <cell r="J80">
            <v>26</v>
          </cell>
          <cell r="K80">
            <v>4</v>
          </cell>
          <cell r="O80">
            <v>56</v>
          </cell>
          <cell r="P80">
            <v>6</v>
          </cell>
          <cell r="R80">
            <v>0</v>
          </cell>
          <cell r="U80">
            <v>20.166666666666668</v>
          </cell>
          <cell r="V80">
            <v>20.166666666666668</v>
          </cell>
          <cell r="W80">
            <v>9.8000000000000007</v>
          </cell>
          <cell r="X80">
            <v>3.8</v>
          </cell>
          <cell r="Y80">
            <v>14</v>
          </cell>
          <cell r="Z80">
            <v>5.4</v>
          </cell>
          <cell r="AA80">
            <v>8.6</v>
          </cell>
          <cell r="AC80">
            <v>0</v>
          </cell>
          <cell r="AD80">
            <v>8</v>
          </cell>
          <cell r="AE80">
            <v>0</v>
          </cell>
          <cell r="AF80">
            <v>0</v>
          </cell>
          <cell r="AG80" t="str">
            <v>+</v>
          </cell>
        </row>
        <row r="81">
          <cell r="A81" t="str">
            <v>Чебупицца Пепперони ТМ Горячая штучка ТС Чебупицца 0.25кг зам  ПОКОМ</v>
          </cell>
          <cell r="B81" t="str">
            <v>шт</v>
          </cell>
          <cell r="C81">
            <v>1095</v>
          </cell>
          <cell r="E81">
            <v>466</v>
          </cell>
          <cell r="F81">
            <v>389</v>
          </cell>
          <cell r="G81">
            <v>0.25</v>
          </cell>
          <cell r="H81">
            <v>180</v>
          </cell>
          <cell r="I81" t="str">
            <v>матрица</v>
          </cell>
          <cell r="J81">
            <v>441</v>
          </cell>
          <cell r="K81">
            <v>25</v>
          </cell>
          <cell r="O81">
            <v>480</v>
          </cell>
          <cell r="P81">
            <v>93.2</v>
          </cell>
          <cell r="Q81">
            <v>529</v>
          </cell>
          <cell r="R81">
            <v>529</v>
          </cell>
          <cell r="U81">
            <v>15</v>
          </cell>
          <cell r="V81">
            <v>9.3240343347639474</v>
          </cell>
          <cell r="W81">
            <v>87</v>
          </cell>
          <cell r="X81">
            <v>92.8</v>
          </cell>
          <cell r="Y81">
            <v>95.2</v>
          </cell>
          <cell r="Z81">
            <v>84.6</v>
          </cell>
          <cell r="AA81">
            <v>81.2</v>
          </cell>
          <cell r="AC81">
            <v>132.25</v>
          </cell>
          <cell r="AD81">
            <v>12</v>
          </cell>
          <cell r="AE81">
            <v>44</v>
          </cell>
          <cell r="AF81">
            <v>132</v>
          </cell>
        </row>
        <row r="82">
          <cell r="A82" t="str">
            <v>Чебупицца курочка по-итальянски Горячая штучка 0,25 кг зам  ПОКОМ</v>
          </cell>
          <cell r="B82" t="str">
            <v>шт</v>
          </cell>
          <cell r="C82">
            <v>924</v>
          </cell>
          <cell r="E82">
            <v>323</v>
          </cell>
          <cell r="F82">
            <v>443</v>
          </cell>
          <cell r="G82">
            <v>0.25</v>
          </cell>
          <cell r="H82">
            <v>180</v>
          </cell>
          <cell r="I82" t="str">
            <v>матрица</v>
          </cell>
          <cell r="J82">
            <v>297</v>
          </cell>
          <cell r="K82">
            <v>26</v>
          </cell>
          <cell r="O82">
            <v>420</v>
          </cell>
          <cell r="P82">
            <v>64.599999999999994</v>
          </cell>
          <cell r="Q82">
            <v>105.99999999999989</v>
          </cell>
          <cell r="R82">
            <v>105.99999999999989</v>
          </cell>
          <cell r="U82">
            <v>15</v>
          </cell>
          <cell r="V82">
            <v>13.359133126934985</v>
          </cell>
          <cell r="W82">
            <v>76.8</v>
          </cell>
          <cell r="X82">
            <v>82.4</v>
          </cell>
          <cell r="Y82">
            <v>88</v>
          </cell>
          <cell r="Z82">
            <v>76</v>
          </cell>
          <cell r="AA82">
            <v>78.8</v>
          </cell>
          <cell r="AC82">
            <v>26.499999999999972</v>
          </cell>
          <cell r="AD82">
            <v>12</v>
          </cell>
          <cell r="AE82">
            <v>9</v>
          </cell>
          <cell r="AF82">
            <v>27</v>
          </cell>
        </row>
        <row r="83">
          <cell r="A83" t="str">
            <v>Чебуреки Мясные вес 2,7 кг ТМ Зареченские ТС Зареченские продукты   Поком</v>
          </cell>
          <cell r="B83" t="str">
            <v>кг</v>
          </cell>
          <cell r="C83">
            <v>286.2</v>
          </cell>
          <cell r="E83">
            <v>45.9</v>
          </cell>
          <cell r="F83">
            <v>240.3</v>
          </cell>
          <cell r="G83">
            <v>1</v>
          </cell>
          <cell r="H83">
            <v>180</v>
          </cell>
          <cell r="I83" t="str">
            <v>матрица</v>
          </cell>
          <cell r="J83">
            <v>48.6</v>
          </cell>
          <cell r="K83">
            <v>-2.7000000000000028</v>
          </cell>
          <cell r="O83">
            <v>0</v>
          </cell>
          <cell r="P83">
            <v>9.18</v>
          </cell>
          <cell r="R83">
            <v>0</v>
          </cell>
          <cell r="U83">
            <v>26.176470588235297</v>
          </cell>
          <cell r="V83">
            <v>26.176470588235297</v>
          </cell>
          <cell r="W83">
            <v>0</v>
          </cell>
          <cell r="X83">
            <v>28.62</v>
          </cell>
          <cell r="Y83">
            <v>3.24</v>
          </cell>
          <cell r="Z83">
            <v>11.88</v>
          </cell>
          <cell r="AA83">
            <v>13.5</v>
          </cell>
          <cell r="AC83">
            <v>0</v>
          </cell>
          <cell r="AD83">
            <v>2.7</v>
          </cell>
          <cell r="AE83">
            <v>0</v>
          </cell>
          <cell r="AF83">
            <v>0</v>
          </cell>
        </row>
        <row r="84">
          <cell r="A84" t="str">
            <v>Чебуреки сочные ТМ Зареченские ТС Зареченские продукты.  Поком</v>
          </cell>
          <cell r="B84" t="str">
            <v>кг</v>
          </cell>
          <cell r="C84">
            <v>200</v>
          </cell>
          <cell r="E84">
            <v>185</v>
          </cell>
          <cell r="F84">
            <v>15</v>
          </cell>
          <cell r="G84">
            <v>1</v>
          </cell>
          <cell r="H84">
            <v>180</v>
          </cell>
          <cell r="I84" t="str">
            <v>матрица</v>
          </cell>
          <cell r="J84">
            <v>181.4</v>
          </cell>
          <cell r="K84">
            <v>3.5999999999999943</v>
          </cell>
          <cell r="O84">
            <v>680</v>
          </cell>
          <cell r="P84">
            <v>37</v>
          </cell>
          <cell r="R84">
            <v>0</v>
          </cell>
          <cell r="U84">
            <v>18.783783783783782</v>
          </cell>
          <cell r="V84">
            <v>18.783783783783782</v>
          </cell>
          <cell r="W84">
            <v>57</v>
          </cell>
          <cell r="X84">
            <v>22</v>
          </cell>
          <cell r="Y84">
            <v>57</v>
          </cell>
          <cell r="Z84">
            <v>23</v>
          </cell>
          <cell r="AA84">
            <v>61</v>
          </cell>
          <cell r="AC84">
            <v>0</v>
          </cell>
          <cell r="AD84">
            <v>5</v>
          </cell>
          <cell r="AE84">
            <v>0</v>
          </cell>
          <cell r="AF84">
            <v>0</v>
          </cell>
        </row>
        <row r="85">
          <cell r="A85" t="str">
            <v>Чебуречище горячая штучка 0,14кг Поком</v>
          </cell>
          <cell r="B85" t="str">
            <v>шт</v>
          </cell>
          <cell r="C85">
            <v>1326</v>
          </cell>
          <cell r="E85">
            <v>518</v>
          </cell>
          <cell r="F85">
            <v>738</v>
          </cell>
          <cell r="G85">
            <v>0.14000000000000001</v>
          </cell>
          <cell r="H85">
            <v>180</v>
          </cell>
          <cell r="I85" t="str">
            <v>матрица</v>
          </cell>
          <cell r="J85">
            <v>518</v>
          </cell>
          <cell r="K85">
            <v>0</v>
          </cell>
          <cell r="O85">
            <v>0</v>
          </cell>
          <cell r="P85">
            <v>103.6</v>
          </cell>
          <cell r="Q85">
            <v>816</v>
          </cell>
          <cell r="R85">
            <v>816</v>
          </cell>
          <cell r="U85">
            <v>15</v>
          </cell>
          <cell r="V85">
            <v>7.1235521235521242</v>
          </cell>
          <cell r="W85">
            <v>71</v>
          </cell>
          <cell r="X85">
            <v>116.4</v>
          </cell>
          <cell r="Y85">
            <v>70.400000000000006</v>
          </cell>
          <cell r="Z85">
            <v>107.4</v>
          </cell>
          <cell r="AA85">
            <v>64.599999999999994</v>
          </cell>
          <cell r="AC85">
            <v>114.24000000000001</v>
          </cell>
          <cell r="AD85">
            <v>22</v>
          </cell>
          <cell r="AE85">
            <v>37</v>
          </cell>
          <cell r="AF85">
            <v>113.96000000000001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2"/>
  <sheetViews>
    <sheetView tabSelected="1" workbookViewId="0">
      <selection activeCell="A15" sqref="A15"/>
    </sheetView>
  </sheetViews>
  <sheetFormatPr defaultRowHeight="15" x14ac:dyDescent="0.25"/>
  <cols>
    <col min="1" max="1" width="106.42578125" bestFit="1" customWidth="1"/>
    <col min="3" max="3" width="12.5703125" style="3" bestFit="1" customWidth="1"/>
    <col min="4" max="6" width="9.140625" style="3"/>
  </cols>
  <sheetData>
    <row r="1" spans="1:6" x14ac:dyDescent="0.25">
      <c r="A1" t="s">
        <v>47</v>
      </c>
      <c r="B1" t="s">
        <v>48</v>
      </c>
      <c r="C1" s="3" t="s">
        <v>43</v>
      </c>
      <c r="D1" s="3" t="s">
        <v>44</v>
      </c>
      <c r="E1" s="3" t="s">
        <v>45</v>
      </c>
      <c r="F1" s="3" t="s">
        <v>46</v>
      </c>
    </row>
    <row r="2" spans="1:6" hidden="1" x14ac:dyDescent="0.25">
      <c r="A2" s="1" t="s">
        <v>0</v>
      </c>
      <c r="B2" s="1" t="s">
        <v>1</v>
      </c>
      <c r="C2" s="3" t="str">
        <f>VLOOKUP(A2,[1]Sheet!$A:$AE,31,0)</f>
        <v>+</v>
      </c>
      <c r="D2" s="3" t="str">
        <f>VLOOKUP(A2,[2]Sheet!$A:$AE,31,0)</f>
        <v>+</v>
      </c>
      <c r="E2" s="3" t="str">
        <f>VLOOKUP(A2,[3]Sheet!$A:$AG,33,0)</f>
        <v>+</v>
      </c>
    </row>
    <row r="3" spans="1:6" hidden="1" x14ac:dyDescent="0.25">
      <c r="A3" s="1" t="s">
        <v>2</v>
      </c>
      <c r="B3" s="1" t="s">
        <v>1</v>
      </c>
      <c r="C3" s="3" t="str">
        <f>VLOOKUP(A3,[1]Sheet!$A:$AE,31,0)</f>
        <v>+</v>
      </c>
    </row>
    <row r="4" spans="1:6" hidden="1" x14ac:dyDescent="0.25">
      <c r="A4" s="1" t="s">
        <v>3</v>
      </c>
      <c r="B4" s="1" t="s">
        <v>1</v>
      </c>
      <c r="C4" s="3" t="str">
        <f>VLOOKUP(A4,[1]Sheet!$A:$AE,31,0)</f>
        <v>+</v>
      </c>
    </row>
    <row r="5" spans="1:6" hidden="1" x14ac:dyDescent="0.25">
      <c r="A5" s="1" t="s">
        <v>4</v>
      </c>
      <c r="B5" s="1" t="s">
        <v>1</v>
      </c>
      <c r="C5" s="3" t="str">
        <f>VLOOKUP(A5,[1]Sheet!$A:$AE,31,0)</f>
        <v>+</v>
      </c>
      <c r="D5" s="3" t="str">
        <f>VLOOKUP(A5,[2]Sheet!$A:$AE,31,0)</f>
        <v>+</v>
      </c>
    </row>
    <row r="6" spans="1:6" hidden="1" x14ac:dyDescent="0.25">
      <c r="A6" s="1" t="s">
        <v>5</v>
      </c>
      <c r="B6" s="1" t="s">
        <v>1</v>
      </c>
      <c r="C6" s="3" t="str">
        <f>VLOOKUP(A6,[1]Sheet!$A:$AE,31,0)</f>
        <v>+</v>
      </c>
      <c r="E6" s="3" t="str">
        <f>VLOOKUP(A6,[3]Sheet!$A:$AG,33,0)</f>
        <v>+</v>
      </c>
    </row>
    <row r="7" spans="1:6" hidden="1" x14ac:dyDescent="0.25">
      <c r="A7" s="1" t="s">
        <v>6</v>
      </c>
      <c r="B7" s="1" t="s">
        <v>7</v>
      </c>
      <c r="C7" s="3" t="str">
        <f>VLOOKUP(A7,[1]Sheet!$A:$AE,31,0)</f>
        <v>+</v>
      </c>
      <c r="D7" s="3" t="str">
        <f>VLOOKUP(A7,[2]Sheet!$A:$AE,31,0)</f>
        <v>+</v>
      </c>
    </row>
    <row r="8" spans="1:6" x14ac:dyDescent="0.25">
      <c r="A8" s="2" t="s">
        <v>8</v>
      </c>
      <c r="B8" s="2" t="s">
        <v>7</v>
      </c>
      <c r="C8" s="3" t="str">
        <f>VLOOKUP(A8,[1]Sheet!$A:$AE,31,0)</f>
        <v>+</v>
      </c>
      <c r="D8" s="3" t="str">
        <f>VLOOKUP(A8,[2]Sheet!$A:$AE,31,0)</f>
        <v>+</v>
      </c>
      <c r="E8" s="3" t="str">
        <f>VLOOKUP(A8,[3]Sheet!$A:$AG,33,0)</f>
        <v>+</v>
      </c>
      <c r="F8" s="3" t="str">
        <f>VLOOKUP(A8,[4]Sheet!$A:$AG,33,0)</f>
        <v>+</v>
      </c>
    </row>
    <row r="9" spans="1:6" hidden="1" x14ac:dyDescent="0.25">
      <c r="A9" s="1" t="s">
        <v>9</v>
      </c>
      <c r="B9" s="1" t="s">
        <v>7</v>
      </c>
      <c r="C9" s="3" t="str">
        <f>VLOOKUP(A9,[1]Sheet!$A:$AE,31,0)</f>
        <v>+</v>
      </c>
      <c r="D9" s="3" t="str">
        <f>VLOOKUP(A9,[2]Sheet!$A:$AE,31,0)</f>
        <v>+</v>
      </c>
      <c r="E9" s="3" t="str">
        <f>VLOOKUP(A9,[3]Sheet!$A:$AG,33,0)</f>
        <v>+</v>
      </c>
    </row>
    <row r="10" spans="1:6" x14ac:dyDescent="0.25">
      <c r="A10" s="4" t="s">
        <v>10</v>
      </c>
      <c r="B10" s="1" t="s">
        <v>7</v>
      </c>
      <c r="C10" s="3" t="str">
        <f>VLOOKUP(A10,[1]Sheet!$A:$AE,31,0)</f>
        <v>+</v>
      </c>
      <c r="D10" s="3" t="str">
        <f>VLOOKUP(A10,[2]Sheet!$A:$AE,31,0)</f>
        <v>+</v>
      </c>
      <c r="E10" s="3" t="str">
        <f>VLOOKUP(A10,[3]Sheet!$A:$AG,33,0)</f>
        <v>+</v>
      </c>
      <c r="F10" s="3" t="str">
        <f>VLOOKUP(A10,[4]Sheet!$A:$AG,33,0)</f>
        <v>+</v>
      </c>
    </row>
    <row r="11" spans="1:6" hidden="1" x14ac:dyDescent="0.25">
      <c r="A11" s="1" t="s">
        <v>11</v>
      </c>
      <c r="B11" s="1" t="s">
        <v>7</v>
      </c>
      <c r="C11" s="3" t="str">
        <f>VLOOKUP(A11,[1]Sheet!$A:$AE,31,0)</f>
        <v>+</v>
      </c>
      <c r="D11" s="3" t="str">
        <f>VLOOKUP(A11,[2]Sheet!$A:$AE,31,0)</f>
        <v>+</v>
      </c>
      <c r="E11" s="3" t="str">
        <f>VLOOKUP(A11,[3]Sheet!$A:$AG,33,0)</f>
        <v>+</v>
      </c>
    </row>
    <row r="12" spans="1:6" hidden="1" x14ac:dyDescent="0.25">
      <c r="A12" s="1" t="s">
        <v>12</v>
      </c>
      <c r="B12" s="1" t="s">
        <v>1</v>
      </c>
      <c r="C12" s="3" t="str">
        <f>VLOOKUP(A12,[1]Sheet!$A:$AE,31,0)</f>
        <v>+</v>
      </c>
    </row>
    <row r="13" spans="1:6" x14ac:dyDescent="0.25">
      <c r="A13" s="4" t="s">
        <v>13</v>
      </c>
      <c r="B13" s="1" t="s">
        <v>7</v>
      </c>
      <c r="C13" s="3" t="str">
        <f>VLOOKUP(A13,[1]Sheet!$A:$AE,31,0)</f>
        <v>+</v>
      </c>
      <c r="D13" s="3" t="str">
        <f>VLOOKUP(A13,[2]Sheet!$A:$AE,31,0)</f>
        <v>+</v>
      </c>
      <c r="E13" s="3" t="str">
        <f>VLOOKUP(A13,[3]Sheet!$A:$AG,33,0)</f>
        <v>+</v>
      </c>
      <c r="F13" s="3" t="str">
        <f>VLOOKUP(A13,[4]Sheet!$A:$AG,33,0)</f>
        <v>+</v>
      </c>
    </row>
    <row r="14" spans="1:6" hidden="1" x14ac:dyDescent="0.25">
      <c r="A14" s="1" t="s">
        <v>14</v>
      </c>
      <c r="B14" s="1" t="s">
        <v>1</v>
      </c>
      <c r="C14" s="3" t="str">
        <f>VLOOKUP(A14,[1]Sheet!$A:$AE,31,0)</f>
        <v>+</v>
      </c>
    </row>
    <row r="15" spans="1:6" x14ac:dyDescent="0.25">
      <c r="A15" s="4" t="s">
        <v>15</v>
      </c>
      <c r="B15" s="1" t="s">
        <v>7</v>
      </c>
      <c r="C15" s="3" t="str">
        <f>VLOOKUP(A15,[1]Sheet!$A:$AE,31,0)</f>
        <v>+</v>
      </c>
      <c r="D15" s="3" t="str">
        <f>VLOOKUP(A15,[2]Sheet!$A:$AE,31,0)</f>
        <v>+</v>
      </c>
      <c r="E15" s="3" t="str">
        <f>VLOOKUP(A15,[3]Sheet!$A:$AG,33,0)</f>
        <v>+</v>
      </c>
      <c r="F15" s="3" t="str">
        <f>VLOOKUP(A15,[4]Sheet!$A:$AG,33,0)</f>
        <v>+</v>
      </c>
    </row>
    <row r="16" spans="1:6" x14ac:dyDescent="0.25">
      <c r="A16" s="2" t="s">
        <v>16</v>
      </c>
      <c r="B16" s="2" t="s">
        <v>7</v>
      </c>
      <c r="C16" s="3" t="str">
        <f>VLOOKUP(A16,[1]Sheet!$A:$AE,31,0)</f>
        <v>+</v>
      </c>
      <c r="D16" s="3" t="str">
        <f>VLOOKUP(A16,[2]Sheet!$A:$AE,31,0)</f>
        <v>+</v>
      </c>
      <c r="E16" s="3" t="str">
        <f>VLOOKUP(A16,[3]Sheet!$A:$AG,33,0)</f>
        <v>+</v>
      </c>
      <c r="F16" s="3" t="str">
        <f>VLOOKUP(A16,[4]Sheet!$A:$AG,33,0)</f>
        <v>+</v>
      </c>
    </row>
    <row r="17" spans="1:6" hidden="1" x14ac:dyDescent="0.25">
      <c r="A17" s="1" t="s">
        <v>17</v>
      </c>
      <c r="B17" s="1" t="s">
        <v>1</v>
      </c>
      <c r="C17" s="3" t="str">
        <f>VLOOKUP(A17,[1]Sheet!$A:$AE,31,0)</f>
        <v>+</v>
      </c>
    </row>
    <row r="18" spans="1:6" hidden="1" x14ac:dyDescent="0.25">
      <c r="A18" s="1" t="s">
        <v>18</v>
      </c>
      <c r="B18" s="1" t="s">
        <v>1</v>
      </c>
      <c r="C18" s="3" t="str">
        <f>VLOOKUP(A18,[1]Sheet!$A:$AE,31,0)</f>
        <v>+</v>
      </c>
    </row>
    <row r="19" spans="1:6" hidden="1" x14ac:dyDescent="0.25">
      <c r="A19" s="1" t="s">
        <v>19</v>
      </c>
      <c r="B19" s="1" t="s">
        <v>1</v>
      </c>
      <c r="C19" s="3" t="str">
        <f>VLOOKUP(A19,[1]Sheet!$A:$AE,31,0)</f>
        <v>+</v>
      </c>
    </row>
    <row r="20" spans="1:6" hidden="1" x14ac:dyDescent="0.25">
      <c r="A20" s="1" t="s">
        <v>20</v>
      </c>
      <c r="B20" s="1" t="s">
        <v>1</v>
      </c>
      <c r="C20" s="3" t="str">
        <f>VLOOKUP(A20,[1]Sheet!$A:$AE,31,0)</f>
        <v>+</v>
      </c>
      <c r="E20" s="3" t="str">
        <f>VLOOKUP(A20,[3]Sheet!$A:$AG,33,0)</f>
        <v>+</v>
      </c>
      <c r="F20" s="3" t="str">
        <f>VLOOKUP(A20,[4]Sheet!$A:$AG,33,0)</f>
        <v>+</v>
      </c>
    </row>
    <row r="21" spans="1:6" hidden="1" x14ac:dyDescent="0.25">
      <c r="A21" s="1" t="s">
        <v>21</v>
      </c>
      <c r="B21" s="1" t="s">
        <v>1</v>
      </c>
      <c r="C21" s="3" t="str">
        <f>VLOOKUP(A21,[1]Sheet!$A:$AE,31,0)</f>
        <v>+</v>
      </c>
      <c r="D21" s="3" t="str">
        <f>VLOOKUP(A21,[2]Sheet!$A:$AE,31,0)</f>
        <v>+</v>
      </c>
      <c r="E21" s="3" t="str">
        <f>VLOOKUP(A21,[3]Sheet!$A:$AG,33,0)</f>
        <v>+</v>
      </c>
    </row>
    <row r="22" spans="1:6" x14ac:dyDescent="0.25">
      <c r="A22" s="1" t="s">
        <v>22</v>
      </c>
      <c r="B22" s="1" t="s">
        <v>1</v>
      </c>
      <c r="C22" s="3" t="str">
        <f>VLOOKUP(A22,[1]Sheet!$A:$AE,31,0)</f>
        <v>+</v>
      </c>
      <c r="D22" s="3" t="str">
        <f>VLOOKUP(A22,[2]Sheet!$A:$AE,31,0)</f>
        <v>+</v>
      </c>
      <c r="E22" s="3" t="str">
        <f>VLOOKUP(A22,[3]Sheet!$A:$AG,33,0)</f>
        <v>+</v>
      </c>
      <c r="F22" s="3" t="str">
        <f>VLOOKUP(A22,[4]Sheet!$A:$AG,33,0)</f>
        <v>+</v>
      </c>
    </row>
    <row r="23" spans="1:6" x14ac:dyDescent="0.25">
      <c r="A23" s="1" t="s">
        <v>23</v>
      </c>
      <c r="B23" s="1" t="s">
        <v>1</v>
      </c>
      <c r="C23" s="3" t="str">
        <f>VLOOKUP(A23,[1]Sheet!$A:$AE,31,0)</f>
        <v>+</v>
      </c>
      <c r="D23" s="3" t="str">
        <f>VLOOKUP(A23,[2]Sheet!$A:$AE,31,0)</f>
        <v>+</v>
      </c>
      <c r="E23" s="3" t="str">
        <f>VLOOKUP(A23,[3]Sheet!$A:$AG,33,0)</f>
        <v>+</v>
      </c>
      <c r="F23" s="3" t="str">
        <f>VLOOKUP(A23,[4]Sheet!$A:$AG,33,0)</f>
        <v>+</v>
      </c>
    </row>
    <row r="24" spans="1:6" x14ac:dyDescent="0.25">
      <c r="A24" s="1" t="s">
        <v>24</v>
      </c>
      <c r="B24" s="1" t="s">
        <v>1</v>
      </c>
      <c r="C24" s="3" t="str">
        <f>VLOOKUP(A24,[1]Sheet!$A:$AE,31,0)</f>
        <v>+</v>
      </c>
      <c r="D24" s="3" t="str">
        <f>VLOOKUP(A24,[2]Sheet!$A:$AE,31,0)</f>
        <v>+</v>
      </c>
      <c r="E24" s="3" t="str">
        <f>VLOOKUP(A24,[3]Sheet!$A:$AG,33,0)</f>
        <v>+</v>
      </c>
      <c r="F24" s="3" t="str">
        <f>VLOOKUP(A24,[4]Sheet!$A:$AG,33,0)</f>
        <v>+</v>
      </c>
    </row>
    <row r="25" spans="1:6" x14ac:dyDescent="0.25">
      <c r="A25" s="1" t="s">
        <v>25</v>
      </c>
      <c r="B25" s="1" t="s">
        <v>1</v>
      </c>
      <c r="C25" s="3" t="str">
        <f>VLOOKUP(A25,[1]Sheet!$A:$AE,31,0)</f>
        <v>+</v>
      </c>
      <c r="D25" s="3" t="str">
        <f>VLOOKUP(A25,[2]Sheet!$A:$AE,31,0)</f>
        <v>+</v>
      </c>
      <c r="E25" s="3" t="str">
        <f>VLOOKUP(A25,[3]Sheet!$A:$AG,33,0)</f>
        <v>+</v>
      </c>
      <c r="F25" s="3" t="str">
        <f>VLOOKUP(A25,[4]Sheet!$A:$AG,33,0)</f>
        <v>+</v>
      </c>
    </row>
    <row r="26" spans="1:6" hidden="1" x14ac:dyDescent="0.25">
      <c r="A26" s="1" t="s">
        <v>26</v>
      </c>
      <c r="B26" s="1" t="s">
        <v>1</v>
      </c>
      <c r="C26" s="3" t="str">
        <f>VLOOKUP(A26,[1]Sheet!$A:$AE,31,0)</f>
        <v>+</v>
      </c>
      <c r="D26" s="3" t="str">
        <f>VLOOKUP(A26,[2]Sheet!$A:$AE,31,0)</f>
        <v>+</v>
      </c>
      <c r="E26" s="3" t="str">
        <f>VLOOKUP(A26,[3]Sheet!$A:$AG,33,0)</f>
        <v>+</v>
      </c>
    </row>
    <row r="27" spans="1:6" x14ac:dyDescent="0.25">
      <c r="A27" s="1" t="s">
        <v>27</v>
      </c>
      <c r="B27" s="1" t="s">
        <v>1</v>
      </c>
      <c r="C27" s="3" t="str">
        <f>VLOOKUP(A27,[1]Sheet!$A:$AE,31,0)</f>
        <v>+</v>
      </c>
      <c r="D27" s="3" t="str">
        <f>VLOOKUP(A27,[2]Sheet!$A:$AE,31,0)</f>
        <v>+</v>
      </c>
      <c r="E27" s="3" t="str">
        <f>VLOOKUP(A27,[3]Sheet!$A:$AG,33,0)</f>
        <v>+</v>
      </c>
      <c r="F27" s="3" t="str">
        <f>VLOOKUP(A27,[4]Sheet!$A:$AG,33,0)</f>
        <v>+</v>
      </c>
    </row>
    <row r="28" spans="1:6" hidden="1" x14ac:dyDescent="0.25">
      <c r="A28" s="1" t="s">
        <v>28</v>
      </c>
      <c r="B28" s="1" t="s">
        <v>1</v>
      </c>
      <c r="C28" s="3" t="str">
        <f>VLOOKUP(A28,[1]Sheet!$A:$AE,31,0)</f>
        <v>+</v>
      </c>
      <c r="D28" s="3" t="str">
        <f>VLOOKUP(A28,[2]Sheet!$A:$AE,31,0)</f>
        <v>+</v>
      </c>
    </row>
    <row r="29" spans="1:6" x14ac:dyDescent="0.25">
      <c r="A29" s="1" t="s">
        <v>29</v>
      </c>
      <c r="B29" s="1" t="s">
        <v>1</v>
      </c>
      <c r="C29" s="3" t="str">
        <f>VLOOKUP(A29,[1]Sheet!$A:$AE,31,0)</f>
        <v>+</v>
      </c>
      <c r="D29" s="3" t="str">
        <f>VLOOKUP(A29,[2]Sheet!$A:$AE,31,0)</f>
        <v>+</v>
      </c>
      <c r="E29" s="3" t="str">
        <f>VLOOKUP(A29,[3]Sheet!$A:$AG,33,0)</f>
        <v>+</v>
      </c>
      <c r="F29" s="3" t="str">
        <f>VLOOKUP(A29,[4]Sheet!$A:$AG,33,0)</f>
        <v>+</v>
      </c>
    </row>
    <row r="30" spans="1:6" hidden="1" x14ac:dyDescent="0.25">
      <c r="A30" s="1" t="s">
        <v>30</v>
      </c>
      <c r="B30" s="1" t="s">
        <v>1</v>
      </c>
      <c r="C30" s="3" t="str">
        <f>VLOOKUP(A30,[1]Sheet!$A:$AE,31,0)</f>
        <v>+</v>
      </c>
      <c r="D30" s="3" t="str">
        <f>VLOOKUP(A30,[2]Sheet!$A:$AE,31,0)</f>
        <v>+</v>
      </c>
      <c r="F30" s="3" t="str">
        <f>VLOOKUP(A30,[4]Sheet!$A:$AG,33,0)</f>
        <v>+</v>
      </c>
    </row>
    <row r="31" spans="1:6" x14ac:dyDescent="0.25">
      <c r="A31" s="1" t="s">
        <v>31</v>
      </c>
      <c r="B31" s="1" t="s">
        <v>1</v>
      </c>
      <c r="C31" s="3" t="str">
        <f>VLOOKUP(A31,[1]Sheet!$A:$AE,31,0)</f>
        <v>+</v>
      </c>
      <c r="D31" s="3" t="str">
        <f>VLOOKUP(A31,[2]Sheet!$A:$AE,31,0)</f>
        <v>+</v>
      </c>
      <c r="E31" s="3" t="str">
        <f>VLOOKUP(A31,[3]Sheet!$A:$AG,33,0)</f>
        <v>+</v>
      </c>
      <c r="F31" s="3" t="str">
        <f>VLOOKUP(A31,[4]Sheet!$A:$AG,33,0)</f>
        <v>+</v>
      </c>
    </row>
    <row r="32" spans="1:6" x14ac:dyDescent="0.25">
      <c r="A32" s="1" t="s">
        <v>32</v>
      </c>
      <c r="B32" s="1" t="s">
        <v>1</v>
      </c>
      <c r="C32" s="3" t="str">
        <f>VLOOKUP(A32,[1]Sheet!$A:$AE,31,0)</f>
        <v>+</v>
      </c>
      <c r="D32" s="3" t="str">
        <f>VLOOKUP(A32,[2]Sheet!$A:$AE,31,0)</f>
        <v>+</v>
      </c>
      <c r="E32" s="3" t="str">
        <f>VLOOKUP(A32,[3]Sheet!$A:$AG,33,0)</f>
        <v>+</v>
      </c>
      <c r="F32" s="3" t="str">
        <f>VLOOKUP(A32,[4]Sheet!$A:$AG,33,0)</f>
        <v>+</v>
      </c>
    </row>
    <row r="33" spans="1:6" x14ac:dyDescent="0.25">
      <c r="A33" s="1" t="s">
        <v>33</v>
      </c>
      <c r="B33" s="1" t="s">
        <v>1</v>
      </c>
      <c r="C33" s="3" t="str">
        <f>VLOOKUP(A33,[1]Sheet!$A:$AE,31,0)</f>
        <v>+</v>
      </c>
      <c r="D33" s="3" t="str">
        <f>VLOOKUP(A33,[2]Sheet!$A:$AE,31,0)</f>
        <v>+</v>
      </c>
      <c r="E33" s="3" t="str">
        <f>VLOOKUP(A33,[3]Sheet!$A:$AG,33,0)</f>
        <v>+</v>
      </c>
      <c r="F33" s="3" t="str">
        <f>VLOOKUP(A33,[4]Sheet!$A:$AG,33,0)</f>
        <v>+</v>
      </c>
    </row>
    <row r="34" spans="1:6" hidden="1" x14ac:dyDescent="0.25">
      <c r="A34" s="2" t="s">
        <v>34</v>
      </c>
      <c r="B34" s="2" t="s">
        <v>7</v>
      </c>
      <c r="C34" s="3" t="str">
        <f>VLOOKUP(A34,[1]Sheet!$A:$AE,31,0)</f>
        <v>+</v>
      </c>
      <c r="D34" s="3" t="str">
        <f>VLOOKUP(A34,[2]Sheet!$A:$AE,31,0)</f>
        <v>+</v>
      </c>
      <c r="E34" s="3" t="str">
        <f>VLOOKUP(A34,[3]Sheet!$A:$AG,33,0)</f>
        <v>+</v>
      </c>
    </row>
    <row r="35" spans="1:6" hidden="1" x14ac:dyDescent="0.25">
      <c r="A35" s="1" t="s">
        <v>35</v>
      </c>
      <c r="B35" s="1" t="s">
        <v>1</v>
      </c>
      <c r="C35" s="3" t="str">
        <f>VLOOKUP(A35,[1]Sheet!$A:$AE,31,0)</f>
        <v>+</v>
      </c>
      <c r="D35" s="3" t="str">
        <f>VLOOKUP(A35,[2]Sheet!$A:$AE,31,0)</f>
        <v>+</v>
      </c>
    </row>
    <row r="36" spans="1:6" hidden="1" x14ac:dyDescent="0.25">
      <c r="A36" s="1" t="s">
        <v>36</v>
      </c>
      <c r="B36" s="1" t="s">
        <v>1</v>
      </c>
      <c r="C36" s="3" t="str">
        <f>VLOOKUP(A36,[1]Sheet!$A:$AE,31,0)</f>
        <v>+</v>
      </c>
      <c r="D36" s="3" t="str">
        <f>VLOOKUP(A36,[2]Sheet!$A:$AE,31,0)</f>
        <v>+</v>
      </c>
    </row>
    <row r="37" spans="1:6" hidden="1" x14ac:dyDescent="0.25">
      <c r="A37" s="1" t="s">
        <v>37</v>
      </c>
      <c r="B37" s="1" t="s">
        <v>1</v>
      </c>
      <c r="C37" s="3" t="str">
        <f>VLOOKUP(A37,[1]Sheet!$A:$AE,31,0)</f>
        <v>+</v>
      </c>
      <c r="D37" s="3" t="str">
        <f>VLOOKUP(A37,[2]Sheet!$A:$AE,31,0)</f>
        <v>+</v>
      </c>
    </row>
    <row r="38" spans="1:6" hidden="1" x14ac:dyDescent="0.25">
      <c r="A38" s="1" t="s">
        <v>38</v>
      </c>
      <c r="B38" s="1" t="s">
        <v>1</v>
      </c>
      <c r="C38" s="3" t="str">
        <f>VLOOKUP(A38,[1]Sheet!$A:$AE,31,0)</f>
        <v>+</v>
      </c>
      <c r="D38" s="3" t="str">
        <f>VLOOKUP(A38,[2]Sheet!$A:$AE,31,0)</f>
        <v>+</v>
      </c>
    </row>
    <row r="39" spans="1:6" hidden="1" x14ac:dyDescent="0.25">
      <c r="A39" s="1" t="s">
        <v>39</v>
      </c>
      <c r="B39" s="1" t="s">
        <v>1</v>
      </c>
      <c r="C39" s="3" t="str">
        <f>VLOOKUP(A39,[1]Sheet!$A:$AE,31,0)</f>
        <v>+</v>
      </c>
      <c r="D39" s="3" t="str">
        <f>VLOOKUP(A39,[2]Sheet!$A:$AE,31,0)</f>
        <v>+</v>
      </c>
      <c r="E39" s="3" t="str">
        <f>VLOOKUP(A39,[3]Sheet!$A:$AG,33,0)</f>
        <v>+</v>
      </c>
    </row>
    <row r="40" spans="1:6" x14ac:dyDescent="0.25">
      <c r="A40" s="1" t="s">
        <v>40</v>
      </c>
      <c r="B40" s="1" t="s">
        <v>1</v>
      </c>
      <c r="C40" s="3" t="str">
        <f>VLOOKUP(A40,[1]Sheet!$A:$AE,31,0)</f>
        <v>+</v>
      </c>
      <c r="D40" s="3" t="str">
        <f>VLOOKUP(A40,[2]Sheet!$A:$AE,31,0)</f>
        <v>+</v>
      </c>
      <c r="E40" s="3" t="str">
        <f>VLOOKUP(A40,[3]Sheet!$A:$AG,33,0)</f>
        <v>+</v>
      </c>
      <c r="F40" s="3" t="str">
        <f>VLOOKUP(A40,[4]Sheet!$A:$AG,33,0)</f>
        <v>+</v>
      </c>
    </row>
    <row r="41" spans="1:6" hidden="1" x14ac:dyDescent="0.25">
      <c r="A41" s="2" t="s">
        <v>41</v>
      </c>
      <c r="B41" s="2" t="s">
        <v>7</v>
      </c>
      <c r="C41" s="3" t="str">
        <f>VLOOKUP(A41,[1]Sheet!$A:$AE,31,0)</f>
        <v>+</v>
      </c>
      <c r="D41" s="3" t="str">
        <f>VLOOKUP(A41,[2]Sheet!$A:$AE,31,0)</f>
        <v>+</v>
      </c>
      <c r="E41" s="3" t="str">
        <f>VLOOKUP(A41,[3]Sheet!$A:$AG,33,0)</f>
        <v>+</v>
      </c>
    </row>
    <row r="42" spans="1:6" hidden="1" x14ac:dyDescent="0.25">
      <c r="A42" s="1" t="s">
        <v>42</v>
      </c>
      <c r="B42" s="1" t="s">
        <v>1</v>
      </c>
      <c r="C42" s="3" t="str">
        <f>VLOOKUP(A42,[1]Sheet!$A:$AE,31,0)</f>
        <v>+</v>
      </c>
      <c r="D42" s="3" t="str">
        <f>VLOOKUP(A42,[2]Sheet!$A:$AE,31,0)</f>
        <v>+</v>
      </c>
    </row>
  </sheetData>
  <autoFilter ref="A1:F42" xr:uid="{5E37036D-B126-4F3B-A95A-F6977DD65C12}">
    <filterColumn colId="3">
      <customFilters>
        <customFilter operator="notEqual" val=" "/>
      </customFilters>
    </filterColumn>
    <filterColumn colId="4">
      <customFilters>
        <customFilter operator="notEqual" val=" "/>
      </customFilters>
    </filterColumn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2024-04-11T07:54:05Z</dcterms:modified>
</cp:coreProperties>
</file>