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V393" i="1" s="1"/>
  <c r="U384" i="1"/>
  <c r="U383" i="1"/>
  <c r="V382" i="1"/>
  <c r="M382" i="1"/>
  <c r="W381" i="1"/>
  <c r="V381" i="1"/>
  <c r="V383" i="1" s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V296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V288" i="1"/>
  <c r="V297" i="1" s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V263" i="1" s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W258" i="1" s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U241" i="1"/>
  <c r="W240" i="1"/>
  <c r="V240" i="1"/>
  <c r="M240" i="1"/>
  <c r="V239" i="1"/>
  <c r="W239" i="1" s="1"/>
  <c r="V238" i="1"/>
  <c r="V241" i="1" s="1"/>
  <c r="U236" i="1"/>
  <c r="V235" i="1"/>
  <c r="U235" i="1"/>
  <c r="W234" i="1"/>
  <c r="V234" i="1"/>
  <c r="W233" i="1"/>
  <c r="V233" i="1"/>
  <c r="M233" i="1"/>
  <c r="V232" i="1"/>
  <c r="W232" i="1" s="1"/>
  <c r="M232" i="1"/>
  <c r="W231" i="1"/>
  <c r="V231" i="1"/>
  <c r="V236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V189" i="1" s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V131" i="1"/>
  <c r="G47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V112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V5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W37" i="1" s="1"/>
  <c r="M36" i="1"/>
  <c r="W35" i="1"/>
  <c r="V35" i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23" i="1"/>
  <c r="U467" i="1" s="1"/>
  <c r="V22" i="1"/>
  <c r="M22" i="1"/>
  <c r="H10" i="1"/>
  <c r="H9" i="1"/>
  <c r="A9" i="1"/>
  <c r="J9" i="1" s="1"/>
  <c r="D7" i="1"/>
  <c r="N6" i="1"/>
  <c r="M2" i="1"/>
  <c r="W59" i="1" l="1"/>
  <c r="W89" i="1"/>
  <c r="W101" i="1"/>
  <c r="W111" i="1"/>
  <c r="W134" i="1"/>
  <c r="V32" i="1"/>
  <c r="A10" i="1"/>
  <c r="B473" i="1"/>
  <c r="V464" i="1"/>
  <c r="V465" i="1"/>
  <c r="V38" i="1"/>
  <c r="V42" i="1"/>
  <c r="V46" i="1"/>
  <c r="V52" i="1"/>
  <c r="V60" i="1"/>
  <c r="V80" i="1"/>
  <c r="V90" i="1"/>
  <c r="V102" i="1"/>
  <c r="F473" i="1"/>
  <c r="V126" i="1"/>
  <c r="W219" i="1"/>
  <c r="V309" i="1"/>
  <c r="V310" i="1"/>
  <c r="W308" i="1"/>
  <c r="W309" i="1" s="1"/>
  <c r="V360" i="1"/>
  <c r="W367" i="1"/>
  <c r="W438" i="1"/>
  <c r="C473" i="1"/>
  <c r="F9" i="1"/>
  <c r="F10" i="1"/>
  <c r="W22" i="1"/>
  <c r="W23" i="1" s="1"/>
  <c r="W26" i="1"/>
  <c r="W32" i="1" s="1"/>
  <c r="V37" i="1"/>
  <c r="V41" i="1"/>
  <c r="V45" i="1"/>
  <c r="D473" i="1"/>
  <c r="V59" i="1"/>
  <c r="V101" i="1"/>
  <c r="W114" i="1"/>
  <c r="W118" i="1" s="1"/>
  <c r="W122" i="1"/>
  <c r="W126" i="1" s="1"/>
  <c r="V135" i="1"/>
  <c r="V146" i="1"/>
  <c r="V165" i="1"/>
  <c r="W160" i="1"/>
  <c r="W164" i="1" s="1"/>
  <c r="V164" i="1"/>
  <c r="V190" i="1"/>
  <c r="W188" i="1"/>
  <c r="W189" i="1" s="1"/>
  <c r="V264" i="1"/>
  <c r="W262" i="1"/>
  <c r="W263" i="1" s="1"/>
  <c r="W296" i="1"/>
  <c r="V313" i="1"/>
  <c r="V314" i="1"/>
  <c r="W312" i="1"/>
  <c r="W313" i="1" s="1"/>
  <c r="V361" i="1"/>
  <c r="V384" i="1"/>
  <c r="W382" i="1"/>
  <c r="W383" i="1" s="1"/>
  <c r="V422" i="1"/>
  <c r="W420" i="1"/>
  <c r="W421" i="1" s="1"/>
  <c r="U466" i="1"/>
  <c r="K473" i="1"/>
  <c r="V119" i="1"/>
  <c r="V158" i="1"/>
  <c r="W155" i="1"/>
  <c r="W157" i="1" s="1"/>
  <c r="J473" i="1"/>
  <c r="V209" i="1"/>
  <c r="W193" i="1"/>
  <c r="W208" i="1" s="1"/>
  <c r="V208" i="1"/>
  <c r="V220" i="1"/>
  <c r="V463" i="1" s="1"/>
  <c r="V242" i="1"/>
  <c r="W238" i="1"/>
  <c r="W241" i="1" s="1"/>
  <c r="V247" i="1"/>
  <c r="W245" i="1"/>
  <c r="W247" i="1" s="1"/>
  <c r="V269" i="1"/>
  <c r="L473" i="1"/>
  <c r="V270" i="1"/>
  <c r="W267" i="1"/>
  <c r="W269" i="1" s="1"/>
  <c r="V302" i="1"/>
  <c r="W300" i="1"/>
  <c r="W301" i="1" s="1"/>
  <c r="N473" i="1"/>
  <c r="V322" i="1"/>
  <c r="W317" i="1"/>
  <c r="W321" i="1" s="1"/>
  <c r="V327" i="1"/>
  <c r="W325" i="1"/>
  <c r="W326" i="1" s="1"/>
  <c r="V368" i="1"/>
  <c r="V451" i="1"/>
  <c r="W449" i="1"/>
  <c r="W450" i="1" s="1"/>
  <c r="V23" i="1"/>
  <c r="W50" i="1"/>
  <c r="W52" i="1" s="1"/>
  <c r="W63" i="1"/>
  <c r="W80" i="1" s="1"/>
  <c r="V81" i="1"/>
  <c r="V127" i="1"/>
  <c r="H473" i="1"/>
  <c r="V147" i="1"/>
  <c r="W138" i="1"/>
  <c r="W146" i="1" s="1"/>
  <c r="V153" i="1"/>
  <c r="W150" i="1"/>
  <c r="W152" i="1" s="1"/>
  <c r="I473" i="1"/>
  <c r="V157" i="1"/>
  <c r="V185" i="1"/>
  <c r="W167" i="1"/>
  <c r="W184" i="1" s="1"/>
  <c r="V184" i="1"/>
  <c r="V219" i="1"/>
  <c r="V228" i="1"/>
  <c r="W235" i="1"/>
  <c r="V248" i="1"/>
  <c r="V258" i="1"/>
  <c r="V301" i="1"/>
  <c r="V305" i="1"/>
  <c r="V306" i="1"/>
  <c r="W304" i="1"/>
  <c r="W305" i="1" s="1"/>
  <c r="V326" i="1"/>
  <c r="V334" i="1"/>
  <c r="W329" i="1"/>
  <c r="W333" i="1" s="1"/>
  <c r="W344" i="1"/>
  <c r="V367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W468" i="1" l="1"/>
  <c r="V467" i="1"/>
  <c r="V466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<sst xmlns="http://schemas.openxmlformats.org/spreadsheetml/2006/main" count="1743" uniqueCount="684">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</sst>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683</v>
      </c>
      <c r="I5" s="323"/>
      <c r="J5" s="323"/>
      <c r="K5" s="321"/>
      <c r="M5" s="25" t="s">
        <v>10</v>
      </c>
      <c r="N5" s="324">
        <v>45162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Четверг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0.58333333333333337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1000</v>
      </c>
      <c r="V292" s="309">
        <f t="shared" si="14"/>
        <v>1005</v>
      </c>
      <c r="W292" s="37">
        <f>IFERROR(IF(V292=0,"",ROUNDUP(V292/H292,0)*0.02175),"")</f>
        <v>1.4572499999999999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66.666666666666671</v>
      </c>
      <c r="V296" s="310">
        <f>IFERROR(V288/H288,"0")+IFERROR(V289/H289,"0")+IFERROR(V290/H290,"0")+IFERROR(V291/H291,"0")+IFERROR(V292/H292,"0")+IFERROR(V293/H293,"0")+IFERROR(V294/H294,"0")+IFERROR(V295/H295,"0")</f>
        <v>67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1.4572499999999999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1000</v>
      </c>
      <c r="V297" s="310">
        <f>IFERROR(SUM(V288:V295),"0")</f>
        <v>1005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1000</v>
      </c>
      <c r="V299" s="309">
        <f>IFERROR(IF(U299="",0,CEILING((U299/$H299),1)*$H299),"")</f>
        <v>1005</v>
      </c>
      <c r="W299" s="37">
        <f>IFERROR(IF(V299=0,"",ROUNDUP(V299/H299,0)*0.02175),"")</f>
        <v>1.4572499999999999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66.666666666666671</v>
      </c>
      <c r="V301" s="310">
        <f>IFERROR(V299/H299,"0")+IFERROR(V300/H300,"0")</f>
        <v>67</v>
      </c>
      <c r="W301" s="310">
        <f>IFERROR(IF(W299="",0,W299),"0")+IFERROR(IF(W300="",0,W300),"0")</f>
        <v>1.4572499999999999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1000</v>
      </c>
      <c r="V302" s="310">
        <f>IFERROR(SUM(V299:V300),"0")</f>
        <v>1005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2000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2010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2064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2074.3200000000002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2139</v>
      </c>
      <c r="V466" s="310">
        <f>GrossWeightTotalR+PalletQtyTotalR*25</f>
        <v>2149.3200000000002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133.33333333333334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134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2.9144999999999999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2010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2023-08-22T11:14:03Z</dcterms:modified>
</cp:coreProperties>
</file>