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<sst xmlns="http://schemas.openxmlformats.org/spreadsheetml/2006/main" count="782" uniqueCount="322">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</sst>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45194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0</v>
      </c>
      <c r="V84" s="156">
        <f>IFERROR(SUM(V78:V83),"0")</f>
        <v>0</v>
      </c>
      <c r="W84" s="156">
        <f>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0</v>
      </c>
      <c r="V85" s="156">
        <f>IFERROR(SUMPRODUCT(V78:V83*H78:H83),"0")</f>
        <v>0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0</v>
      </c>
      <c r="V99" s="156">
        <f>IFERROR(SUM(V95:V98),"0")</f>
        <v>0</v>
      </c>
      <c r="W99" s="156">
        <f>IFERROR(IF(W95="",0,W95),"0")+IFERROR(IF(W96="",0,W96),"0")+IFERROR(IF(W97="",0,W97),"0")+IFERROR(IF(W98="",0,W98),"0")</f>
        <v>0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0</v>
      </c>
      <c r="V100" s="156">
        <f>IFERROR(SUMPRODUCT(V95:V98*H95:H98),"0")</f>
        <v>0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0</v>
      </c>
      <c r="V151" s="156">
        <f>IFERROR(SUM(V147:V150),"0")</f>
        <v>0</v>
      </c>
      <c r="W151" s="156">
        <f>IFERROR(IF(W147="",0,W147),"0")+IFERROR(IF(W148="",0,W148),"0")+IFERROR(IF(W149="",0,W149),"0")+IFERROR(IF(W150="",0,W150),"0")</f>
        <v>0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0</v>
      </c>
      <c r="V152" s="156">
        <f>IFERROR(SUMPRODUCT(V147:V150*H147:H150),"0")</f>
        <v>0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351</v>
      </c>
      <c r="V159" s="155">
        <f t="shared" si="4"/>
        <v>351</v>
      </c>
      <c r="W159" s="37">
        <f t="shared" si="5"/>
        <v>3.2853600000000003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351</v>
      </c>
      <c r="V164" s="156">
        <f>IFERROR(SUM(V154:V163),"0")</f>
        <v>351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3.2853600000000003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1298.7</v>
      </c>
      <c r="V165" s="156">
        <f>IFERROR(SUMPRODUCT(V154:V163*H154:H163),"0")</f>
        <v>1298.7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1298.7</v>
      </c>
      <c r="V243" s="156">
        <f>IFERROR(V24+V33+V41+V47+V57+V64+V69+V75+V85+V92+V100+V106+V111+V119+V124+V130+V135+V141+V145+V152+V165+V170+V178+V183+V190+V195+V200+V206+V214+V219+V225+V231+V237+V242,"0")</f>
        <v>1298.7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1366.0919999999999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1366.0919999999999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3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3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1441.0919999999999</v>
      </c>
      <c r="V246" s="156">
        <f>GrossWeightTotalR+PalletQtyTotalR*25</f>
        <v>1441.0919999999999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351</v>
      </c>
      <c r="V247" s="156">
        <f>IFERROR(V23+V32+V40+V46+V56+V63+V68+V74+V84+V91+V99+V105+V110+V118+V123+V129+V134+V140+V144+V151+V164+V169+V177+V182+V189+V194+V199+V205+V213+V218+V224+V230+V236+V241,"0")</f>
        <v>351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3.2853600000000003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0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0</v>
      </c>
      <c r="M253" s="47">
        <f>IFERROR(U103*H103,"0")+IFERROR(U104*H104,"0")</f>
        <v>0</v>
      </c>
      <c r="N253" s="47">
        <f>IFERROR(U109*H109,"0")</f>
        <v>0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1298.7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0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1298.7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2023-09-22T11:46:20Z</dcterms:modified>
</cp:coreProperties>
</file>