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4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U458" i="1"/>
  <c r="U457" i="1"/>
  <c r="V456" i="1"/>
  <c r="M456" i="1"/>
  <c r="U453" i="1"/>
  <c r="U452" i="1"/>
  <c r="V451" i="1"/>
  <c r="W451" i="1" s="1"/>
  <c r="M451" i="1"/>
  <c r="V450" i="1"/>
  <c r="W450" i="1" s="1"/>
  <c r="W452" i="1" s="1"/>
  <c r="M450" i="1"/>
  <c r="U448" i="1"/>
  <c r="U447" i="1"/>
  <c r="V446" i="1"/>
  <c r="V448" i="1" s="1"/>
  <c r="M446" i="1"/>
  <c r="U444" i="1"/>
  <c r="U443" i="1"/>
  <c r="V442" i="1"/>
  <c r="W442" i="1" s="1"/>
  <c r="M442" i="1"/>
  <c r="V441" i="1"/>
  <c r="V443" i="1" s="1"/>
  <c r="M441" i="1"/>
  <c r="U439" i="1"/>
  <c r="U438" i="1"/>
  <c r="V437" i="1"/>
  <c r="W437" i="1" s="1"/>
  <c r="M437" i="1"/>
  <c r="V436" i="1"/>
  <c r="V438" i="1" s="1"/>
  <c r="M436" i="1"/>
  <c r="U432" i="1"/>
  <c r="U431" i="1"/>
  <c r="W430" i="1"/>
  <c r="V430" i="1"/>
  <c r="M430" i="1"/>
  <c r="V429" i="1"/>
  <c r="V431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W421" i="1"/>
  <c r="V421" i="1"/>
  <c r="M421" i="1"/>
  <c r="V420" i="1"/>
  <c r="M420" i="1"/>
  <c r="U418" i="1"/>
  <c r="U417" i="1"/>
  <c r="V416" i="1"/>
  <c r="W416" i="1" s="1"/>
  <c r="M416" i="1"/>
  <c r="V415" i="1"/>
  <c r="W415" i="1" s="1"/>
  <c r="W417" i="1" s="1"/>
  <c r="M415" i="1"/>
  <c r="U413" i="1"/>
  <c r="U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U399" i="1"/>
  <c r="U398" i="1"/>
  <c r="V397" i="1"/>
  <c r="V399" i="1" s="1"/>
  <c r="M397" i="1"/>
  <c r="U395" i="1"/>
  <c r="U394" i="1"/>
  <c r="V393" i="1"/>
  <c r="V395" i="1" s="1"/>
  <c r="M393" i="1"/>
  <c r="U391" i="1"/>
  <c r="U390" i="1"/>
  <c r="V389" i="1"/>
  <c r="W389" i="1" s="1"/>
  <c r="M389" i="1"/>
  <c r="V388" i="1"/>
  <c r="W388" i="1" s="1"/>
  <c r="M388" i="1"/>
  <c r="W387" i="1"/>
  <c r="V387" i="1"/>
  <c r="M387" i="1"/>
  <c r="V386" i="1"/>
  <c r="W386" i="1" s="1"/>
  <c r="V385" i="1"/>
  <c r="W385" i="1" s="1"/>
  <c r="M385" i="1"/>
  <c r="W384" i="1"/>
  <c r="V384" i="1"/>
  <c r="M384" i="1"/>
  <c r="V383" i="1"/>
  <c r="M383" i="1"/>
  <c r="U381" i="1"/>
  <c r="U380" i="1"/>
  <c r="V379" i="1"/>
  <c r="W379" i="1" s="1"/>
  <c r="M379" i="1"/>
  <c r="V378" i="1"/>
  <c r="W378" i="1" s="1"/>
  <c r="W380" i="1" s="1"/>
  <c r="M378" i="1"/>
  <c r="U375" i="1"/>
  <c r="U374" i="1"/>
  <c r="V373" i="1"/>
  <c r="V375" i="1" s="1"/>
  <c r="U371" i="1"/>
  <c r="U370" i="1"/>
  <c r="V369" i="1"/>
  <c r="W369" i="1" s="1"/>
  <c r="M369" i="1"/>
  <c r="V368" i="1"/>
  <c r="W368" i="1" s="1"/>
  <c r="M368" i="1"/>
  <c r="V367" i="1"/>
  <c r="M367" i="1"/>
  <c r="U365" i="1"/>
  <c r="U364" i="1"/>
  <c r="V363" i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M340" i="1"/>
  <c r="U338" i="1"/>
  <c r="U337" i="1"/>
  <c r="V336" i="1"/>
  <c r="W336" i="1" s="1"/>
  <c r="M336" i="1"/>
  <c r="W335" i="1"/>
  <c r="W337" i="1" s="1"/>
  <c r="V335" i="1"/>
  <c r="M335" i="1"/>
  <c r="U331" i="1"/>
  <c r="V330" i="1"/>
  <c r="U330" i="1"/>
  <c r="W329" i="1"/>
  <c r="W330" i="1" s="1"/>
  <c r="V329" i="1"/>
  <c r="V331" i="1" s="1"/>
  <c r="M329" i="1"/>
  <c r="U327" i="1"/>
  <c r="U326" i="1"/>
  <c r="V325" i="1"/>
  <c r="W325" i="1" s="1"/>
  <c r="M325" i="1"/>
  <c r="V324" i="1"/>
  <c r="W324" i="1" s="1"/>
  <c r="M324" i="1"/>
  <c r="V323" i="1"/>
  <c r="W323" i="1" s="1"/>
  <c r="M323" i="1"/>
  <c r="V322" i="1"/>
  <c r="M322" i="1"/>
  <c r="U320" i="1"/>
  <c r="U319" i="1"/>
  <c r="V318" i="1"/>
  <c r="W318" i="1" s="1"/>
  <c r="M318" i="1"/>
  <c r="V317" i="1"/>
  <c r="W317" i="1" s="1"/>
  <c r="W319" i="1" s="1"/>
  <c r="M317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V315" i="1" s="1"/>
  <c r="M310" i="1"/>
  <c r="U307" i="1"/>
  <c r="U306" i="1"/>
  <c r="V305" i="1"/>
  <c r="V307" i="1" s="1"/>
  <c r="M305" i="1"/>
  <c r="U303" i="1"/>
  <c r="U302" i="1"/>
  <c r="V301" i="1"/>
  <c r="V303" i="1" s="1"/>
  <c r="M301" i="1"/>
  <c r="U299" i="1"/>
  <c r="U298" i="1"/>
  <c r="V297" i="1"/>
  <c r="M297" i="1"/>
  <c r="V296" i="1"/>
  <c r="W296" i="1" s="1"/>
  <c r="M296" i="1"/>
  <c r="U294" i="1"/>
  <c r="U293" i="1"/>
  <c r="V292" i="1"/>
  <c r="W292" i="1" s="1"/>
  <c r="M292" i="1"/>
  <c r="V291" i="1"/>
  <c r="W291" i="1" s="1"/>
  <c r="M291" i="1"/>
  <c r="W290" i="1"/>
  <c r="V290" i="1"/>
  <c r="W289" i="1"/>
  <c r="V289" i="1"/>
  <c r="M289" i="1"/>
  <c r="V288" i="1"/>
  <c r="W288" i="1" s="1"/>
  <c r="M288" i="1"/>
  <c r="V287" i="1"/>
  <c r="W287" i="1" s="1"/>
  <c r="M287" i="1"/>
  <c r="V286" i="1"/>
  <c r="M286" i="1"/>
  <c r="V285" i="1"/>
  <c r="W285" i="1" s="1"/>
  <c r="M285" i="1"/>
  <c r="U281" i="1"/>
  <c r="U280" i="1"/>
  <c r="V279" i="1"/>
  <c r="V281" i="1" s="1"/>
  <c r="M279" i="1"/>
  <c r="U277" i="1"/>
  <c r="U276" i="1"/>
  <c r="V275" i="1"/>
  <c r="V277" i="1" s="1"/>
  <c r="M275" i="1"/>
  <c r="U273" i="1"/>
  <c r="U272" i="1"/>
  <c r="V271" i="1"/>
  <c r="W271" i="1" s="1"/>
  <c r="M271" i="1"/>
  <c r="V270" i="1"/>
  <c r="V272" i="1" s="1"/>
  <c r="M270" i="1"/>
  <c r="W269" i="1"/>
  <c r="V269" i="1"/>
  <c r="M269" i="1"/>
  <c r="U267" i="1"/>
  <c r="V266" i="1"/>
  <c r="U266" i="1"/>
  <c r="W265" i="1"/>
  <c r="W266" i="1" s="1"/>
  <c r="V265" i="1"/>
  <c r="M265" i="1"/>
  <c r="U262" i="1"/>
  <c r="U261" i="1"/>
  <c r="V260" i="1"/>
  <c r="W260" i="1" s="1"/>
  <c r="M260" i="1"/>
  <c r="V259" i="1"/>
  <c r="V261" i="1" s="1"/>
  <c r="M259" i="1"/>
  <c r="U257" i="1"/>
  <c r="U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V250" i="1"/>
  <c r="M250" i="1"/>
  <c r="V249" i="1"/>
  <c r="W249" i="1" s="1"/>
  <c r="M249" i="1"/>
  <c r="U246" i="1"/>
  <c r="U245" i="1"/>
  <c r="V244" i="1"/>
  <c r="W244" i="1" s="1"/>
  <c r="M244" i="1"/>
  <c r="V243" i="1"/>
  <c r="M243" i="1"/>
  <c r="V242" i="1"/>
  <c r="V246" i="1" s="1"/>
  <c r="M242" i="1"/>
  <c r="U240" i="1"/>
  <c r="U239" i="1"/>
  <c r="W238" i="1"/>
  <c r="V238" i="1"/>
  <c r="M238" i="1"/>
  <c r="V237" i="1"/>
  <c r="W237" i="1" s="1"/>
  <c r="V236" i="1"/>
  <c r="V239" i="1" s="1"/>
  <c r="U234" i="1"/>
  <c r="U233" i="1"/>
  <c r="V232" i="1"/>
  <c r="W232" i="1" s="1"/>
  <c r="M232" i="1"/>
  <c r="V231" i="1"/>
  <c r="W231" i="1" s="1"/>
  <c r="M231" i="1"/>
  <c r="V230" i="1"/>
  <c r="W230" i="1" s="1"/>
  <c r="M230" i="1"/>
  <c r="V229" i="1"/>
  <c r="M229" i="1"/>
  <c r="U227" i="1"/>
  <c r="U226" i="1"/>
  <c r="V225" i="1"/>
  <c r="W225" i="1" s="1"/>
  <c r="M225" i="1"/>
  <c r="V224" i="1"/>
  <c r="W224" i="1" s="1"/>
  <c r="M224" i="1"/>
  <c r="V223" i="1"/>
  <c r="W223" i="1" s="1"/>
  <c r="M223" i="1"/>
  <c r="W222" i="1"/>
  <c r="V222" i="1"/>
  <c r="M222" i="1"/>
  <c r="V221" i="1"/>
  <c r="M221" i="1"/>
  <c r="V220" i="1"/>
  <c r="M220" i="1"/>
  <c r="U218" i="1"/>
  <c r="U217" i="1"/>
  <c r="V216" i="1"/>
  <c r="W216" i="1" s="1"/>
  <c r="M216" i="1"/>
  <c r="V215" i="1"/>
  <c r="W215" i="1" s="1"/>
  <c r="M215" i="1"/>
  <c r="V214" i="1"/>
  <c r="W214" i="1" s="1"/>
  <c r="M214" i="1"/>
  <c r="V213" i="1"/>
  <c r="M213" i="1"/>
  <c r="U211" i="1"/>
  <c r="U210" i="1"/>
  <c r="V209" i="1"/>
  <c r="M209" i="1"/>
  <c r="U207" i="1"/>
  <c r="U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M191" i="1"/>
  <c r="U188" i="1"/>
  <c r="U187" i="1"/>
  <c r="V186" i="1"/>
  <c r="W186" i="1" s="1"/>
  <c r="M186" i="1"/>
  <c r="V185" i="1"/>
  <c r="V188" i="1" s="1"/>
  <c r="M185" i="1"/>
  <c r="U183" i="1"/>
  <c r="U182" i="1"/>
  <c r="V181" i="1"/>
  <c r="W181" i="1" s="1"/>
  <c r="M181" i="1"/>
  <c r="W180" i="1"/>
  <c r="V180" i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W172" i="1"/>
  <c r="V172" i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V166" i="1"/>
  <c r="W166" i="1" s="1"/>
  <c r="M166" i="1"/>
  <c r="V165" i="1"/>
  <c r="W165" i="1" s="1"/>
  <c r="M165" i="1"/>
  <c r="U163" i="1"/>
  <c r="U162" i="1"/>
  <c r="V161" i="1"/>
  <c r="W161" i="1" s="1"/>
  <c r="M161" i="1"/>
  <c r="V160" i="1"/>
  <c r="W160" i="1" s="1"/>
  <c r="M160" i="1"/>
  <c r="W159" i="1"/>
  <c r="V159" i="1"/>
  <c r="M159" i="1"/>
  <c r="V158" i="1"/>
  <c r="M158" i="1"/>
  <c r="U156" i="1"/>
  <c r="U155" i="1"/>
  <c r="V154" i="1"/>
  <c r="W154" i="1" s="1"/>
  <c r="M154" i="1"/>
  <c r="V153" i="1"/>
  <c r="V155" i="1" s="1"/>
  <c r="U151" i="1"/>
  <c r="U150" i="1"/>
  <c r="V149" i="1"/>
  <c r="W149" i="1" s="1"/>
  <c r="M149" i="1"/>
  <c r="V148" i="1"/>
  <c r="W148" i="1" s="1"/>
  <c r="W150" i="1" s="1"/>
  <c r="M148" i="1"/>
  <c r="U145" i="1"/>
  <c r="U144" i="1"/>
  <c r="W143" i="1"/>
  <c r="V143" i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H473" i="1" s="1"/>
  <c r="M136" i="1"/>
  <c r="U133" i="1"/>
  <c r="U132" i="1"/>
  <c r="V131" i="1"/>
  <c r="W131" i="1" s="1"/>
  <c r="M131" i="1"/>
  <c r="W130" i="1"/>
  <c r="V130" i="1"/>
  <c r="M130" i="1"/>
  <c r="V129" i="1"/>
  <c r="M129" i="1"/>
  <c r="U125" i="1"/>
  <c r="U124" i="1"/>
  <c r="V123" i="1"/>
  <c r="W123" i="1" s="1"/>
  <c r="M123" i="1"/>
  <c r="V122" i="1"/>
  <c r="W122" i="1" s="1"/>
  <c r="M122" i="1"/>
  <c r="V121" i="1"/>
  <c r="W121" i="1" s="1"/>
  <c r="M121" i="1"/>
  <c r="V120" i="1"/>
  <c r="W120" i="1" s="1"/>
  <c r="M120" i="1"/>
  <c r="U117" i="1"/>
  <c r="U116" i="1"/>
  <c r="V115" i="1"/>
  <c r="W115" i="1" s="1"/>
  <c r="V114" i="1"/>
  <c r="W114" i="1" s="1"/>
  <c r="M114" i="1"/>
  <c r="V113" i="1"/>
  <c r="W113" i="1" s="1"/>
  <c r="V112" i="1"/>
  <c r="W112" i="1" s="1"/>
  <c r="M112" i="1"/>
  <c r="V111" i="1"/>
  <c r="V117" i="1" s="1"/>
  <c r="M111" i="1"/>
  <c r="U109" i="1"/>
  <c r="U108" i="1"/>
  <c r="W107" i="1"/>
  <c r="V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W100" i="1"/>
  <c r="V100" i="1"/>
  <c r="W99" i="1"/>
  <c r="V99" i="1"/>
  <c r="W98" i="1"/>
  <c r="W108" i="1" s="1"/>
  <c r="V98" i="1"/>
  <c r="U96" i="1"/>
  <c r="U95" i="1"/>
  <c r="V94" i="1"/>
  <c r="W94" i="1" s="1"/>
  <c r="M94" i="1"/>
  <c r="W93" i="1"/>
  <c r="V93" i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V96" i="1" s="1"/>
  <c r="M86" i="1"/>
  <c r="U84" i="1"/>
  <c r="U83" i="1"/>
  <c r="V82" i="1"/>
  <c r="W82" i="1" s="1"/>
  <c r="M82" i="1"/>
  <c r="W81" i="1"/>
  <c r="V81" i="1"/>
  <c r="M81" i="1"/>
  <c r="V80" i="1"/>
  <c r="W80" i="1" s="1"/>
  <c r="V79" i="1"/>
  <c r="W79" i="1" s="1"/>
  <c r="V78" i="1"/>
  <c r="M78" i="1"/>
  <c r="V77" i="1"/>
  <c r="U75" i="1"/>
  <c r="U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M61" i="1"/>
  <c r="V60" i="1"/>
  <c r="W60" i="1" s="1"/>
  <c r="V59" i="1"/>
  <c r="W59" i="1" s="1"/>
  <c r="U56" i="1"/>
  <c r="U55" i="1"/>
  <c r="V54" i="1"/>
  <c r="W54" i="1" s="1"/>
  <c r="V53" i="1"/>
  <c r="V56" i="1" s="1"/>
  <c r="M53" i="1"/>
  <c r="W52" i="1"/>
  <c r="V52" i="1"/>
  <c r="M52" i="1"/>
  <c r="U49" i="1"/>
  <c r="U48" i="1"/>
  <c r="V47" i="1"/>
  <c r="W47" i="1" s="1"/>
  <c r="M47" i="1"/>
  <c r="V46" i="1"/>
  <c r="C473" i="1" s="1"/>
  <c r="M46" i="1"/>
  <c r="U42" i="1"/>
  <c r="U41" i="1"/>
  <c r="V40" i="1"/>
  <c r="V42" i="1" s="1"/>
  <c r="M40" i="1"/>
  <c r="U38" i="1"/>
  <c r="U37" i="1"/>
  <c r="V36" i="1"/>
  <c r="M36" i="1"/>
  <c r="V35" i="1"/>
  <c r="W35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M22" i="1"/>
  <c r="H10" i="1"/>
  <c r="A9" i="1"/>
  <c r="A10" i="1" s="1"/>
  <c r="D7" i="1"/>
  <c r="N6" i="1"/>
  <c r="M2" i="1"/>
  <c r="V32" i="1" l="1"/>
  <c r="V38" i="1"/>
  <c r="V83" i="1"/>
  <c r="V226" i="1"/>
  <c r="W275" i="1"/>
  <c r="W276" i="1" s="1"/>
  <c r="V276" i="1"/>
  <c r="W279" i="1"/>
  <c r="W280" i="1" s="1"/>
  <c r="V280" i="1"/>
  <c r="V293" i="1"/>
  <c r="V299" i="1"/>
  <c r="W360" i="1"/>
  <c r="W393" i="1"/>
  <c r="W394" i="1" s="1"/>
  <c r="V394" i="1"/>
  <c r="W397" i="1"/>
  <c r="W398" i="1" s="1"/>
  <c r="V398" i="1"/>
  <c r="W446" i="1"/>
  <c r="W447" i="1" s="1"/>
  <c r="V447" i="1"/>
  <c r="U467" i="1"/>
  <c r="V37" i="1"/>
  <c r="V75" i="1"/>
  <c r="W77" i="1"/>
  <c r="V84" i="1"/>
  <c r="V109" i="1"/>
  <c r="W111" i="1"/>
  <c r="W116" i="1" s="1"/>
  <c r="G473" i="1"/>
  <c r="W153" i="1"/>
  <c r="W155" i="1" s="1"/>
  <c r="V163" i="1"/>
  <c r="V182" i="1"/>
  <c r="V207" i="1"/>
  <c r="W220" i="1"/>
  <c r="V233" i="1"/>
  <c r="W242" i="1"/>
  <c r="V245" i="1"/>
  <c r="V257" i="1"/>
  <c r="L473" i="1"/>
  <c r="V273" i="1"/>
  <c r="V298" i="1"/>
  <c r="W373" i="1"/>
  <c r="W374" i="1" s="1"/>
  <c r="V374" i="1"/>
  <c r="W436" i="1"/>
  <c r="W438" i="1" s="1"/>
  <c r="U466" i="1"/>
  <c r="W124" i="1"/>
  <c r="W182" i="1"/>
  <c r="W412" i="1"/>
  <c r="F9" i="1"/>
  <c r="J9" i="1"/>
  <c r="F10" i="1"/>
  <c r="W22" i="1"/>
  <c r="W23" i="1" s="1"/>
  <c r="U463" i="1"/>
  <c r="W26" i="1"/>
  <c r="W32" i="1" s="1"/>
  <c r="V33" i="1"/>
  <c r="W36" i="1"/>
  <c r="W37" i="1" s="1"/>
  <c r="W40" i="1"/>
  <c r="W41" i="1" s="1"/>
  <c r="V41" i="1"/>
  <c r="W46" i="1"/>
  <c r="W48" i="1" s="1"/>
  <c r="V49" i="1"/>
  <c r="D473" i="1"/>
  <c r="W53" i="1"/>
  <c r="W55" i="1" s="1"/>
  <c r="V55" i="1"/>
  <c r="E473" i="1"/>
  <c r="W61" i="1"/>
  <c r="W74" i="1" s="1"/>
  <c r="V74" i="1"/>
  <c r="W78" i="1"/>
  <c r="W86" i="1"/>
  <c r="W95" i="1" s="1"/>
  <c r="V95" i="1"/>
  <c r="V108" i="1"/>
  <c r="V116" i="1"/>
  <c r="V125" i="1"/>
  <c r="V133" i="1"/>
  <c r="V144" i="1"/>
  <c r="V151" i="1"/>
  <c r="V156" i="1"/>
  <c r="V162" i="1"/>
  <c r="V183" i="1"/>
  <c r="V187" i="1"/>
  <c r="V210" i="1"/>
  <c r="W209" i="1"/>
  <c r="W210" i="1" s="1"/>
  <c r="V211" i="1"/>
  <c r="V218" i="1"/>
  <c r="W213" i="1"/>
  <c r="W217" i="1" s="1"/>
  <c r="V217" i="1"/>
  <c r="V227" i="1"/>
  <c r="W221" i="1"/>
  <c r="W226" i="1" s="1"/>
  <c r="H9" i="1"/>
  <c r="B473" i="1"/>
  <c r="V465" i="1"/>
  <c r="V464" i="1"/>
  <c r="V24" i="1"/>
  <c r="V48" i="1"/>
  <c r="F473" i="1"/>
  <c r="V124" i="1"/>
  <c r="W129" i="1"/>
  <c r="W132" i="1" s="1"/>
  <c r="V132" i="1"/>
  <c r="W136" i="1"/>
  <c r="W144" i="1" s="1"/>
  <c r="V145" i="1"/>
  <c r="I473" i="1"/>
  <c r="V150" i="1"/>
  <c r="W158" i="1"/>
  <c r="W162" i="1" s="1"/>
  <c r="W185" i="1"/>
  <c r="W187" i="1" s="1"/>
  <c r="J473" i="1"/>
  <c r="V206" i="1"/>
  <c r="W191" i="1"/>
  <c r="W206" i="1" s="1"/>
  <c r="W229" i="1"/>
  <c r="W233" i="1" s="1"/>
  <c r="V234" i="1"/>
  <c r="W236" i="1"/>
  <c r="W239" i="1" s="1"/>
  <c r="V240" i="1"/>
  <c r="W243" i="1"/>
  <c r="W245" i="1" s="1"/>
  <c r="K473" i="1"/>
  <c r="W250" i="1"/>
  <c r="W256" i="1" s="1"/>
  <c r="V256" i="1"/>
  <c r="W259" i="1"/>
  <c r="W261" i="1" s="1"/>
  <c r="V262" i="1"/>
  <c r="V267" i="1"/>
  <c r="W270" i="1"/>
  <c r="W272" i="1" s="1"/>
  <c r="M473" i="1"/>
  <c r="W286" i="1"/>
  <c r="W293" i="1" s="1"/>
  <c r="V294" i="1"/>
  <c r="W297" i="1"/>
  <c r="W298" i="1" s="1"/>
  <c r="W301" i="1"/>
  <c r="W302" i="1" s="1"/>
  <c r="V302" i="1"/>
  <c r="W305" i="1"/>
  <c r="W306" i="1" s="1"/>
  <c r="V306" i="1"/>
  <c r="W310" i="1"/>
  <c r="W314" i="1" s="1"/>
  <c r="V319" i="1"/>
  <c r="O473" i="1"/>
  <c r="V360" i="1"/>
  <c r="V361" i="1"/>
  <c r="V364" i="1"/>
  <c r="W363" i="1"/>
  <c r="W364" i="1" s="1"/>
  <c r="V365" i="1"/>
  <c r="V370" i="1"/>
  <c r="W367" i="1"/>
  <c r="W370" i="1" s="1"/>
  <c r="V380" i="1"/>
  <c r="Q473" i="1"/>
  <c r="V417" i="1"/>
  <c r="V439" i="1"/>
  <c r="V444" i="1"/>
  <c r="W441" i="1"/>
  <c r="W443" i="1" s="1"/>
  <c r="V452" i="1"/>
  <c r="P473" i="1"/>
  <c r="V314" i="1"/>
  <c r="V320" i="1"/>
  <c r="V327" i="1"/>
  <c r="W322" i="1"/>
  <c r="W326" i="1" s="1"/>
  <c r="V326" i="1"/>
  <c r="V338" i="1"/>
  <c r="V354" i="1"/>
  <c r="W340" i="1"/>
  <c r="W353" i="1" s="1"/>
  <c r="V353" i="1"/>
  <c r="V371" i="1"/>
  <c r="V381" i="1"/>
  <c r="V391" i="1"/>
  <c r="W383" i="1"/>
  <c r="W390" i="1" s="1"/>
  <c r="V390" i="1"/>
  <c r="V412" i="1"/>
  <c r="V418" i="1"/>
  <c r="V426" i="1"/>
  <c r="W420" i="1"/>
  <c r="W426" i="1" s="1"/>
  <c r="V427" i="1"/>
  <c r="V432" i="1"/>
  <c r="W429" i="1"/>
  <c r="W431" i="1" s="1"/>
  <c r="V453" i="1"/>
  <c r="S473" i="1"/>
  <c r="V457" i="1"/>
  <c r="W456" i="1"/>
  <c r="W457" i="1" s="1"/>
  <c r="V458" i="1"/>
  <c r="V461" i="1"/>
  <c r="W460" i="1"/>
  <c r="W461" i="1" s="1"/>
  <c r="V462" i="1"/>
  <c r="N473" i="1"/>
  <c r="R473" i="1"/>
  <c r="V337" i="1"/>
  <c r="V413" i="1"/>
  <c r="V467" i="1" l="1"/>
  <c r="W83" i="1"/>
  <c r="W468" i="1" s="1"/>
  <c r="V463" i="1"/>
  <c r="V466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<sst xmlns="http://schemas.openxmlformats.org/spreadsheetml/2006/main" count="1672" uniqueCount="631">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</sst>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2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45203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299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Среда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299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299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299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0" t="s">
        <v>56</v>
      </c>
      <c r="S18" s="300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1"/>
      <c r="Y44" s="301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1"/>
      <c r="Y50" s="301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1"/>
      <c r="Y57" s="301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450</v>
      </c>
      <c r="V100" s="306">
        <f t="shared" si="6"/>
        <v>453.6</v>
      </c>
      <c r="W100" s="37">
        <f>IFERROR(IF(V100=0,"",ROUNDUP(V100/H100,0)*0.02175),"")</f>
        <v>1.1744999999999999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53.571428571428569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54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1.1744999999999999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450</v>
      </c>
      <c r="V109" s="307">
        <f>IFERROR(SUM(V98:V107),"0")</f>
        <v>453.6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50</v>
      </c>
      <c r="V250" s="306">
        <f t="shared" si="13"/>
        <v>54</v>
      </c>
      <c r="W250" s="37">
        <f>IFERROR(IF(V250=0,"",ROUNDUP(V250/H250,0)*0.02039),"")</f>
        <v>0.10194999999999999</v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4.6296296296296298</v>
      </c>
      <c r="V256" s="307">
        <f>IFERROR(V249/H249,"0")+IFERROR(V250/H250,"0")+IFERROR(V251/H251,"0")+IFERROR(V252/H252,"0")+IFERROR(V253/H253,"0")+IFERROR(V254/H254,"0")+IFERROR(V255/H255,"0")</f>
        <v>5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0.10194999999999999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50</v>
      </c>
      <c r="V257" s="307">
        <f>IFERROR(SUM(V249:V255),"0")</f>
        <v>54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1"/>
      <c r="Y308" s="301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1"/>
      <c r="Y333" s="301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1"/>
      <c r="Y376" s="301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1"/>
      <c r="Y401" s="301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1200</v>
      </c>
      <c r="V406" s="306">
        <f t="shared" si="18"/>
        <v>1203.8400000000001</v>
      </c>
      <c r="W406" s="37">
        <f>IFERROR(IF(V406=0,"",ROUNDUP(V406/H406,0)*0.01196),"")</f>
        <v>2.72688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227.27272727272725</v>
      </c>
      <c r="V412" s="307">
        <f>IFERROR(V403/H403,"0")+IFERROR(V404/H404,"0")+IFERROR(V405/H405,"0")+IFERROR(V406/H406,"0")+IFERROR(V407/H407,"0")+IFERROR(V408/H408,"0")+IFERROR(V409/H409,"0")+IFERROR(V410/H410,"0")+IFERROR(V411/H411,"0")</f>
        <v>228.00000000000003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2.72688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1200</v>
      </c>
      <c r="V413" s="307">
        <f>IFERROR(SUM(V403:V411),"0")</f>
        <v>1203.8400000000001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1"/>
      <c r="Y434" s="301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180</v>
      </c>
      <c r="V437" s="306">
        <f>IFERROR(IF(U437="",0,CEILING((U437/$H437),1)*$H437),"")</f>
        <v>180</v>
      </c>
      <c r="W437" s="37">
        <f>IFERROR(IF(V437=0,"",ROUNDUP(V437/H437,0)*0.02175),"")</f>
        <v>0.32624999999999998</v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15</v>
      </c>
      <c r="V438" s="307">
        <f>IFERROR(V436/H436,"0")+IFERROR(V437/H437,"0")</f>
        <v>15</v>
      </c>
      <c r="W438" s="307">
        <f>IFERROR(IF(W436="",0,W436),"0")+IFERROR(IF(W437="",0,W437),"0")</f>
        <v>0.32624999999999998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180</v>
      </c>
      <c r="V439" s="307">
        <f>IFERROR(SUM(V436:V437),"0")</f>
        <v>180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9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84" t="s">
        <v>66</v>
      </c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3"/>
      <c r="N449" s="313"/>
      <c r="O449" s="313"/>
      <c r="P449" s="313"/>
      <c r="Q449" s="313"/>
      <c r="R449" s="313"/>
      <c r="S449" s="313"/>
      <c r="T449" s="313"/>
      <c r="U449" s="313"/>
      <c r="V449" s="313"/>
      <c r="W449" s="313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85">
        <v>4680115881068</v>
      </c>
      <c r="E450" s="329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85">
        <v>4680115881075</v>
      </c>
      <c r="E451" s="329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9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3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83" t="s">
        <v>595</v>
      </c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3"/>
      <c r="N454" s="313"/>
      <c r="O454" s="313"/>
      <c r="P454" s="313"/>
      <c r="Q454" s="313"/>
      <c r="R454" s="313"/>
      <c r="S454" s="313"/>
      <c r="T454" s="313"/>
      <c r="U454" s="313"/>
      <c r="V454" s="313"/>
      <c r="W454" s="313"/>
      <c r="X454" s="301"/>
      <c r="Y454" s="301"/>
    </row>
    <row r="455" spans="1:52" ht="14.25" customHeight="1" x14ac:dyDescent="0.25">
      <c r="A455" s="384" t="s">
        <v>59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85">
        <v>4680115880856</v>
      </c>
      <c r="E456" s="329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87"/>
      <c r="O456" s="387"/>
      <c r="P456" s="387"/>
      <c r="Q456" s="329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89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600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1880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1891.44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601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2001.4546897546898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2013.5760000000002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602</v>
      </c>
      <c r="N465" s="315"/>
      <c r="O465" s="315"/>
      <c r="P465" s="315"/>
      <c r="Q465" s="315"/>
      <c r="R465" s="315"/>
      <c r="S465" s="316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4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604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2101.4546897546898</v>
      </c>
      <c r="V466" s="307">
        <f>GrossWeightTotalR+PalletQtyTotalR*25</f>
        <v>2113.576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605</v>
      </c>
      <c r="N467" s="315"/>
      <c r="O467" s="315"/>
      <c r="P467" s="315"/>
      <c r="Q467" s="315"/>
      <c r="R467" s="315"/>
      <c r="S467" s="316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300.47378547378548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302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606</v>
      </c>
      <c r="N468" s="315"/>
      <c r="O468" s="315"/>
      <c r="P468" s="315"/>
      <c r="Q468" s="315"/>
      <c r="R468" s="315"/>
      <c r="S468" s="316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4.32958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631" t="s">
        <v>91</v>
      </c>
      <c r="D470" s="632"/>
      <c r="E470" s="632"/>
      <c r="F470" s="633"/>
      <c r="G470" s="631" t="s">
        <v>224</v>
      </c>
      <c r="H470" s="632"/>
      <c r="I470" s="632"/>
      <c r="J470" s="632"/>
      <c r="K470" s="632"/>
      <c r="L470" s="633"/>
      <c r="M470" s="631" t="s">
        <v>412</v>
      </c>
      <c r="N470" s="633"/>
      <c r="O470" s="631" t="s">
        <v>459</v>
      </c>
      <c r="P470" s="633"/>
      <c r="Q470" s="303" t="s">
        <v>537</v>
      </c>
      <c r="R470" s="631" t="s">
        <v>579</v>
      </c>
      <c r="S470" s="633"/>
      <c r="T470" s="1"/>
      <c r="Y470" s="53"/>
      <c r="AB470" s="1"/>
    </row>
    <row r="471" spans="1:28" ht="14.25" customHeight="1" thickTop="1" x14ac:dyDescent="0.2">
      <c r="A471" s="634" t="s">
        <v>609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215</v>
      </c>
      <c r="G471" s="631" t="s">
        <v>225</v>
      </c>
      <c r="H471" s="631" t="s">
        <v>232</v>
      </c>
      <c r="I471" s="631" t="s">
        <v>249</v>
      </c>
      <c r="J471" s="631" t="s">
        <v>305</v>
      </c>
      <c r="K471" s="631" t="s">
        <v>381</v>
      </c>
      <c r="L471" s="631" t="s">
        <v>399</v>
      </c>
      <c r="M471" s="631" t="s">
        <v>413</v>
      </c>
      <c r="N471" s="631" t="s">
        <v>436</v>
      </c>
      <c r="O471" s="631" t="s">
        <v>460</v>
      </c>
      <c r="P471" s="631" t="s">
        <v>513</v>
      </c>
      <c r="Q471" s="631" t="s">
        <v>537</v>
      </c>
      <c r="R471" s="631" t="s">
        <v>580</v>
      </c>
      <c r="S471" s="631" t="s">
        <v>595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453.6</v>
      </c>
      <c r="F473" s="47">
        <f>IFERROR(V120*1,"0")+IFERROR(V121*1,"0")+IFERROR(V122*1,"0")+IFERROR(V123*1,"0")</f>
        <v>0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47">
        <f>IFERROR(V249*1,"0")+IFERROR(V250*1,"0")+IFERROR(V251*1,"0")+IFERROR(V252*1,"0")+IFERROR(V253*1,"0")+IFERROR(V254*1,"0")+IFERROR(V255*1,"0")+IFERROR(V259*1,"0")+IFERROR(V260*1,"0")</f>
        <v>54</v>
      </c>
      <c r="L473" s="47">
        <f>IFERROR(V265*1,"0")+IFERROR(V269*1,"0")+IFERROR(V270*1,"0")+IFERROR(V271*1,"0")+IFERROR(V275*1,"0")+IFERROR(V279*1,"0")</f>
        <v>0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1203.8400000000001</v>
      </c>
      <c r="R473" s="47">
        <f>IFERROR(V436*1,"0")+IFERROR(V437*1,"0")+IFERROR(V441*1,"0")+IFERROR(V442*1,"0")+IFERROR(V446*1,"0")+IFERROR(V450*1,"0")+IFERROR(V451*1,"0")</f>
        <v>180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2023-10-02T08:39:51Z</dcterms:modified>
</cp:coreProperties>
</file>