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V441" i="1"/>
  <c r="V443" i="1" s="1"/>
  <c r="M441" i="1"/>
  <c r="U439" i="1"/>
  <c r="U438" i="1"/>
  <c r="V437" i="1"/>
  <c r="W437" i="1" s="1"/>
  <c r="M437" i="1"/>
  <c r="V436" i="1"/>
  <c r="M436" i="1"/>
  <c r="U432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V426" i="1" s="1"/>
  <c r="V423" i="1"/>
  <c r="W423" i="1" s="1"/>
  <c r="W422" i="1"/>
  <c r="V422" i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Q470" i="1" s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V391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W385" i="1"/>
  <c r="V385" i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W342" i="1"/>
  <c r="V342" i="1"/>
  <c r="M342" i="1"/>
  <c r="V341" i="1"/>
  <c r="W341" i="1" s="1"/>
  <c r="M341" i="1"/>
  <c r="V340" i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V317" i="1"/>
  <c r="M317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N470" i="1" s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W298" i="1" s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W288" i="1"/>
  <c r="V288" i="1"/>
  <c r="M288" i="1"/>
  <c r="V287" i="1"/>
  <c r="W287" i="1" s="1"/>
  <c r="M287" i="1"/>
  <c r="V286" i="1"/>
  <c r="W286" i="1" s="1"/>
  <c r="M286" i="1"/>
  <c r="W285" i="1"/>
  <c r="V285" i="1"/>
  <c r="M470" i="1" s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V273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W254" i="1"/>
  <c r="V254" i="1"/>
  <c r="M254" i="1"/>
  <c r="W253" i="1"/>
  <c r="V253" i="1"/>
  <c r="M253" i="1"/>
  <c r="V252" i="1"/>
  <c r="W252" i="1" s="1"/>
  <c r="M252" i="1"/>
  <c r="V251" i="1"/>
  <c r="W251" i="1" s="1"/>
  <c r="W250" i="1"/>
  <c r="V250" i="1"/>
  <c r="V257" i="1" s="1"/>
  <c r="M250" i="1"/>
  <c r="V249" i="1"/>
  <c r="M249" i="1"/>
  <c r="U246" i="1"/>
  <c r="W245" i="1"/>
  <c r="U245" i="1"/>
  <c r="V244" i="1"/>
  <c r="W244" i="1" s="1"/>
  <c r="M244" i="1"/>
  <c r="V243" i="1"/>
  <c r="W243" i="1" s="1"/>
  <c r="M243" i="1"/>
  <c r="W242" i="1"/>
  <c r="V242" i="1"/>
  <c r="V246" i="1" s="1"/>
  <c r="M242" i="1"/>
  <c r="V240" i="1"/>
  <c r="U240" i="1"/>
  <c r="U239" i="1"/>
  <c r="W238" i="1"/>
  <c r="V238" i="1"/>
  <c r="M238" i="1"/>
  <c r="W237" i="1"/>
  <c r="V237" i="1"/>
  <c r="V236" i="1"/>
  <c r="W236" i="1" s="1"/>
  <c r="W239" i="1" s="1"/>
  <c r="U234" i="1"/>
  <c r="U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U218" i="1"/>
  <c r="U217" i="1"/>
  <c r="W216" i="1"/>
  <c r="V216" i="1"/>
  <c r="M216" i="1"/>
  <c r="V215" i="1"/>
  <c r="W215" i="1" s="1"/>
  <c r="M215" i="1"/>
  <c r="V214" i="1"/>
  <c r="W214" i="1" s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W193" i="1" s="1"/>
  <c r="M193" i="1"/>
  <c r="W192" i="1"/>
  <c r="V192" i="1"/>
  <c r="M192" i="1"/>
  <c r="V191" i="1"/>
  <c r="J470" i="1" s="1"/>
  <c r="M191" i="1"/>
  <c r="U188" i="1"/>
  <c r="U187" i="1"/>
  <c r="V186" i="1"/>
  <c r="W186" i="1" s="1"/>
  <c r="M186" i="1"/>
  <c r="V185" i="1"/>
  <c r="M185" i="1"/>
  <c r="U183" i="1"/>
  <c r="U182" i="1"/>
  <c r="W181" i="1"/>
  <c r="V181" i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V169" i="1"/>
  <c r="W169" i="1" s="1"/>
  <c r="M169" i="1"/>
  <c r="V168" i="1"/>
  <c r="W168" i="1" s="1"/>
  <c r="M168" i="1"/>
  <c r="W167" i="1"/>
  <c r="V167" i="1"/>
  <c r="W166" i="1"/>
  <c r="V166" i="1"/>
  <c r="M166" i="1"/>
  <c r="V165" i="1"/>
  <c r="M165" i="1"/>
  <c r="U163" i="1"/>
  <c r="U162" i="1"/>
  <c r="V161" i="1"/>
  <c r="W161" i="1" s="1"/>
  <c r="M161" i="1"/>
  <c r="W160" i="1"/>
  <c r="V160" i="1"/>
  <c r="M160" i="1"/>
  <c r="V159" i="1"/>
  <c r="V162" i="1" s="1"/>
  <c r="M159" i="1"/>
  <c r="W158" i="1"/>
  <c r="V158" i="1"/>
  <c r="V163" i="1" s="1"/>
  <c r="M158" i="1"/>
  <c r="U156" i="1"/>
  <c r="U155" i="1"/>
  <c r="V154" i="1"/>
  <c r="W154" i="1" s="1"/>
  <c r="M154" i="1"/>
  <c r="V153" i="1"/>
  <c r="V155" i="1" s="1"/>
  <c r="U151" i="1"/>
  <c r="V150" i="1"/>
  <c r="U150" i="1"/>
  <c r="W149" i="1"/>
  <c r="V149" i="1"/>
  <c r="M149" i="1"/>
  <c r="W148" i="1"/>
  <c r="W150" i="1" s="1"/>
  <c r="V148" i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H470" i="1" s="1"/>
  <c r="M136" i="1"/>
  <c r="U133" i="1"/>
  <c r="U132" i="1"/>
  <c r="V131" i="1"/>
  <c r="W131" i="1" s="1"/>
  <c r="M131" i="1"/>
  <c r="W130" i="1"/>
  <c r="V130" i="1"/>
  <c r="M130" i="1"/>
  <c r="V129" i="1"/>
  <c r="G470" i="1" s="1"/>
  <c r="M129" i="1"/>
  <c r="U125" i="1"/>
  <c r="U124" i="1"/>
  <c r="V123" i="1"/>
  <c r="W123" i="1" s="1"/>
  <c r="M123" i="1"/>
  <c r="W122" i="1"/>
  <c r="V122" i="1"/>
  <c r="M122" i="1"/>
  <c r="V121" i="1"/>
  <c r="V125" i="1" s="1"/>
  <c r="M121" i="1"/>
  <c r="W120" i="1"/>
  <c r="V120" i="1"/>
  <c r="M120" i="1"/>
  <c r="U117" i="1"/>
  <c r="U116" i="1"/>
  <c r="W115" i="1"/>
  <c r="V115" i="1"/>
  <c r="W114" i="1"/>
  <c r="V114" i="1"/>
  <c r="M114" i="1"/>
  <c r="V113" i="1"/>
  <c r="W113" i="1" s="1"/>
  <c r="V112" i="1"/>
  <c r="V116" i="1" s="1"/>
  <c r="M112" i="1"/>
  <c r="W111" i="1"/>
  <c r="V111" i="1"/>
  <c r="V117" i="1" s="1"/>
  <c r="M111" i="1"/>
  <c r="U109" i="1"/>
  <c r="U108" i="1"/>
  <c r="W107" i="1"/>
  <c r="V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W99" i="1" s="1"/>
  <c r="V98" i="1"/>
  <c r="W98" i="1" s="1"/>
  <c r="U96" i="1"/>
  <c r="U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W87" i="1" s="1"/>
  <c r="M87" i="1"/>
  <c r="W86" i="1"/>
  <c r="W95" i="1" s="1"/>
  <c r="V86" i="1"/>
  <c r="M86" i="1"/>
  <c r="U84" i="1"/>
  <c r="U83" i="1"/>
  <c r="W82" i="1"/>
  <c r="V82" i="1"/>
  <c r="M82" i="1"/>
  <c r="V81" i="1"/>
  <c r="W81" i="1" s="1"/>
  <c r="M81" i="1"/>
  <c r="W80" i="1"/>
  <c r="V80" i="1"/>
  <c r="W79" i="1"/>
  <c r="V79" i="1"/>
  <c r="W78" i="1"/>
  <c r="V78" i="1"/>
  <c r="M78" i="1"/>
  <c r="V77" i="1"/>
  <c r="W77" i="1" s="1"/>
  <c r="U75" i="1"/>
  <c r="U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V59" i="1"/>
  <c r="E470" i="1" s="1"/>
  <c r="U56" i="1"/>
  <c r="U55" i="1"/>
  <c r="W54" i="1"/>
  <c r="V54" i="1"/>
  <c r="W53" i="1"/>
  <c r="V53" i="1"/>
  <c r="M53" i="1"/>
  <c r="V52" i="1"/>
  <c r="W52" i="1" s="1"/>
  <c r="W55" i="1" s="1"/>
  <c r="M52" i="1"/>
  <c r="U49" i="1"/>
  <c r="U48" i="1"/>
  <c r="V47" i="1"/>
  <c r="V49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U24" i="1"/>
  <c r="U460" i="1" s="1"/>
  <c r="V23" i="1"/>
  <c r="U23" i="1"/>
  <c r="W22" i="1"/>
  <c r="W23" i="1" s="1"/>
  <c r="V22" i="1"/>
  <c r="M22" i="1"/>
  <c r="H10" i="1"/>
  <c r="F10" i="1"/>
  <c r="F9" i="1"/>
  <c r="A9" i="1"/>
  <c r="J9" i="1" s="1"/>
  <c r="D7" i="1"/>
  <c r="N6" i="1"/>
  <c r="M2" i="1"/>
  <c r="W83" i="1" l="1"/>
  <c r="W108" i="1"/>
  <c r="A10" i="1"/>
  <c r="B470" i="1"/>
  <c r="V461" i="1"/>
  <c r="W35" i="1"/>
  <c r="W37" i="1" s="1"/>
  <c r="V48" i="1"/>
  <c r="V464" i="1" s="1"/>
  <c r="V56" i="1"/>
  <c r="V75" i="1"/>
  <c r="V84" i="1"/>
  <c r="V96" i="1"/>
  <c r="V109" i="1"/>
  <c r="F470" i="1"/>
  <c r="W121" i="1"/>
  <c r="W124" i="1" s="1"/>
  <c r="V124" i="1"/>
  <c r="W136" i="1"/>
  <c r="W144" i="1" s="1"/>
  <c r="V145" i="1"/>
  <c r="W159" i="1"/>
  <c r="W162" i="1" s="1"/>
  <c r="V183" i="1"/>
  <c r="W165" i="1"/>
  <c r="W182" i="1" s="1"/>
  <c r="V218" i="1"/>
  <c r="V234" i="1"/>
  <c r="V272" i="1"/>
  <c r="W269" i="1"/>
  <c r="W272" i="1" s="1"/>
  <c r="V315" i="1"/>
  <c r="V354" i="1"/>
  <c r="W390" i="1"/>
  <c r="W424" i="1"/>
  <c r="W426" i="1" s="1"/>
  <c r="W441" i="1"/>
  <c r="W443" i="1" s="1"/>
  <c r="D470" i="1"/>
  <c r="V33" i="1"/>
  <c r="V55" i="1"/>
  <c r="V74" i="1"/>
  <c r="V83" i="1"/>
  <c r="V95" i="1"/>
  <c r="V108" i="1"/>
  <c r="V133" i="1"/>
  <c r="V182" i="1"/>
  <c r="V187" i="1"/>
  <c r="V188" i="1"/>
  <c r="W185" i="1"/>
  <c r="W187" i="1" s="1"/>
  <c r="V207" i="1"/>
  <c r="W217" i="1"/>
  <c r="V226" i="1"/>
  <c r="W233" i="1"/>
  <c r="V360" i="1"/>
  <c r="W406" i="1"/>
  <c r="V427" i="1"/>
  <c r="W448" i="1"/>
  <c r="V454" i="1"/>
  <c r="V453" i="1"/>
  <c r="S470" i="1"/>
  <c r="V459" i="1"/>
  <c r="W457" i="1"/>
  <c r="W458" i="1" s="1"/>
  <c r="H9" i="1"/>
  <c r="U464" i="1"/>
  <c r="V24" i="1"/>
  <c r="C470" i="1"/>
  <c r="W47" i="1"/>
  <c r="W48" i="1" s="1"/>
  <c r="W59" i="1"/>
  <c r="W74" i="1" s="1"/>
  <c r="W112" i="1"/>
  <c r="W116" i="1" s="1"/>
  <c r="W129" i="1"/>
  <c r="W132" i="1" s="1"/>
  <c r="V132" i="1"/>
  <c r="I470" i="1"/>
  <c r="V151" i="1"/>
  <c r="W191" i="1"/>
  <c r="W206" i="1" s="1"/>
  <c r="V245" i="1"/>
  <c r="K470" i="1"/>
  <c r="W249" i="1"/>
  <c r="W256" i="1" s="1"/>
  <c r="V256" i="1"/>
  <c r="V262" i="1"/>
  <c r="V261" i="1"/>
  <c r="V267" i="1"/>
  <c r="W265" i="1"/>
  <c r="W266" i="1" s="1"/>
  <c r="W293" i="1"/>
  <c r="V294" i="1"/>
  <c r="V327" i="1"/>
  <c r="W412" i="1"/>
  <c r="V444" i="1"/>
  <c r="V462" i="1"/>
  <c r="L470" i="1"/>
  <c r="V144" i="1"/>
  <c r="V156" i="1"/>
  <c r="W153" i="1"/>
  <c r="W155" i="1" s="1"/>
  <c r="V206" i="1"/>
  <c r="W226" i="1"/>
  <c r="V227" i="1"/>
  <c r="W319" i="1"/>
  <c r="W326" i="1"/>
  <c r="O470" i="1"/>
  <c r="V353" i="1"/>
  <c r="W360" i="1"/>
  <c r="V361" i="1"/>
  <c r="V370" i="1"/>
  <c r="V431" i="1"/>
  <c r="R470" i="1"/>
  <c r="V438" i="1"/>
  <c r="V439" i="1"/>
  <c r="W436" i="1"/>
  <c r="W438" i="1" s="1"/>
  <c r="P470" i="1"/>
  <c r="V217" i="1"/>
  <c r="V233" i="1"/>
  <c r="V239" i="1"/>
  <c r="V293" i="1"/>
  <c r="V314" i="1"/>
  <c r="V326" i="1"/>
  <c r="V371" i="1"/>
  <c r="V390" i="1"/>
  <c r="V412" i="1"/>
  <c r="W259" i="1"/>
  <c r="W261" i="1" s="1"/>
  <c r="W310" i="1"/>
  <c r="W314" i="1" s="1"/>
  <c r="W340" i="1"/>
  <c r="W353" i="1" s="1"/>
  <c r="W367" i="1"/>
  <c r="W370" i="1" s="1"/>
  <c r="W429" i="1"/>
  <c r="W431" i="1" s="1"/>
  <c r="W451" i="1"/>
  <c r="W453" i="1" s="1"/>
  <c r="W465" i="1" l="1"/>
  <c r="V460" i="1"/>
  <c r="V463" i="1"/>
</calcChain>
</file>

<file path=xl/sharedStrings.xml><?xml version="1.0" encoding="utf-8"?>
<sst xmlns="http://schemas.openxmlformats.org/spreadsheetml/2006/main" count="1677" uniqueCount="639">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</sst>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45204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300</v>
      </c>
      <c r="V120" s="306">
        <f>IFERROR(IF(U120="",0,CEILING((U120/$H120),1)*$H120),"")</f>
        <v>307.8</v>
      </c>
      <c r="W120" s="37">
        <f>IFERROR(IF(V120=0,"",ROUNDUP(V120/H120,0)*0.02175),"")</f>
        <v>0.8264999999999999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37.037037037037038</v>
      </c>
      <c r="V124" s="307">
        <f>IFERROR(V120/H120,"0")+IFERROR(V121/H121,"0")+IFERROR(V122/H122,"0")+IFERROR(V123/H123,"0")</f>
        <v>38</v>
      </c>
      <c r="W124" s="307">
        <f>IFERROR(IF(W120="",0,W120),"0")+IFERROR(IF(W121="",0,W121),"0")+IFERROR(IF(W122="",0,W122),"0")+IFERROR(IF(W123="",0,W123),"0")</f>
        <v>0.8264999999999999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300</v>
      </c>
      <c r="V125" s="307">
        <f>IFERROR(SUM(V120:V123),"0")</f>
        <v>307.8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300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307.8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320.66666666666663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329.00400000000002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345.66666666666663</v>
      </c>
      <c r="V463" s="307">
        <f>GrossWeightTotalR+PalletQtyTotalR*25</f>
        <v>354.00400000000002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37.037037037037038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38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0.8264999999999999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47">
        <f>IFERROR(V120*1,"0")+IFERROR(V121*1,"0")+IFERROR(V122*1,"0")+IFERROR(V123*1,"0")</f>
        <v>307.8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2023-10-03T10:01:02Z</dcterms:modified>
</cp:coreProperties>
</file>