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W443" i="1" s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V337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W322" i="1" s="1"/>
  <c r="M322" i="1"/>
  <c r="U320" i="1"/>
  <c r="V319" i="1"/>
  <c r="U319" i="1"/>
  <c r="V318" i="1"/>
  <c r="W318" i="1" s="1"/>
  <c r="M318" i="1"/>
  <c r="V317" i="1"/>
  <c r="V320" i="1" s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M310" i="1"/>
  <c r="U307" i="1"/>
  <c r="U306" i="1"/>
  <c r="V305" i="1"/>
  <c r="M305" i="1"/>
  <c r="U303" i="1"/>
  <c r="V302" i="1"/>
  <c r="U302" i="1"/>
  <c r="V301" i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V293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W266" i="1"/>
  <c r="U266" i="1"/>
  <c r="W265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V236" i="1"/>
  <c r="W236" i="1" s="1"/>
  <c r="W239" i="1" s="1"/>
  <c r="U234" i="1"/>
  <c r="U233" i="1"/>
  <c r="V232" i="1"/>
  <c r="W232" i="1" s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V213" i="1"/>
  <c r="W213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W206" i="1" s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V162" i="1"/>
  <c r="U162" i="1"/>
  <c r="V161" i="1"/>
  <c r="W161" i="1" s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V153" i="1"/>
  <c r="V151" i="1"/>
  <c r="U151" i="1"/>
  <c r="V150" i="1"/>
  <c r="U150" i="1"/>
  <c r="V149" i="1"/>
  <c r="W149" i="1" s="1"/>
  <c r="M149" i="1"/>
  <c r="W148" i="1"/>
  <c r="V148" i="1"/>
  <c r="M148" i="1"/>
  <c r="V145" i="1"/>
  <c r="U145" i="1"/>
  <c r="U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H473" i="1" s="1"/>
  <c r="M136" i="1"/>
  <c r="U133" i="1"/>
  <c r="U132" i="1"/>
  <c r="V131" i="1"/>
  <c r="W131" i="1" s="1"/>
  <c r="M131" i="1"/>
  <c r="W130" i="1"/>
  <c r="V130" i="1"/>
  <c r="M130" i="1"/>
  <c r="V129" i="1"/>
  <c r="V133" i="1" s="1"/>
  <c r="M129" i="1"/>
  <c r="U125" i="1"/>
  <c r="U124" i="1"/>
  <c r="W123" i="1"/>
  <c r="V123" i="1"/>
  <c r="M123" i="1"/>
  <c r="V122" i="1"/>
  <c r="V125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V117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V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V75" i="1" s="1"/>
  <c r="M61" i="1"/>
  <c r="W60" i="1"/>
  <c r="V60" i="1"/>
  <c r="W59" i="1"/>
  <c r="V59" i="1"/>
  <c r="U56" i="1"/>
  <c r="U55" i="1"/>
  <c r="V54" i="1"/>
  <c r="W54" i="1" s="1"/>
  <c r="V53" i="1"/>
  <c r="W53" i="1" s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8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V23" i="1" s="1"/>
  <c r="M22" i="1"/>
  <c r="H10" i="1"/>
  <c r="H9" i="1"/>
  <c r="A9" i="1"/>
  <c r="F10" i="1" s="1"/>
  <c r="D7" i="1"/>
  <c r="N6" i="1"/>
  <c r="M2" i="1"/>
  <c r="W108" i="1" l="1"/>
  <c r="W83" i="1"/>
  <c r="V32" i="1"/>
  <c r="V467" i="1" s="1"/>
  <c r="W390" i="1"/>
  <c r="D473" i="1"/>
  <c r="W217" i="1"/>
  <c r="V218" i="1"/>
  <c r="V272" i="1"/>
  <c r="V370" i="1"/>
  <c r="W367" i="1"/>
  <c r="W370" i="1" s="1"/>
  <c r="J9" i="1"/>
  <c r="W36" i="1"/>
  <c r="W37" i="1" s="1"/>
  <c r="W40" i="1"/>
  <c r="W41" i="1" s="1"/>
  <c r="W46" i="1"/>
  <c r="W48" i="1" s="1"/>
  <c r="V49" i="1"/>
  <c r="W61" i="1"/>
  <c r="W74" i="1" s="1"/>
  <c r="W86" i="1"/>
  <c r="W95" i="1" s="1"/>
  <c r="W111" i="1"/>
  <c r="W116" i="1" s="1"/>
  <c r="V116" i="1"/>
  <c r="W122" i="1"/>
  <c r="W185" i="1"/>
  <c r="W187" i="1" s="1"/>
  <c r="J473" i="1"/>
  <c r="V240" i="1"/>
  <c r="K473" i="1"/>
  <c r="V257" i="1"/>
  <c r="W269" i="1"/>
  <c r="W272" i="1" s="1"/>
  <c r="W287" i="1"/>
  <c r="W293" i="1" s="1"/>
  <c r="V294" i="1"/>
  <c r="V307" i="1"/>
  <c r="W305" i="1"/>
  <c r="W306" i="1" s="1"/>
  <c r="V314" i="1"/>
  <c r="W326" i="1"/>
  <c r="V327" i="1"/>
  <c r="O473" i="1"/>
  <c r="V353" i="1"/>
  <c r="V354" i="1"/>
  <c r="W340" i="1"/>
  <c r="W353" i="1" s="1"/>
  <c r="W356" i="1"/>
  <c r="W360" i="1" s="1"/>
  <c r="V371" i="1"/>
  <c r="V390" i="1"/>
  <c r="W412" i="1"/>
  <c r="V413" i="1"/>
  <c r="V462" i="1"/>
  <c r="W460" i="1"/>
  <c r="W461" i="1" s="1"/>
  <c r="W233" i="1"/>
  <c r="V234" i="1"/>
  <c r="A10" i="1"/>
  <c r="B473" i="1"/>
  <c r="V464" i="1"/>
  <c r="V42" i="1"/>
  <c r="V463" i="1" s="1"/>
  <c r="V48" i="1"/>
  <c r="V56" i="1"/>
  <c r="V84" i="1"/>
  <c r="V96" i="1"/>
  <c r="V109" i="1"/>
  <c r="F473" i="1"/>
  <c r="V124" i="1"/>
  <c r="G473" i="1"/>
  <c r="V132" i="1"/>
  <c r="I473" i="1"/>
  <c r="V155" i="1"/>
  <c r="V156" i="1"/>
  <c r="W153" i="1"/>
  <c r="W155" i="1" s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V465" i="1"/>
  <c r="L473" i="1"/>
  <c r="V182" i="1"/>
  <c r="V183" i="1"/>
  <c r="W165" i="1"/>
  <c r="W182" i="1" s="1"/>
  <c r="V226" i="1"/>
  <c r="F9" i="1"/>
  <c r="W22" i="1"/>
  <c r="W23" i="1" s="1"/>
  <c r="W26" i="1"/>
  <c r="W32" i="1" s="1"/>
  <c r="E473" i="1"/>
  <c r="V74" i="1"/>
  <c r="W120" i="1"/>
  <c r="W124" i="1" s="1"/>
  <c r="W129" i="1"/>
  <c r="W132" i="1" s="1"/>
  <c r="W136" i="1"/>
  <c r="W144" i="1" s="1"/>
  <c r="V144" i="1"/>
  <c r="W150" i="1"/>
  <c r="W158" i="1"/>
  <c r="W162" i="1" s="1"/>
  <c r="V188" i="1"/>
  <c r="V239" i="1"/>
  <c r="V245" i="1"/>
  <c r="V299" i="1"/>
  <c r="V298" i="1"/>
  <c r="V303" i="1"/>
  <c r="W301" i="1"/>
  <c r="W302" i="1" s="1"/>
  <c r="V306" i="1"/>
  <c r="N473" i="1"/>
  <c r="W310" i="1"/>
  <c r="W314" i="1" s="1"/>
  <c r="V315" i="1"/>
  <c r="V326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W468" i="1" l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<sst xmlns="http://schemas.openxmlformats.org/spreadsheetml/2006/main" count="1672" uniqueCount="631">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</sst>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200</v>
      </c>
      <c r="V100" s="306">
        <f t="shared" si="6"/>
        <v>201.60000000000002</v>
      </c>
      <c r="W100" s="37">
        <f>IFERROR(IF(V100=0,"",ROUNDUP(V100/H100,0)*0.02175),"")</f>
        <v>0.52200000000000002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23.80952380952381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24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0.52200000000000002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200</v>
      </c>
      <c r="V109" s="307">
        <f>IFERROR(SUM(V98:V107),"0")</f>
        <v>201.60000000000002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240</v>
      </c>
      <c r="V437" s="306">
        <f>IFERROR(IF(U437="",0,CEILING((U437/$H437),1)*$H437),"")</f>
        <v>240</v>
      </c>
      <c r="W437" s="37">
        <f>IFERROR(IF(V437=0,"",ROUNDUP(V437/H437,0)*0.02175),"")</f>
        <v>0.43499999999999994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20</v>
      </c>
      <c r="V438" s="307">
        <f>IFERROR(V436/H436,"0")+IFERROR(V437/H437,"0")</f>
        <v>20</v>
      </c>
      <c r="W438" s="307">
        <f>IFERROR(IF(W436="",0,W436),"0")+IFERROR(IF(W437="",0,W437),"0")</f>
        <v>0.43499999999999994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240</v>
      </c>
      <c r="V439" s="307">
        <f>IFERROR(SUM(V436:V437),"0")</f>
        <v>240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440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441.6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463.02857142857147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464.73600000000005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1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488.02857142857147</v>
      </c>
      <c r="V466" s="307">
        <f>GrossWeightTotalR+PalletQtyTotalR*25</f>
        <v>489.73600000000005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43.80952380952381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44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0.95699999999999996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201.60000000000002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240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2023-10-03T09:54:19Z</dcterms:modified>
</cp:coreProperties>
</file>