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D3035E9-9BFD-464F-A6E7-C66C1DA254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Лист2!$C$1:$C$38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2" l="1"/>
</calcChain>
</file>

<file path=xl/sharedStrings.xml><?xml version="1.0" encoding="utf-8"?>
<sst xmlns="http://schemas.openxmlformats.org/spreadsheetml/2006/main" count="94" uniqueCount="94">
  <si>
    <t>Ветчина Дугушка ТМ Стародворье, вектор в/у    ПОКОМ</t>
  </si>
  <si>
    <t>Колбаса Вязанка с индейкой, вектор ВЕС, ПОКОМ</t>
  </si>
  <si>
    <t>Колбаса Вязанка со шпиком, вектор 0,5кг,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</si>
  <si>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</si>
  <si>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</si>
  <si>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</si>
  <si>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</si>
  <si>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</si>
  <si>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</si>
  <si>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Рубленые, Вязанка вискофан  ВЕС.ПОКОМ</t>
  </si>
  <si>
    <t>Сардельки Вязанка Стародворские, Вязанка NDX МГС, ВЕС, ТМ Стародворские колбасы</t>
  </si>
  <si>
    <t>Шпикачки Стародворские, ВЕС.  ПОКОМ</t>
  </si>
  <si>
    <t>Сосиски Ганноверские, амилюкс МГС, 0.6кг, ТМ Стародворье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</si>
  <si>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</si>
  <si>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</si>
  <si>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</si>
  <si>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</si>
  <si>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</si>
  <si>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</si>
  <si>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</si>
  <si>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Бух. Код</t>
  </si>
  <si>
    <t>005</t>
  </si>
  <si>
    <t>023</t>
  </si>
  <si>
    <t>Колбаса Докторская ГОСТ, Вязанка вектор,ВЕС. ПОКОМ, кг</t>
  </si>
  <si>
    <t>Колбаса Сервелат Зернистый, ВЕС.  ПОКОМ, кг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</si>
  <si>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</si>
  <si>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</si>
  <si>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003</t>
  </si>
  <si>
    <t xml:space="preserve">БП-15780   </t>
  </si>
  <si>
    <t>БП-16096</t>
  </si>
  <si>
    <t>016</t>
  </si>
  <si>
    <t>017</t>
  </si>
  <si>
    <t xml:space="preserve">БП-15796   </t>
  </si>
  <si>
    <t xml:space="preserve">БП-15795   </t>
  </si>
  <si>
    <t>018</t>
  </si>
  <si>
    <t xml:space="preserve">БП-15798   </t>
  </si>
  <si>
    <t xml:space="preserve">БП-15764   </t>
  </si>
  <si>
    <t>022</t>
  </si>
  <si>
    <t xml:space="preserve">БП-16124   </t>
  </si>
  <si>
    <t>257</t>
  </si>
  <si>
    <t>БП-20468</t>
  </si>
  <si>
    <t>265</t>
  </si>
  <si>
    <t>БП-21137</t>
  </si>
  <si>
    <t>264</t>
  </si>
  <si>
    <t>БП-15787</t>
  </si>
  <si>
    <t>244</t>
  </si>
  <si>
    <t xml:space="preserve">БП-15789   </t>
  </si>
  <si>
    <t xml:space="preserve">БП-15788   </t>
  </si>
  <si>
    <t>251</t>
  </si>
  <si>
    <t xml:space="preserve">БП-16104   </t>
  </si>
  <si>
    <t>БП-20449</t>
  </si>
  <si>
    <t>200</t>
  </si>
  <si>
    <t>БП-17483</t>
  </si>
  <si>
    <t>229</t>
  </si>
  <si>
    <t>БП-17450</t>
  </si>
  <si>
    <t>079</t>
  </si>
  <si>
    <t xml:space="preserve">БП-16031   </t>
  </si>
  <si>
    <t>083</t>
  </si>
  <si>
    <t xml:space="preserve">БП-16034   </t>
  </si>
  <si>
    <t>247</t>
  </si>
  <si>
    <t xml:space="preserve">БП-15791   </t>
  </si>
  <si>
    <t>250</t>
  </si>
  <si>
    <t>БП-20708</t>
  </si>
  <si>
    <t>263</t>
  </si>
  <si>
    <t xml:space="preserve">БП-15800   </t>
  </si>
  <si>
    <t>БП-20309</t>
  </si>
  <si>
    <t xml:space="preserve">БП-16101   </t>
  </si>
  <si>
    <t xml:space="preserve">БП-16126   </t>
  </si>
  <si>
    <t>065</t>
  </si>
  <si>
    <t>ИТОГО:</t>
  </si>
  <si>
    <t>ЗАКАЗ</t>
  </si>
  <si>
    <t>Сосиски Баварские Бавария Весовые п/а  Стародворье</t>
  </si>
  <si>
    <t>013</t>
  </si>
  <si>
    <t>БП-17286</t>
  </si>
  <si>
    <t>БП-21161</t>
  </si>
  <si>
    <t>102</t>
  </si>
  <si>
    <t>Колбаса Молочная стародворская ТМ Стародворье в оболочке амифлекс (бордо)</t>
  </si>
  <si>
    <t>Европоддон (невозвратный)</t>
  </si>
  <si>
    <t>Итого по 10%</t>
  </si>
  <si>
    <t>Колбаса Русская стародворская, ВЕС.  ПОКОМ, кг</t>
  </si>
  <si>
    <t>Колбаса Балыковая, Вязанка фиброуз в/у, ВЕС, ТМ Стародворские колбасы</t>
  </si>
  <si>
    <t>Колбаса Филейбургская с душистым чесноком,ВЕС, ТМ Баварушка ПОКОМ</t>
  </si>
  <si>
    <t>Колбаса вареная Молокуша 0,45кг ТМ Вязанка  ПОКОМ</t>
  </si>
  <si>
    <t>322</t>
  </si>
  <si>
    <t>БП-22628</t>
  </si>
  <si>
    <t>317</t>
  </si>
  <si>
    <t>БП-22617</t>
  </si>
  <si>
    <t>Колбаса Сервелат Рижский ТМ Зареченские, ВЕС  ПОКОМ</t>
  </si>
  <si>
    <t>333</t>
  </si>
  <si>
    <t>БП-16094</t>
  </si>
  <si>
    <t>Итого по Сварог</t>
  </si>
  <si>
    <t>Итого по 5%</t>
  </si>
  <si>
    <t>Сварог (Крым)</t>
  </si>
  <si>
    <t>Пушкарный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</si>
</sst>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0.00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 tint="4.9989318521683403E-2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62">
    <xf numFmtId="0" fontId="0" fillId="0" borderId="0" xfId="0"/>
    <xf numFmtId="0" fontId="0" fillId="0" borderId="0" xfId="0" applyBorder="1"/>
    <xf numFmtId="49" fontId="0" fillId="0" borderId="0" xfId="0" applyNumberFormat="1"/>
    <xf numFmtId="0" fontId="0" fillId="0" borderId="14" xfId="0" applyBorder="1"/>
    <xf numFmtId="0" fontId="0" fillId="0" borderId="0" xfId="0" applyAlignment="1"/>
    <xf numFmtId="0" fontId="0" fillId="24" borderId="0" xfId="0" applyNumberFormat="1" applyFill="1"/>
    <xf numFmtId="0" fontId="41" fillId="0" borderId="0" xfId="0" applyFont="1" applyAlignment="1">
      <alignment horizontal="center" vertical="center" wrapText="1"/>
    </xf>
    <xf numFmtId="0" fontId="0" fillId="0" borderId="15" xfId="0" applyBorder="1"/>
    <xf numFmtId="49" fontId="34" fillId="0" borderId="20" xfId="0" applyNumberFormat="1" applyFont="1" applyBorder="1" applyAlignment="1">
      <alignment horizontal="center" vertical="center"/>
    </xf>
    <xf numFmtId="49" fontId="34" fillId="0" borderId="21" xfId="0" applyNumberFormat="1" applyFont="1" applyBorder="1" applyAlignment="1">
      <alignment horizontal="center" vertical="center"/>
    </xf>
    <xf numFmtId="49" fontId="34" fillId="0" borderId="27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42" fillId="27" borderId="17" xfId="0" applyFont="1" applyFill="1" applyBorder="1" applyAlignment="1">
      <alignment horizontal="center" vertical="center"/>
    </xf>
    <xf numFmtId="167" fontId="40" fillId="26" borderId="20" xfId="0" applyNumberFormat="1" applyFont="1" applyFill="1" applyBorder="1" applyAlignment="1">
      <alignment horizontal="center" vertical="center"/>
    </xf>
    <xf numFmtId="167" fontId="40" fillId="26" borderId="21" xfId="0" applyNumberFormat="1" applyFont="1" applyFill="1" applyBorder="1" applyAlignment="1">
      <alignment horizontal="center" vertical="center"/>
    </xf>
    <xf numFmtId="167" fontId="40" fillId="26" borderId="27" xfId="0" applyNumberFormat="1" applyFont="1" applyFill="1" applyBorder="1" applyAlignment="1">
      <alignment horizontal="center" vertical="center"/>
    </xf>
    <xf numFmtId="1" fontId="40" fillId="26" borderId="20" xfId="0" applyNumberFormat="1" applyFont="1" applyFill="1" applyBorder="1" applyAlignment="1">
      <alignment horizontal="center" vertical="center"/>
    </xf>
    <xf numFmtId="167" fontId="43" fillId="26" borderId="26" xfId="0" applyNumberFormat="1" applyFont="1" applyFill="1" applyBorder="1" applyAlignment="1">
      <alignment horizontal="center" vertical="center"/>
    </xf>
    <xf numFmtId="0" fontId="0" fillId="0" borderId="29" xfId="0" applyBorder="1"/>
    <xf numFmtId="0" fontId="0" fillId="0" borderId="0" xfId="0" applyBorder="1" applyAlignment="1"/>
    <xf numFmtId="0" fontId="38" fillId="0" borderId="28" xfId="1953" applyNumberFormat="1" applyFont="1" applyBorder="1" applyAlignment="1">
      <alignment horizontal="center" vertical="center" wrapText="1"/>
    </xf>
    <xf numFmtId="0" fontId="38" fillId="0" borderId="22" xfId="1953" applyNumberFormat="1" applyFont="1" applyBorder="1" applyAlignment="1">
      <alignment horizontal="center" vertical="center" wrapText="1"/>
    </xf>
    <xf numFmtId="0" fontId="38" fillId="0" borderId="23" xfId="1953" applyNumberFormat="1" applyFont="1" applyBorder="1" applyAlignment="1">
      <alignment horizontal="center" vertical="center" wrapText="1"/>
    </xf>
    <xf numFmtId="0" fontId="41" fillId="24" borderId="14" xfId="1952" applyNumberFormat="1" applyFont="1" applyFill="1" applyBorder="1" applyAlignment="1">
      <alignment horizontal="center" vertical="center"/>
    </xf>
    <xf numFmtId="0" fontId="41" fillId="24" borderId="24" xfId="1952" applyNumberFormat="1" applyFont="1" applyFill="1" applyBorder="1" applyAlignment="1">
      <alignment horizontal="center" vertical="center"/>
    </xf>
    <xf numFmtId="2" fontId="41" fillId="24" borderId="24" xfId="1952" applyNumberFormat="1" applyFont="1" applyFill="1" applyBorder="1" applyAlignment="1">
      <alignment horizontal="center" vertical="center"/>
    </xf>
    <xf numFmtId="0" fontId="41" fillId="24" borderId="25" xfId="1952" applyNumberFormat="1" applyFont="1" applyFill="1" applyBorder="1" applyAlignment="1">
      <alignment horizontal="center" vertical="center"/>
    </xf>
    <xf numFmtId="0" fontId="41" fillId="24" borderId="31" xfId="1952" applyFont="1" applyFill="1" applyBorder="1" applyAlignment="1">
      <alignment horizontal="center" vertical="center"/>
    </xf>
    <xf numFmtId="0" fontId="41" fillId="24" borderId="32" xfId="1952" applyFont="1" applyFill="1" applyBorder="1" applyAlignment="1">
      <alignment horizontal="center" vertical="center"/>
    </xf>
    <xf numFmtId="0" fontId="41" fillId="24" borderId="24" xfId="1952" applyFont="1" applyFill="1" applyBorder="1" applyAlignment="1">
      <alignment horizontal="center" vertical="center"/>
    </xf>
    <xf numFmtId="0" fontId="41" fillId="24" borderId="25" xfId="1952" applyFont="1" applyFill="1" applyBorder="1" applyAlignment="1">
      <alignment horizontal="center" vertical="center"/>
    </xf>
    <xf numFmtId="0" fontId="41" fillId="24" borderId="33" xfId="1952" applyFont="1" applyFill="1" applyBorder="1" applyAlignment="1">
      <alignment horizontal="center" vertical="center"/>
    </xf>
    <xf numFmtId="0" fontId="36" fillId="27" borderId="18" xfId="0" applyFont="1" applyFill="1" applyBorder="1" applyAlignment="1">
      <alignment horizontal="center" vertical="center" wrapText="1"/>
    </xf>
    <xf numFmtId="49" fontId="35" fillId="27" borderId="34" xfId="0" applyNumberFormat="1" applyFont="1" applyFill="1" applyBorder="1" applyAlignment="1">
      <alignment horizontal="center" vertical="center" wrapText="1"/>
    </xf>
    <xf numFmtId="0" fontId="35" fillId="27" borderId="30" xfId="0" applyFont="1" applyFill="1" applyBorder="1" applyAlignment="1">
      <alignment horizontal="center" vertical="center" wrapText="1"/>
    </xf>
    <xf numFmtId="49" fontId="34" fillId="0" borderId="35" xfId="0" applyNumberFormat="1" applyFont="1" applyBorder="1" applyAlignment="1">
      <alignment horizontal="center" vertical="center"/>
    </xf>
    <xf numFmtId="0" fontId="38" fillId="0" borderId="36" xfId="1953" applyNumberFormat="1" applyFont="1" applyBorder="1" applyAlignment="1">
      <alignment horizontal="center" vertical="center" wrapText="1"/>
    </xf>
    <xf numFmtId="167" fontId="40" fillId="26" borderId="35" xfId="0" applyNumberFormat="1" applyFont="1" applyFill="1" applyBorder="1" applyAlignment="1">
      <alignment horizontal="center" vertical="center"/>
    </xf>
    <xf numFmtId="0" fontId="37" fillId="0" borderId="13" xfId="1952" applyFont="1" applyFill="1" applyBorder="1" applyAlignment="1">
      <alignment horizontal="left" vertical="center" wrapText="1"/>
    </xf>
    <xf numFmtId="0" fontId="37" fillId="0" borderId="12" xfId="1952" applyFont="1" applyFill="1" applyBorder="1" applyAlignment="1">
      <alignment horizontal="left" vertical="center" wrapText="1"/>
    </xf>
    <xf numFmtId="0" fontId="37" fillId="0" borderId="19" xfId="1952" applyFont="1" applyFill="1" applyBorder="1" applyAlignment="1">
      <alignment horizontal="left" vertical="center" wrapText="1"/>
    </xf>
    <xf numFmtId="9" fontId="33" fillId="0" borderId="37" xfId="0" applyNumberFormat="1" applyFont="1" applyBorder="1" applyAlignment="1">
      <alignment horizontal="center" vertical="center"/>
    </xf>
    <xf numFmtId="9" fontId="32" fillId="0" borderId="38" xfId="0" applyNumberFormat="1" applyFont="1" applyFill="1" applyBorder="1" applyAlignment="1">
      <alignment vertical="center" textRotation="90"/>
    </xf>
    <xf numFmtId="9" fontId="32" fillId="0" borderId="15" xfId="0" applyNumberFormat="1" applyFont="1" applyFill="1" applyBorder="1" applyAlignment="1">
      <alignment vertical="center" textRotation="90"/>
    </xf>
    <xf numFmtId="0" fontId="35" fillId="26" borderId="26" xfId="0" applyNumberFormat="1" applyFont="1" applyFill="1" applyBorder="1" applyAlignment="1">
      <alignment horizontal="center" vertical="center" wrapText="1"/>
    </xf>
    <xf numFmtId="0" fontId="37" fillId="24" borderId="13" xfId="1952" applyNumberFormat="1" applyFont="1" applyFill="1" applyBorder="1" applyAlignment="1">
      <alignment horizontal="left" vertical="top" wrapText="1"/>
    </xf>
    <xf numFmtId="0" fontId="37" fillId="24" borderId="13" xfId="1952" applyFont="1" applyFill="1" applyBorder="1" applyAlignment="1">
      <alignment horizontal="left" vertical="center" wrapText="1"/>
    </xf>
    <xf numFmtId="0" fontId="37" fillId="24" borderId="12" xfId="1952" applyNumberFormat="1" applyFont="1" applyFill="1" applyBorder="1" applyAlignment="1">
      <alignment horizontal="left" vertical="top" wrapText="1"/>
    </xf>
    <xf numFmtId="0" fontId="37" fillId="24" borderId="16" xfId="1952" applyNumberFormat="1" applyFont="1" applyFill="1" applyBorder="1" applyAlignment="1">
      <alignment horizontal="left" vertical="top" wrapText="1"/>
    </xf>
    <xf numFmtId="49" fontId="34" fillId="0" borderId="26" xfId="0" applyNumberFormat="1" applyFont="1" applyBorder="1" applyAlignment="1">
      <alignment horizontal="center" vertical="center"/>
    </xf>
    <xf numFmtId="0" fontId="38" fillId="0" borderId="39" xfId="1953" applyNumberFormat="1" applyFont="1" applyBorder="1" applyAlignment="1">
      <alignment horizontal="center" vertical="center" wrapText="1"/>
    </xf>
    <xf numFmtId="167" fontId="40" fillId="26" borderId="26" xfId="0" applyNumberFormat="1" applyFont="1" applyFill="1" applyBorder="1" applyAlignment="1">
      <alignment horizontal="center" vertical="center"/>
    </xf>
    <xf numFmtId="0" fontId="37" fillId="0" borderId="11" xfId="1952" applyNumberFormat="1" applyFont="1" applyFill="1" applyBorder="1" applyAlignment="1">
      <alignment horizontal="left" vertical="top" wrapText="1"/>
    </xf>
    <xf numFmtId="0" fontId="41" fillId="24" borderId="0" xfId="1952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9" fontId="32" fillId="27" borderId="18" xfId="0" applyNumberFormat="1" applyFont="1" applyFill="1" applyBorder="1" applyAlignment="1">
      <alignment horizontal="center" vertical="center" textRotation="90"/>
    </xf>
    <xf numFmtId="0" fontId="39" fillId="25" borderId="17" xfId="1953" applyNumberFormat="1" applyFont="1" applyFill="1" applyBorder="1" applyAlignment="1">
      <alignment horizontal="right" vertical="center" wrapText="1"/>
    </xf>
    <xf numFmtId="0" fontId="39" fillId="25" borderId="15" xfId="1953" applyNumberFormat="1" applyFont="1" applyFill="1" applyBorder="1" applyAlignment="1">
      <alignment horizontal="right" vertical="center" wrapText="1"/>
    </xf>
    <xf numFmtId="0" fontId="44" fillId="28" borderId="17" xfId="0" applyFont="1" applyFill="1" applyBorder="1" applyAlignment="1">
      <alignment horizontal="right" vertical="center"/>
    </xf>
    <xf numFmtId="0" fontId="44" fillId="28" borderId="10" xfId="0" applyFont="1" applyFill="1" applyBorder="1" applyAlignment="1">
      <alignment horizontal="right" vertical="center"/>
    </xf>
    <xf numFmtId="0" fontId="0" fillId="29" borderId="18" xfId="0" applyFill="1" applyBorder="1" applyAlignment="1">
      <alignment horizontal="center"/>
    </xf>
    <xf numFmtId="9" fontId="32" fillId="27" borderId="10" xfId="0" applyNumberFormat="1" applyFont="1" applyFill="1" applyBorder="1" applyAlignment="1">
      <alignment horizontal="center" vertical="center" textRotation="90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A1:I38"/>
  <sheetViews>
    <sheetView tabSelected="1" zoomScale="68" zoomScaleNormal="68" workbookViewId="0">
      <pane ySplit="2" topLeftCell="A9" activePane="bottomLeft" state="frozen"/>
      <selection pane="bottomLeft" activeCell="O28" sqref="O28"/>
    </sheetView>
  </sheetViews>
  <sheetFormatPr defaultRowHeight="18.75" x14ac:dyDescent="0.25"/>
  <cols>
    <col min="1" max="1" width="3.85546875" customWidth="1"/>
    <col min="2" max="2" width="10.7109375" bestFit="1" customWidth="1"/>
    <col min="3" max="3" width="133.5703125" style="11" customWidth="1"/>
    <col min="4" max="4" width="6.85546875" style="6" customWidth="1"/>
    <col min="5" max="5" width="11.42578125" style="2" customWidth="1"/>
    <col min="6" max="6" width="15" customWidth="1"/>
    <col min="7" max="7" width="17.7109375" style="5" customWidth="1"/>
  </cols>
  <sheetData>
    <row r="1" spans="1:9" ht="32.25" thickBot="1" x14ac:dyDescent="0.3">
      <c r="B1" s="1"/>
      <c r="C1" s="54" t="s">
        <v>93</v>
      </c>
    </row>
    <row r="2" spans="1:9" ht="27" thickBot="1" x14ac:dyDescent="0.3">
      <c r="B2" s="3"/>
      <c r="C2" s="32" t="s">
        <v>18</v>
      </c>
      <c r="D2" s="12"/>
      <c r="E2" s="33" t="s">
        <v>19</v>
      </c>
      <c r="F2" s="34" t="s">
        <v>20</v>
      </c>
      <c r="G2" s="44" t="s">
        <v>70</v>
      </c>
      <c r="H2" s="1"/>
      <c r="I2" s="1"/>
    </row>
    <row r="3" spans="1:9" ht="27" thickBot="1" x14ac:dyDescent="0.3">
      <c r="B3" s="55"/>
      <c r="C3" s="38" t="s">
        <v>14</v>
      </c>
      <c r="D3" s="29">
        <v>1</v>
      </c>
      <c r="E3" s="8" t="s">
        <v>41</v>
      </c>
      <c r="F3" s="21" t="s">
        <v>42</v>
      </c>
      <c r="G3" s="13">
        <v>100</v>
      </c>
      <c r="H3" s="1"/>
      <c r="I3" s="1"/>
    </row>
    <row r="4" spans="1:9" ht="29.25" customHeight="1" thickBot="1" x14ac:dyDescent="0.3">
      <c r="B4" s="55"/>
      <c r="C4" s="38" t="s">
        <v>17</v>
      </c>
      <c r="D4" s="29">
        <v>1</v>
      </c>
      <c r="E4" s="8" t="s">
        <v>45</v>
      </c>
      <c r="F4" s="21" t="s">
        <v>46</v>
      </c>
      <c r="G4" s="13">
        <v>200</v>
      </c>
      <c r="H4" s="1"/>
      <c r="I4" s="1"/>
    </row>
    <row r="5" spans="1:9" ht="27" thickBot="1" x14ac:dyDescent="0.3">
      <c r="B5" s="55"/>
      <c r="C5" s="38" t="s">
        <v>25</v>
      </c>
      <c r="D5" s="30">
        <v>0.4</v>
      </c>
      <c r="E5" s="8" t="s">
        <v>22</v>
      </c>
      <c r="F5" s="21" t="s">
        <v>38</v>
      </c>
      <c r="G5" s="16">
        <v>100</v>
      </c>
      <c r="H5" s="1"/>
      <c r="I5" s="1"/>
    </row>
    <row r="6" spans="1:9" ht="27" thickBot="1" x14ac:dyDescent="0.3">
      <c r="B6" s="55"/>
      <c r="C6" s="38" t="s">
        <v>23</v>
      </c>
      <c r="D6" s="31">
        <v>1</v>
      </c>
      <c r="E6" s="8" t="s">
        <v>21</v>
      </c>
      <c r="F6" s="21" t="s">
        <v>29</v>
      </c>
      <c r="G6" s="13">
        <v>100</v>
      </c>
      <c r="H6" s="1"/>
      <c r="I6" s="1"/>
    </row>
    <row r="7" spans="1:9" ht="27" thickBot="1" x14ac:dyDescent="0.3">
      <c r="B7" s="55"/>
      <c r="C7" s="38" t="s">
        <v>76</v>
      </c>
      <c r="D7" s="29">
        <v>1</v>
      </c>
      <c r="E7" s="8" t="s">
        <v>43</v>
      </c>
      <c r="F7" s="21" t="s">
        <v>44</v>
      </c>
      <c r="G7" s="13">
        <v>250</v>
      </c>
      <c r="H7" s="1"/>
    </row>
    <row r="8" spans="1:9" ht="27" thickBot="1" x14ac:dyDescent="0.3">
      <c r="B8" s="55"/>
      <c r="C8" s="38" t="s">
        <v>79</v>
      </c>
      <c r="D8" s="29">
        <v>1</v>
      </c>
      <c r="E8" s="8"/>
      <c r="F8" s="21" t="s">
        <v>66</v>
      </c>
      <c r="G8" s="13">
        <v>200</v>
      </c>
      <c r="H8" s="1"/>
    </row>
    <row r="9" spans="1:9" ht="27" thickBot="1" x14ac:dyDescent="0.3">
      <c r="B9" s="55"/>
      <c r="C9" s="38" t="s">
        <v>24</v>
      </c>
      <c r="D9" s="27">
        <v>1</v>
      </c>
      <c r="E9" s="8">
        <v>243</v>
      </c>
      <c r="F9" s="21" t="s">
        <v>47</v>
      </c>
      <c r="G9" s="13">
        <v>800</v>
      </c>
      <c r="H9" s="1"/>
    </row>
    <row r="10" spans="1:9" ht="27" thickBot="1" x14ac:dyDescent="0.3">
      <c r="B10" s="55"/>
      <c r="C10" s="38" t="s">
        <v>71</v>
      </c>
      <c r="D10" s="29">
        <v>1</v>
      </c>
      <c r="E10" s="8" t="s">
        <v>48</v>
      </c>
      <c r="F10" s="21" t="s">
        <v>49</v>
      </c>
      <c r="G10" s="13">
        <v>700</v>
      </c>
      <c r="H10" s="1"/>
    </row>
    <row r="11" spans="1:9" ht="27" thickBot="1" x14ac:dyDescent="0.3">
      <c r="B11" s="55"/>
      <c r="C11" s="38" t="s">
        <v>15</v>
      </c>
      <c r="D11" s="29">
        <v>1</v>
      </c>
      <c r="E11" s="8" t="s">
        <v>31</v>
      </c>
      <c r="F11" s="21" t="s">
        <v>32</v>
      </c>
      <c r="G11" s="13">
        <v>200</v>
      </c>
      <c r="H11" s="1"/>
    </row>
    <row r="12" spans="1:9" ht="27" thickBot="1" x14ac:dyDescent="0.3">
      <c r="B12" s="55"/>
      <c r="C12" s="40" t="s">
        <v>13</v>
      </c>
      <c r="D12" s="28">
        <v>1</v>
      </c>
      <c r="E12" s="35" t="s">
        <v>39</v>
      </c>
      <c r="F12" s="36" t="s">
        <v>40</v>
      </c>
      <c r="G12" s="37">
        <v>154</v>
      </c>
      <c r="H12" s="1"/>
    </row>
    <row r="13" spans="1:9" ht="27" thickBot="1" x14ac:dyDescent="0.3">
      <c r="A13" s="1"/>
      <c r="B13" s="7"/>
      <c r="C13" s="58" t="s">
        <v>78</v>
      </c>
      <c r="D13" s="58"/>
      <c r="E13" s="58"/>
      <c r="F13" s="58"/>
      <c r="G13" s="59"/>
      <c r="H13" s="1"/>
    </row>
    <row r="14" spans="1:9" ht="26.25" customHeight="1" thickBot="1" x14ac:dyDescent="0.3">
      <c r="B14" s="55" t="s">
        <v>92</v>
      </c>
      <c r="C14" s="52" t="s">
        <v>0</v>
      </c>
      <c r="D14" s="53">
        <v>1</v>
      </c>
      <c r="E14" s="10" t="s">
        <v>51</v>
      </c>
      <c r="F14" s="20" t="s">
        <v>52</v>
      </c>
      <c r="G14" s="15">
        <v>500</v>
      </c>
      <c r="H14" s="1"/>
    </row>
    <row r="15" spans="1:9" ht="27" thickBot="1" x14ac:dyDescent="0.3">
      <c r="B15" s="55"/>
      <c r="C15" s="38" t="s">
        <v>26</v>
      </c>
      <c r="D15" s="29">
        <v>1</v>
      </c>
      <c r="E15" s="8">
        <v>219</v>
      </c>
      <c r="F15" s="21" t="s">
        <v>50</v>
      </c>
      <c r="G15" s="13">
        <v>11000</v>
      </c>
      <c r="H15" s="1"/>
    </row>
    <row r="16" spans="1:9" ht="27" thickBot="1" x14ac:dyDescent="0.3">
      <c r="B16" s="61"/>
      <c r="C16" s="39" t="s">
        <v>16</v>
      </c>
      <c r="D16" s="28">
        <v>1</v>
      </c>
      <c r="E16" s="9" t="s">
        <v>30</v>
      </c>
      <c r="F16" s="22" t="s">
        <v>33</v>
      </c>
      <c r="G16" s="14">
        <v>400</v>
      </c>
      <c r="H16" s="1"/>
    </row>
    <row r="17" spans="2:9" ht="27" thickBot="1" x14ac:dyDescent="0.3">
      <c r="B17" s="43"/>
      <c r="C17" s="58" t="s">
        <v>90</v>
      </c>
      <c r="D17" s="58"/>
      <c r="E17" s="58"/>
      <c r="F17" s="58"/>
      <c r="G17" s="59"/>
      <c r="H17" s="1"/>
    </row>
    <row r="18" spans="2:9" ht="27" customHeight="1" thickBot="1" x14ac:dyDescent="0.3">
      <c r="B18" s="60"/>
      <c r="C18" s="45" t="s">
        <v>80</v>
      </c>
      <c r="D18" s="24">
        <v>1</v>
      </c>
      <c r="E18" s="8" t="s">
        <v>88</v>
      </c>
      <c r="F18" s="21" t="s">
        <v>89</v>
      </c>
      <c r="G18" s="13">
        <v>50</v>
      </c>
      <c r="H18" s="1"/>
      <c r="I18" s="1"/>
    </row>
    <row r="19" spans="2:9" ht="26.25" customHeight="1" thickBot="1" x14ac:dyDescent="0.3">
      <c r="B19" s="60"/>
      <c r="C19" s="46" t="s">
        <v>82</v>
      </c>
      <c r="D19" s="29">
        <v>0.45</v>
      </c>
      <c r="E19" s="8" t="s">
        <v>83</v>
      </c>
      <c r="F19" s="21" t="s">
        <v>84</v>
      </c>
      <c r="G19" s="16">
        <v>150</v>
      </c>
      <c r="H19" s="1"/>
      <c r="I19" s="1"/>
    </row>
    <row r="20" spans="2:9" ht="26.25" customHeight="1" thickBot="1" x14ac:dyDescent="0.3">
      <c r="B20" s="60"/>
      <c r="C20" s="45" t="s">
        <v>1</v>
      </c>
      <c r="D20" s="24">
        <v>1</v>
      </c>
      <c r="E20" s="8" t="s">
        <v>27</v>
      </c>
      <c r="F20" s="21" t="s">
        <v>28</v>
      </c>
      <c r="G20" s="13">
        <v>60</v>
      </c>
      <c r="H20" s="1"/>
      <c r="I20" s="1"/>
    </row>
    <row r="21" spans="2:9" ht="26.25" customHeight="1" thickBot="1" x14ac:dyDescent="0.3">
      <c r="B21" s="60"/>
      <c r="C21" s="45" t="s">
        <v>2</v>
      </c>
      <c r="D21" s="24">
        <v>0.5</v>
      </c>
      <c r="E21" s="8" t="s">
        <v>37</v>
      </c>
      <c r="F21" s="21" t="s">
        <v>36</v>
      </c>
      <c r="G21" s="16">
        <v>30</v>
      </c>
      <c r="H21" s="1"/>
      <c r="I21" s="1"/>
    </row>
    <row r="22" spans="2:9" ht="26.25" customHeight="1" thickBot="1" x14ac:dyDescent="0.3">
      <c r="B22" s="60"/>
      <c r="C22" s="45" t="s">
        <v>3</v>
      </c>
      <c r="D22" s="24">
        <v>1</v>
      </c>
      <c r="E22" s="8" t="s">
        <v>53</v>
      </c>
      <c r="F22" s="21" t="s">
        <v>54</v>
      </c>
      <c r="G22" s="13">
        <v>500</v>
      </c>
      <c r="H22" s="1"/>
      <c r="I22" s="1"/>
    </row>
    <row r="23" spans="2:9" ht="26.25" customHeight="1" thickBot="1" x14ac:dyDescent="0.3">
      <c r="B23" s="60"/>
      <c r="C23" s="45" t="s">
        <v>4</v>
      </c>
      <c r="D23" s="24">
        <v>0.5</v>
      </c>
      <c r="E23" s="8" t="s">
        <v>68</v>
      </c>
      <c r="F23" s="21" t="s">
        <v>67</v>
      </c>
      <c r="G23" s="16">
        <v>100</v>
      </c>
      <c r="H23" s="1"/>
      <c r="I23" s="1"/>
    </row>
    <row r="24" spans="2:9" s="4" customFormat="1" ht="26.25" customHeight="1" thickBot="1" x14ac:dyDescent="0.3">
      <c r="B24" s="60"/>
      <c r="C24" s="45" t="s">
        <v>5</v>
      </c>
      <c r="D24" s="25">
        <v>0.35</v>
      </c>
      <c r="E24" s="8" t="s">
        <v>55</v>
      </c>
      <c r="F24" s="21" t="s">
        <v>56</v>
      </c>
      <c r="G24" s="16">
        <v>105</v>
      </c>
      <c r="H24" s="19"/>
    </row>
    <row r="25" spans="2:9" ht="26.25" customHeight="1" thickBot="1" x14ac:dyDescent="0.3">
      <c r="B25" s="60"/>
      <c r="C25" s="45" t="s">
        <v>87</v>
      </c>
      <c r="D25" s="24">
        <v>1</v>
      </c>
      <c r="E25" s="8" t="s">
        <v>85</v>
      </c>
      <c r="F25" s="21" t="s">
        <v>86</v>
      </c>
      <c r="G25" s="13">
        <v>800</v>
      </c>
      <c r="H25" s="1"/>
    </row>
    <row r="26" spans="2:9" ht="26.25" customHeight="1" thickBot="1" x14ac:dyDescent="0.3">
      <c r="B26" s="60"/>
      <c r="C26" s="45" t="s">
        <v>81</v>
      </c>
      <c r="D26" s="24">
        <v>1</v>
      </c>
      <c r="E26" s="8"/>
      <c r="F26" s="21" t="s">
        <v>74</v>
      </c>
      <c r="G26" s="13">
        <v>50</v>
      </c>
      <c r="H26" s="1"/>
    </row>
    <row r="27" spans="2:9" ht="26.25" customHeight="1" thickBot="1" x14ac:dyDescent="0.3">
      <c r="B27" s="60"/>
      <c r="C27" s="45" t="s">
        <v>6</v>
      </c>
      <c r="D27" s="25">
        <v>0.17</v>
      </c>
      <c r="E27" s="8" t="s">
        <v>57</v>
      </c>
      <c r="F27" s="21" t="s">
        <v>58</v>
      </c>
      <c r="G27" s="16">
        <v>50</v>
      </c>
      <c r="H27" s="1"/>
    </row>
    <row r="28" spans="2:9" ht="26.25" customHeight="1" thickBot="1" x14ac:dyDescent="0.3">
      <c r="B28" s="60"/>
      <c r="C28" s="45" t="s">
        <v>10</v>
      </c>
      <c r="D28" s="24">
        <v>1</v>
      </c>
      <c r="E28" s="8" t="s">
        <v>72</v>
      </c>
      <c r="F28" s="21" t="s">
        <v>73</v>
      </c>
      <c r="G28" s="13">
        <v>78</v>
      </c>
      <c r="H28" s="1"/>
    </row>
    <row r="29" spans="2:9" ht="24.75" customHeight="1" thickBot="1" x14ac:dyDescent="0.3">
      <c r="B29" s="60"/>
      <c r="C29" s="45" t="s">
        <v>7</v>
      </c>
      <c r="D29" s="24">
        <v>1</v>
      </c>
      <c r="E29" s="8" t="s">
        <v>59</v>
      </c>
      <c r="F29" s="21" t="s">
        <v>60</v>
      </c>
      <c r="G29" s="13">
        <v>126</v>
      </c>
      <c r="H29" s="1"/>
    </row>
    <row r="30" spans="2:9" s="4" customFormat="1" ht="26.25" customHeight="1" thickBot="1" x14ac:dyDescent="0.3">
      <c r="B30" s="60"/>
      <c r="C30" s="45" t="s">
        <v>8</v>
      </c>
      <c r="D30" s="24">
        <v>1</v>
      </c>
      <c r="E30" s="8" t="s">
        <v>61</v>
      </c>
      <c r="F30" s="21" t="s">
        <v>62</v>
      </c>
      <c r="G30" s="13">
        <v>700</v>
      </c>
      <c r="H30" s="19"/>
    </row>
    <row r="31" spans="2:9" s="4" customFormat="1" ht="26.25" customHeight="1" thickBot="1" x14ac:dyDescent="0.3">
      <c r="B31" s="60"/>
      <c r="C31" s="45" t="s">
        <v>12</v>
      </c>
      <c r="D31" s="24">
        <v>0.6</v>
      </c>
      <c r="E31" s="8" t="s">
        <v>75</v>
      </c>
      <c r="F31" s="21" t="s">
        <v>65</v>
      </c>
      <c r="G31" s="16">
        <v>180</v>
      </c>
      <c r="H31" s="19"/>
      <c r="I31" s="19"/>
    </row>
    <row r="32" spans="2:9" ht="26.25" customHeight="1" thickBot="1" x14ac:dyDescent="0.3">
      <c r="B32" s="60"/>
      <c r="C32" s="45" t="s">
        <v>9</v>
      </c>
      <c r="D32" s="24">
        <v>1</v>
      </c>
      <c r="E32" s="8" t="s">
        <v>34</v>
      </c>
      <c r="F32" s="21" t="s">
        <v>35</v>
      </c>
      <c r="G32" s="13">
        <v>283</v>
      </c>
      <c r="H32" s="1"/>
      <c r="I32" s="1"/>
    </row>
    <row r="33" spans="2:8" s="4" customFormat="1" ht="27" customHeight="1" thickBot="1" x14ac:dyDescent="0.3">
      <c r="B33" s="60"/>
      <c r="C33" s="47" t="s">
        <v>11</v>
      </c>
      <c r="D33" s="26">
        <v>1</v>
      </c>
      <c r="E33" s="9" t="s">
        <v>63</v>
      </c>
      <c r="F33" s="22" t="s">
        <v>64</v>
      </c>
      <c r="G33" s="14">
        <v>121</v>
      </c>
      <c r="H33" s="19"/>
    </row>
    <row r="34" spans="2:8" s="4" customFormat="1" ht="27" customHeight="1" thickBot="1" x14ac:dyDescent="0.3">
      <c r="B34" s="60"/>
      <c r="C34" s="48" t="s">
        <v>77</v>
      </c>
      <c r="D34" s="23"/>
      <c r="E34" s="49"/>
      <c r="F34" s="50"/>
      <c r="G34" s="51"/>
      <c r="H34" s="19"/>
    </row>
    <row r="35" spans="2:8" ht="27" thickBot="1" x14ac:dyDescent="0.3">
      <c r="B35" s="42"/>
      <c r="C35" s="58" t="s">
        <v>91</v>
      </c>
      <c r="D35" s="58"/>
      <c r="E35" s="58"/>
      <c r="F35" s="58"/>
      <c r="G35" s="59"/>
      <c r="H35" s="1"/>
    </row>
    <row r="36" spans="2:8" ht="24.75" customHeight="1" thickBot="1" x14ac:dyDescent="0.3">
      <c r="B36" s="41"/>
      <c r="C36" s="56" t="s">
        <v>69</v>
      </c>
      <c r="D36" s="57"/>
      <c r="E36" s="57"/>
      <c r="F36" s="57"/>
      <c r="G36" s="17">
        <f>SUM(G18:G34,G3:G12,G14:G16)</f>
        <v>18087</v>
      </c>
      <c r="H36" s="18"/>
    </row>
    <row r="37" spans="2:8" x14ac:dyDescent="0.25">
      <c r="H37" s="1"/>
    </row>
    <row r="38" spans="2:8" x14ac:dyDescent="0.25">
      <c r="B38" s="1"/>
    </row>
  </sheetData>
  <sortState xmlns:xlrd2="http://schemas.microsoft.com/office/spreadsheetml/2017/richdata2" ref="C18:G33">
    <sortCondition ref="C18:C33"/>
  </sortState>
  <mergeCells count="7">
    <mergeCell ref="B3:B12"/>
    <mergeCell ref="C36:F36"/>
    <mergeCell ref="C35:G35"/>
    <mergeCell ref="C13:G13"/>
    <mergeCell ref="C17:G17"/>
    <mergeCell ref="B18:B34"/>
    <mergeCell ref="B14:B16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2023-07-18T10:33:37Z</dcterms:modified>
</cp:coreProperties>
</file>