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EB2B0B8-CB83-47B1-8937-F0BB16DBBB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Лист2!$G$1:$G$92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2" l="1"/>
</calcChain>
</file>

<file path=xl/sharedStrings.xml><?xml version="1.0" encoding="utf-8"?>
<sst xmlns="http://schemas.openxmlformats.org/spreadsheetml/2006/main" count="242" uniqueCount="241">
  <si>
    <t>Ветчина Дугушка ТМ Стародворье, вектор в/у   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</si>
  <si>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</si>
  <si>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</si>
  <si>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</si>
  <si>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</si>
  <si>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</si>
  <si>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</si>
  <si>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</si>
  <si>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</si>
  <si>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</si>
  <si>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Филедворский, фиброуз, в/у 0,35 кг срез,  ПОКОМ</t>
  </si>
  <si>
    <t>Колбаса Швейцарская 0,17 кг., ШТ., сырокопченая   ПОКОМ</t>
  </si>
  <si>
    <t>Сосиски Рубленые, Вязанка вискофан  ВЕС.ПОКОМ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</si>
  <si>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</si>
  <si>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</si>
  <si>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</si>
  <si>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</si>
  <si>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</si>
  <si>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Сосиски Рубленые, Вязанка вискофан МГС, 0.5кг,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</si>
  <si>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</si>
  <si>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</si>
  <si>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</si>
  <si>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</si>
  <si>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</si>
  <si>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</si>
  <si>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</si>
  <si>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</si>
  <si>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</si>
  <si>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</si>
  <si>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</si>
  <si>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</si>
  <si>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</si>
  <si>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</si>
  <si>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</si>
  <si>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</si>
  <si>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</si>
  <si>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</si>
  <si>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</si>
  <si>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</si>
  <si>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</si>
  <si>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</si>
  <si>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</si>
  <si>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</si>
  <si>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</si>
  <si>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</si>
  <si>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</si>
  <si>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</si>
  <si>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</si>
  <si>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</si>
  <si>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</si>
  <si>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</si>
  <si>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</si>
  <si>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003</t>
  </si>
  <si>
    <t xml:space="preserve">БП-15780   </t>
  </si>
  <si>
    <t xml:space="preserve">БП-15781   </t>
  </si>
  <si>
    <t>БП-16096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</si>
  <si>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</si>
  <si>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</si>
  <si>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</si>
  <si>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</si>
  <si>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</si>
  <si>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</si>
  <si>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</si>
  <si>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</si>
  <si>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</si>
  <si>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</si>
  <si>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</si>
  <si>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</si>
  <si>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</si>
  <si>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257</t>
  </si>
  <si>
    <t>БП-20468</t>
  </si>
  <si>
    <t>265</t>
  </si>
  <si>
    <t>БП-21137</t>
  </si>
  <si>
    <t xml:space="preserve">БП-15799   </t>
  </si>
  <si>
    <t>253</t>
  </si>
  <si>
    <t>БП-17019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</si>
  <si>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</si>
  <si>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</si>
  <si>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</si>
  <si>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</si>
  <si>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</si>
  <si>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</si>
  <si>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</si>
  <si>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</si>
  <si>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</si>
  <si>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</si>
  <si>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</si>
  <si>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</si>
  <si>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</si>
  <si>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</si>
  <si>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</si>
  <si>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</si>
  <si>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</si>
  <si>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</si>
  <si>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</si>
  <si>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215</t>
  </si>
  <si>
    <t>БП-17449</t>
  </si>
  <si>
    <t>217</t>
  </si>
  <si>
    <t>БП-20214</t>
  </si>
  <si>
    <t>057</t>
  </si>
  <si>
    <t>БП-17515</t>
  </si>
  <si>
    <t>059</t>
  </si>
  <si>
    <t xml:space="preserve">БП-15765   </t>
  </si>
  <si>
    <t>064</t>
  </si>
  <si>
    <t>БП-17709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</si>
  <si>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</si>
  <si>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</si>
  <si>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</si>
  <si>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</si>
  <si>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</si>
  <si>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</si>
  <si>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</si>
  <si>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</si>
  <si>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272</t>
  </si>
  <si>
    <t>БП-21484</t>
  </si>
  <si>
    <t>118</t>
  </si>
  <si>
    <t>БП-21209</t>
  </si>
  <si>
    <t>083</t>
  </si>
  <si>
    <t xml:space="preserve">БП-16034   </t>
  </si>
  <si>
    <t>091</t>
  </si>
  <si>
    <t>БП-17448</t>
  </si>
  <si>
    <t>250</t>
  </si>
  <si>
    <t>БП-20708</t>
  </si>
  <si>
    <t>034</t>
  </si>
  <si>
    <t xml:space="preserve">БП-15822   </t>
  </si>
  <si>
    <t>258</t>
  </si>
  <si>
    <t>БП-20184</t>
  </si>
  <si>
    <t>115</t>
  </si>
  <si>
    <t>БП-21197</t>
  </si>
  <si>
    <t>ИТОГО:</t>
  </si>
  <si>
    <t>Сосиски Молокуши миникушай Вязанка Ф/в 0,45 амилюкс мгс Вязанка</t>
  </si>
  <si>
    <t>284</t>
  </si>
  <si>
    <t>БП-22113</t>
  </si>
  <si>
    <t>218</t>
  </si>
  <si>
    <t>БП-20512</t>
  </si>
  <si>
    <t>Сосиски Сочинки с сочной грудинкой, МГС 0.4кг,   ПОКОМ</t>
  </si>
  <si>
    <t>273</t>
  </si>
  <si>
    <t>БП-21485</t>
  </si>
  <si>
    <t>Колбаса Докторская по-стародворски Фирменная 0.5 кг, ПОКОМ</t>
  </si>
  <si>
    <t>Сосиски Баварские Бавария Весовые п/а  Стародворье</t>
  </si>
  <si>
    <t>283</t>
  </si>
  <si>
    <t>БП-22104</t>
  </si>
  <si>
    <t>Итого по 10%</t>
  </si>
  <si>
    <t>БП-22269</t>
  </si>
  <si>
    <t>БП-22268</t>
  </si>
  <si>
    <t>БП-22358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</si>
  <si>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</si>
  <si>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</si>
  <si>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</si>
  <si>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</si>
  <si>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</si>
  <si>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</si>
  <si>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296</t>
  </si>
  <si>
    <t>297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</si>
  <si>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</si>
  <si>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</si>
  <si>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</si>
  <si>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</si>
  <si>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</si>
  <si>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</si>
  <si>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</si>
  <si>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</si>
  <si>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</si>
  <si>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</si>
  <si>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</si>
  <si>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</si>
  <si>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</si>
  <si>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Сосиски Сочинки, ВЕС, ТМ Стародворье ПОКОМ</t>
  </si>
  <si>
    <t>301</t>
  </si>
  <si>
    <t>302</t>
  </si>
  <si>
    <t>309</t>
  </si>
  <si>
    <t>329</t>
  </si>
  <si>
    <t>БП-22425</t>
  </si>
  <si>
    <t>БП-22426</t>
  </si>
  <si>
    <t>БП-22574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</si>
  <si>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</si>
  <si>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</si>
  <si>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</si>
  <si>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</si>
  <si>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</si>
  <si>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</si>
  <si>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</si>
  <si>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</si>
  <si>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Колбаса вареная Филейская ТМ Вязанка ТС Классическая, 0,45 кг. ПОКОМ</t>
  </si>
  <si>
    <t>319</t>
  </si>
  <si>
    <t>БП-22626</t>
  </si>
  <si>
    <t>Сосиски Датские ТМ Зареченские, ВЕС  ПОКОМ</t>
  </si>
  <si>
    <t>318</t>
  </si>
  <si>
    <t>БП-22618</t>
  </si>
  <si>
    <t>Колбаса вареная Молокуша ТМ Вязанка ВЕС, ПОКОМ</t>
  </si>
  <si>
    <t>315</t>
  </si>
  <si>
    <t>БП-22615</t>
  </si>
  <si>
    <t>Колбаса Докторская оригинальная ТМ Особый рецепт БОЛЬШОЙ БАТОН, п/а ВЕС, ТМ Стародворье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</si>
  <si>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</si>
  <si>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</si>
  <si>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Итого по Сварог</t>
  </si>
  <si>
    <t>Итого по 5%</t>
  </si>
  <si>
    <t>Сварог (Крым)</t>
  </si>
  <si>
    <t>090</t>
  </si>
  <si>
    <t>Мини-салями со вкусом бекона,  0.05кг, ядрена копоть   ПОКОМ_НЕАКТИВНА</t>
  </si>
  <si>
    <t>БП-17241</t>
  </si>
  <si>
    <t xml:space="preserve">Чипсы сырокопченые с натуральнам филе и парикой, 0,025кг ТМ Ядрена Копоть </t>
  </si>
  <si>
    <t>Колбаса Сливушка ТМ Вязанка. ВЕС.  ПОКОМ</t>
  </si>
  <si>
    <t>335</t>
  </si>
  <si>
    <t>БП-22752</t>
  </si>
  <si>
    <t>Колбаса Молочная стародворская, Вязанка вектор 0,5 кг,ПОКОМ</t>
  </si>
  <si>
    <t>У_025</t>
  </si>
  <si>
    <t>БП-15767</t>
  </si>
  <si>
    <t>Ветчина Сливушка с индейкой ТМ Вязанка, 0,4кг  ПОКОМ</t>
  </si>
  <si>
    <t>БП-22266</t>
  </si>
  <si>
    <t>020</t>
  </si>
  <si>
    <t>Ветчина Столичная Вязанка, вектор 0.5кг, ПОКОМ</t>
  </si>
  <si>
    <t>БП-15760</t>
  </si>
  <si>
    <t>Сосиски Вязанка Сливочные, Вязанка амицел МГС, 0.33кг, ТМ Стародворские колбасы</t>
  </si>
  <si>
    <t>031</t>
  </si>
  <si>
    <t>БП-20123</t>
  </si>
  <si>
    <t>Ветчина Сочинка ТМ Стародворье, 0,35 кг. ПОКОМ</t>
  </si>
  <si>
    <t>337</t>
  </si>
  <si>
    <t>БП-22754</t>
  </si>
  <si>
    <t>Колбаса Сочинка по-европейски с сочной грудинкой ТМ Стародворье, ВЕС ПОКОМ</t>
  </si>
  <si>
    <t>344</t>
  </si>
  <si>
    <t>БП-22841</t>
  </si>
  <si>
    <t>Колбаса Сочинка по-фински с сочным окроком ТМ Стародворье ВЕС ПОКОМ</t>
  </si>
  <si>
    <t>345</t>
  </si>
  <si>
    <t>БП-22842</t>
  </si>
  <si>
    <t>Колбаса Сочинка зернистая с сочной грудинкой ТМ Стародворье.ВЕС ПОКОМ</t>
  </si>
  <si>
    <t>346</t>
  </si>
  <si>
    <t>БП-22843</t>
  </si>
  <si>
    <t>Колбаса Сочинка рубленая с сочным окороком ТМ Стародворье ВЕС ПОКОМ</t>
  </si>
  <si>
    <t>347</t>
  </si>
  <si>
    <t>БП-22844</t>
  </si>
  <si>
    <t>Сосиски Сочинки с сочной грудинкой, БОРДО МГС 0.4кг,   ПОКОМ</t>
  </si>
  <si>
    <t>Сосиски Сочинки с сочным окороком,БОРДО  МГС 0.4кг,   ПОКОМ</t>
  </si>
  <si>
    <t>Сардельки стародворские с говядиной в обол. БОРДО NDX, ВЕС. ПОКОМ</t>
  </si>
  <si>
    <t>Сардельки Нежные, БОРДО ВЕС.  ПОКОМ</t>
  </si>
  <si>
    <t>Шпикачки Стародворские, БОРДР ВЕС.  ПОКОМ</t>
  </si>
  <si>
    <t>Сардельки Сочинки с сочным окороком ТМ Стародворье, 0,4кг СКЗ</t>
  </si>
  <si>
    <t>Пушкарная Д.В. 20.07. Заказ 1</t>
  </si>
  <si>
    <t>ЗАКАЗ, кг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</si>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</sst>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  <numFmt numFmtId="168" formatCode="0.0;[Red]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 tint="4.9989318521683403E-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i/>
      <u/>
      <sz val="20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i/>
      <u/>
      <sz val="16"/>
      <color theme="1"/>
      <name val="Calibri"/>
      <family val="2"/>
      <charset val="204"/>
      <scheme val="minor"/>
    </font>
    <font>
      <i/>
      <u/>
      <sz val="18"/>
      <color theme="1"/>
      <name val="Calibri"/>
      <family val="2"/>
      <charset val="204"/>
      <scheme val="minor"/>
    </font>
    <font>
      <i/>
      <u/>
      <sz val="14"/>
      <color theme="1"/>
      <name val="Calibri"/>
      <family val="2"/>
      <charset val="204"/>
      <scheme val="minor"/>
    </font>
    <font>
      <i/>
      <u/>
      <sz val="16"/>
      <color theme="1"/>
      <name val="Calibri"/>
      <family val="2"/>
      <charset val="204"/>
      <scheme val="minor"/>
    </font>
    <font>
      <i/>
      <u/>
      <sz val="16"/>
      <name val="Calibri"/>
      <family val="2"/>
      <charset val="204"/>
      <scheme val="minor"/>
    </font>
    <font>
      <i/>
      <u/>
      <sz val="20"/>
      <color theme="1"/>
      <name val="Calibri"/>
      <family val="2"/>
      <charset val="204"/>
      <scheme val="minor"/>
    </font>
    <font>
      <b/>
      <i/>
      <u/>
      <sz val="20"/>
      <color theme="1" tint="4.9989318521683403E-2"/>
      <name val="Calibri"/>
      <family val="2"/>
      <charset val="204"/>
      <scheme val="minor"/>
    </font>
    <font>
      <i/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4" xfId="0" applyBorder="1"/>
    <xf numFmtId="0" fontId="0" fillId="0" borderId="0" xfId="0" applyAlignment="1"/>
    <xf numFmtId="0" fontId="0" fillId="0" borderId="15" xfId="0" applyBorder="1"/>
    <xf numFmtId="49" fontId="34" fillId="0" borderId="21" xfId="0" applyNumberFormat="1" applyFont="1" applyBorder="1" applyAlignment="1">
      <alignment horizontal="center" vertical="center"/>
    </xf>
    <xf numFmtId="49" fontId="34" fillId="0" borderId="2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0" xfId="0" applyBorder="1" applyAlignment="1"/>
    <xf numFmtId="0" fontId="36" fillId="0" borderId="23" xfId="1954" applyNumberFormat="1" applyFont="1" applyBorder="1" applyAlignment="1">
      <alignment horizontal="center" vertical="center" wrapText="1"/>
    </xf>
    <xf numFmtId="0" fontId="36" fillId="0" borderId="24" xfId="1954" applyNumberFormat="1" applyFont="1" applyBorder="1" applyAlignment="1">
      <alignment horizontal="center" vertical="center" wrapText="1"/>
    </xf>
    <xf numFmtId="0" fontId="36" fillId="0" borderId="23" xfId="1954" applyFont="1" applyBorder="1" applyAlignment="1">
      <alignment horizontal="center" vertical="center" wrapText="1"/>
    </xf>
    <xf numFmtId="167" fontId="40" fillId="24" borderId="25" xfId="1952" applyNumberFormat="1" applyFont="1" applyFill="1" applyBorder="1" applyAlignment="1">
      <alignment horizontal="center" vertical="center"/>
    </xf>
    <xf numFmtId="9" fontId="33" fillId="0" borderId="39" xfId="0" applyNumberFormat="1" applyFont="1" applyBorder="1" applyAlignment="1">
      <alignment horizontal="center" vertical="center"/>
    </xf>
    <xf numFmtId="9" fontId="32" fillId="0" borderId="40" xfId="0" applyNumberFormat="1" applyFont="1" applyFill="1" applyBorder="1" applyAlignment="1">
      <alignment vertical="center" textRotation="90"/>
    </xf>
    <xf numFmtId="9" fontId="32" fillId="0" borderId="15" xfId="0" applyNumberFormat="1" applyFont="1" applyFill="1" applyBorder="1" applyAlignment="1">
      <alignment vertical="center" textRotation="90"/>
    </xf>
    <xf numFmtId="0" fontId="35" fillId="24" borderId="13" xfId="1952" applyNumberFormat="1" applyFont="1" applyFill="1" applyBorder="1" applyAlignment="1">
      <alignment horizontal="left" vertical="top" wrapText="1"/>
    </xf>
    <xf numFmtId="49" fontId="34" fillId="0" borderId="41" xfId="0" applyNumberFormat="1" applyFont="1" applyBorder="1" applyAlignment="1">
      <alignment horizontal="center" vertical="center"/>
    </xf>
    <xf numFmtId="0" fontId="36" fillId="0" borderId="42" xfId="1954" applyNumberFormat="1" applyFont="1" applyBorder="1" applyAlignment="1">
      <alignment horizontal="center" vertical="center" wrapText="1"/>
    </xf>
    <xf numFmtId="167" fontId="39" fillId="0" borderId="0" xfId="0" applyNumberFormat="1" applyFont="1" applyAlignment="1">
      <alignment horizontal="center" vertical="center" wrapText="1"/>
    </xf>
    <xf numFmtId="167" fontId="39" fillId="24" borderId="34" xfId="1952" applyNumberFormat="1" applyFont="1" applyFill="1" applyBorder="1" applyAlignment="1">
      <alignment horizontal="center" vertical="center"/>
    </xf>
    <xf numFmtId="167" fontId="39" fillId="24" borderId="25" xfId="1952" applyNumberFormat="1" applyFont="1" applyFill="1" applyBorder="1" applyAlignment="1">
      <alignment horizontal="center" vertical="center"/>
    </xf>
    <xf numFmtId="167" fontId="39" fillId="24" borderId="26" xfId="1952" applyNumberFormat="1" applyFont="1" applyFill="1" applyBorder="1" applyAlignment="1">
      <alignment horizontal="center" vertical="center"/>
    </xf>
    <xf numFmtId="167" fontId="39" fillId="24" borderId="33" xfId="1952" applyNumberFormat="1" applyFont="1" applyFill="1" applyBorder="1" applyAlignment="1">
      <alignment horizontal="center" vertical="center"/>
    </xf>
    <xf numFmtId="168" fontId="0" fillId="24" borderId="0" xfId="0" applyNumberFormat="1" applyFill="1"/>
    <xf numFmtId="168" fontId="38" fillId="26" borderId="21" xfId="0" applyNumberFormat="1" applyFont="1" applyFill="1" applyBorder="1" applyAlignment="1">
      <alignment horizontal="center" vertical="center"/>
    </xf>
    <xf numFmtId="168" fontId="38" fillId="26" borderId="22" xfId="0" applyNumberFormat="1" applyFont="1" applyFill="1" applyBorder="1" applyAlignment="1">
      <alignment horizontal="center" vertical="center"/>
    </xf>
    <xf numFmtId="168" fontId="38" fillId="26" borderId="41" xfId="0" applyNumberFormat="1" applyFont="1" applyFill="1" applyBorder="1" applyAlignment="1">
      <alignment horizontal="center" vertical="center"/>
    </xf>
    <xf numFmtId="168" fontId="41" fillId="26" borderId="27" xfId="0" applyNumberFormat="1" applyFont="1" applyFill="1" applyBorder="1" applyAlignment="1">
      <alignment horizontal="center" vertical="center"/>
    </xf>
    <xf numFmtId="0" fontId="35" fillId="30" borderId="16" xfId="1952" applyNumberFormat="1" applyFont="1" applyFill="1" applyBorder="1" applyAlignment="1">
      <alignment horizontal="left" vertical="top" wrapText="1"/>
    </xf>
    <xf numFmtId="0" fontId="35" fillId="30" borderId="13" xfId="1952" applyFont="1" applyFill="1" applyBorder="1" applyAlignment="1">
      <alignment horizontal="left" vertical="center" wrapText="1"/>
    </xf>
    <xf numFmtId="0" fontId="35" fillId="30" borderId="13" xfId="1952" applyNumberFormat="1" applyFont="1" applyFill="1" applyBorder="1" applyAlignment="1">
      <alignment horizontal="left" vertical="top" wrapText="1"/>
    </xf>
    <xf numFmtId="0" fontId="35" fillId="30" borderId="13" xfId="1952" applyFont="1" applyFill="1" applyBorder="1" applyAlignment="1">
      <alignment horizontal="left" vertical="top" wrapText="1"/>
    </xf>
    <xf numFmtId="0" fontId="35" fillId="30" borderId="12" xfId="1952" applyFont="1" applyFill="1" applyBorder="1" applyAlignment="1">
      <alignment horizontal="left" vertical="center" wrapText="1"/>
    </xf>
    <xf numFmtId="0" fontId="35" fillId="30" borderId="12" xfId="1952" applyNumberFormat="1" applyFont="1" applyFill="1" applyBorder="1" applyAlignment="1">
      <alignment horizontal="left" vertical="top" wrapText="1"/>
    </xf>
    <xf numFmtId="0" fontId="35" fillId="30" borderId="19" xfId="1952" applyFont="1" applyFill="1" applyBorder="1" applyAlignment="1">
      <alignment horizontal="left" vertical="top" wrapText="1"/>
    </xf>
    <xf numFmtId="167" fontId="39" fillId="30" borderId="25" xfId="1952" applyNumberFormat="1" applyFont="1" applyFill="1" applyBorder="1" applyAlignment="1">
      <alignment horizontal="center" vertical="center"/>
    </xf>
    <xf numFmtId="49" fontId="34" fillId="30" borderId="21" xfId="0" applyNumberFormat="1" applyFont="1" applyFill="1" applyBorder="1" applyAlignment="1">
      <alignment horizontal="center" vertical="center"/>
    </xf>
    <xf numFmtId="0" fontId="36" fillId="30" borderId="23" xfId="1954" applyNumberFormat="1" applyFont="1" applyFill="1" applyBorder="1" applyAlignment="1">
      <alignment horizontal="center" vertical="center" wrapText="1"/>
    </xf>
    <xf numFmtId="168" fontId="38" fillId="30" borderId="21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4" fillId="27" borderId="18" xfId="0" applyFont="1" applyFill="1" applyBorder="1" applyAlignment="1">
      <alignment horizontal="center" vertical="center" wrapText="1"/>
    </xf>
    <xf numFmtId="167" fontId="45" fillId="27" borderId="17" xfId="0" applyNumberFormat="1" applyFont="1" applyFill="1" applyBorder="1" applyAlignment="1">
      <alignment horizontal="center" vertical="center"/>
    </xf>
    <xf numFmtId="49" fontId="46" fillId="27" borderId="36" xfId="0" applyNumberFormat="1" applyFont="1" applyFill="1" applyBorder="1" applyAlignment="1">
      <alignment horizontal="center" vertical="center" wrapText="1"/>
    </xf>
    <xf numFmtId="0" fontId="46" fillId="27" borderId="31" xfId="0" applyFont="1" applyFill="1" applyBorder="1" applyAlignment="1">
      <alignment horizontal="center" vertical="center" wrapText="1"/>
    </xf>
    <xf numFmtId="168" fontId="46" fillId="26" borderId="27" xfId="0" applyNumberFormat="1" applyFont="1" applyFill="1" applyBorder="1" applyAlignment="1">
      <alignment horizontal="center" vertical="center" wrapText="1"/>
    </xf>
    <xf numFmtId="0" fontId="47" fillId="30" borderId="13" xfId="1952" applyFont="1" applyFill="1" applyBorder="1" applyAlignment="1">
      <alignment horizontal="left" vertical="center" wrapText="1"/>
    </xf>
    <xf numFmtId="167" fontId="48" fillId="24" borderId="34" xfId="1952" applyNumberFormat="1" applyFont="1" applyFill="1" applyBorder="1" applyAlignment="1">
      <alignment horizontal="center" vertical="center"/>
    </xf>
    <xf numFmtId="49" fontId="49" fillId="0" borderId="21" xfId="0" applyNumberFormat="1" applyFont="1" applyBorder="1" applyAlignment="1">
      <alignment horizontal="center" vertical="center"/>
    </xf>
    <xf numFmtId="0" fontId="50" fillId="0" borderId="23" xfId="1954" applyNumberFormat="1" applyFont="1" applyBorder="1" applyAlignment="1">
      <alignment horizontal="center" vertical="center" wrapText="1"/>
    </xf>
    <xf numFmtId="168" fontId="51" fillId="26" borderId="21" xfId="0" applyNumberFormat="1" applyFont="1" applyFill="1" applyBorder="1" applyAlignment="1">
      <alignment horizontal="center" vertical="center"/>
    </xf>
    <xf numFmtId="167" fontId="48" fillId="24" borderId="25" xfId="1952" applyNumberFormat="1" applyFont="1" applyFill="1" applyBorder="1" applyAlignment="1">
      <alignment horizontal="center" vertical="center"/>
    </xf>
    <xf numFmtId="49" fontId="49" fillId="0" borderId="21" xfId="1953" applyNumberFormat="1" applyFont="1" applyBorder="1" applyAlignment="1">
      <alignment horizontal="center" vertical="center"/>
    </xf>
    <xf numFmtId="167" fontId="48" fillId="24" borderId="26" xfId="1952" applyNumberFormat="1" applyFont="1" applyFill="1" applyBorder="1" applyAlignment="1">
      <alignment horizontal="center" vertical="center"/>
    </xf>
    <xf numFmtId="167" fontId="48" fillId="24" borderId="35" xfId="1952" applyNumberFormat="1" applyFont="1" applyFill="1" applyBorder="1" applyAlignment="1">
      <alignment horizontal="center" vertical="center"/>
    </xf>
    <xf numFmtId="167" fontId="48" fillId="24" borderId="32" xfId="1952" applyNumberFormat="1" applyFont="1" applyFill="1" applyBorder="1" applyAlignment="1">
      <alignment horizontal="center" vertical="center"/>
    </xf>
    <xf numFmtId="0" fontId="47" fillId="30" borderId="20" xfId="1952" applyFont="1" applyFill="1" applyBorder="1" applyAlignment="1">
      <alignment horizontal="left" vertical="center" wrapText="1"/>
    </xf>
    <xf numFmtId="49" fontId="49" fillId="0" borderId="37" xfId="0" applyNumberFormat="1" applyFont="1" applyBorder="1" applyAlignment="1">
      <alignment horizontal="center" vertical="center"/>
    </xf>
    <xf numFmtId="0" fontId="50" fillId="0" borderId="38" xfId="1954" applyNumberFormat="1" applyFont="1" applyBorder="1" applyAlignment="1">
      <alignment horizontal="center" vertical="center" wrapText="1"/>
    </xf>
    <xf numFmtId="168" fontId="51" fillId="26" borderId="37" xfId="0" applyNumberFormat="1" applyFont="1" applyFill="1" applyBorder="1" applyAlignment="1">
      <alignment horizontal="center" vertical="center"/>
    </xf>
    <xf numFmtId="0" fontId="47" fillId="0" borderId="11" xfId="1952" applyNumberFormat="1" applyFont="1" applyFill="1" applyBorder="1" applyAlignment="1">
      <alignment horizontal="left" vertical="top" wrapText="1"/>
    </xf>
    <xf numFmtId="167" fontId="48" fillId="24" borderId="0" xfId="1952" applyNumberFormat="1" applyFont="1" applyFill="1" applyBorder="1" applyAlignment="1">
      <alignment horizontal="center" vertical="center"/>
    </xf>
    <xf numFmtId="49" fontId="49" fillId="0" borderId="28" xfId="0" applyNumberFormat="1" applyFont="1" applyBorder="1" applyAlignment="1">
      <alignment horizontal="center" vertical="center"/>
    </xf>
    <xf numFmtId="0" fontId="50" fillId="0" borderId="29" xfId="1954" applyNumberFormat="1" applyFont="1" applyBorder="1" applyAlignment="1">
      <alignment horizontal="center" vertical="center" wrapText="1"/>
    </xf>
    <xf numFmtId="168" fontId="51" fillId="26" borderId="28" xfId="0" applyNumberFormat="1" applyFont="1" applyFill="1" applyBorder="1" applyAlignment="1">
      <alignment horizontal="center" vertical="center"/>
    </xf>
    <xf numFmtId="0" fontId="47" fillId="0" borderId="13" xfId="1952" applyNumberFormat="1" applyFont="1" applyFill="1" applyBorder="1" applyAlignment="1">
      <alignment horizontal="left" vertical="top" wrapText="1"/>
    </xf>
    <xf numFmtId="0" fontId="39" fillId="0" borderId="0" xfId="0" applyFont="1"/>
    <xf numFmtId="0" fontId="53" fillId="0" borderId="0" xfId="0" applyFont="1"/>
    <xf numFmtId="0" fontId="39" fillId="0" borderId="0" xfId="0" applyFont="1" applyAlignment="1"/>
    <xf numFmtId="168" fontId="38" fillId="31" borderId="21" xfId="0" applyNumberFormat="1" applyFont="1" applyFill="1" applyBorder="1" applyAlignment="1">
      <alignment horizontal="center" vertical="center"/>
    </xf>
    <xf numFmtId="168" fontId="38" fillId="31" borderId="41" xfId="0" applyNumberFormat="1" applyFont="1" applyFill="1" applyBorder="1" applyAlignment="1">
      <alignment horizontal="center" vertical="center"/>
    </xf>
    <xf numFmtId="0" fontId="35" fillId="31" borderId="19" xfId="1952" applyFont="1" applyFill="1" applyBorder="1" applyAlignment="1">
      <alignment horizontal="left" vertical="top" wrapText="1"/>
    </xf>
    <xf numFmtId="167" fontId="39" fillId="31" borderId="33" xfId="1952" applyNumberFormat="1" applyFont="1" applyFill="1" applyBorder="1" applyAlignment="1">
      <alignment horizontal="center" vertical="center"/>
    </xf>
    <xf numFmtId="49" fontId="34" fillId="31" borderId="41" xfId="0" applyNumberFormat="1" applyFont="1" applyFill="1" applyBorder="1" applyAlignment="1">
      <alignment horizontal="center" vertical="center"/>
    </xf>
    <xf numFmtId="0" fontId="36" fillId="31" borderId="42" xfId="1954" applyNumberFormat="1" applyFont="1" applyFill="1" applyBorder="1" applyAlignment="1">
      <alignment horizontal="center" vertical="center" wrapText="1"/>
    </xf>
    <xf numFmtId="9" fontId="32" fillId="27" borderId="18" xfId="0" applyNumberFormat="1" applyFont="1" applyFill="1" applyBorder="1" applyAlignment="1">
      <alignment horizontal="center" vertical="center" textRotation="90"/>
    </xf>
    <xf numFmtId="0" fontId="37" fillId="25" borderId="17" xfId="1954" applyNumberFormat="1" applyFont="1" applyFill="1" applyBorder="1" applyAlignment="1">
      <alignment horizontal="right" vertical="center" wrapText="1"/>
    </xf>
    <xf numFmtId="0" fontId="37" fillId="25" borderId="15" xfId="1954" applyNumberFormat="1" applyFont="1" applyFill="1" applyBorder="1" applyAlignment="1">
      <alignment horizontal="right" vertical="center" wrapText="1"/>
    </xf>
    <xf numFmtId="0" fontId="42" fillId="28" borderId="17" xfId="0" applyFont="1" applyFill="1" applyBorder="1" applyAlignment="1">
      <alignment horizontal="right" vertical="center"/>
    </xf>
    <xf numFmtId="0" fontId="42" fillId="28" borderId="10" xfId="0" applyFont="1" applyFill="1" applyBorder="1" applyAlignment="1">
      <alignment horizontal="right" vertical="center"/>
    </xf>
    <xf numFmtId="0" fontId="52" fillId="28" borderId="17" xfId="0" applyFont="1" applyFill="1" applyBorder="1" applyAlignment="1">
      <alignment horizontal="right" vertical="center"/>
    </xf>
    <xf numFmtId="0" fontId="52" fillId="28" borderId="10" xfId="0" applyFont="1" applyFill="1" applyBorder="1" applyAlignment="1">
      <alignment horizontal="right" vertical="center"/>
    </xf>
    <xf numFmtId="0" fontId="0" fillId="29" borderId="18" xfId="0" applyFill="1" applyBorder="1" applyAlignment="1">
      <alignment horizontal="center"/>
    </xf>
    <xf numFmtId="9" fontId="32" fillId="27" borderId="10" xfId="0" applyNumberFormat="1" applyFont="1" applyFill="1" applyBorder="1" applyAlignment="1">
      <alignment horizontal="center" vertical="center" textRotation="90"/>
    </xf>
    <xf numFmtId="168" fontId="38" fillId="32" borderId="21" xfId="0" applyNumberFormat="1" applyFont="1" applyFill="1" applyBorder="1" applyAlignment="1">
      <alignment horizontal="center" vertical="center"/>
    </xf>
    <xf numFmtId="168" fontId="38" fillId="32" borderId="41" xfId="0" applyNumberFormat="1" applyFont="1" applyFill="1" applyBorder="1" applyAlignment="1">
      <alignment horizontal="center" vertical="center"/>
    </xf>
    <xf numFmtId="0" fontId="35" fillId="32" borderId="13" xfId="1952" applyFont="1" applyFill="1" applyBorder="1" applyAlignment="1">
      <alignment horizontal="left" vertical="top" wrapText="1"/>
    </xf>
    <xf numFmtId="0" fontId="35" fillId="31" borderId="13" xfId="1952" applyNumberFormat="1" applyFont="1" applyFill="1" applyBorder="1" applyAlignment="1">
      <alignment horizontal="left" vertical="top" wrapText="1"/>
    </xf>
    <xf numFmtId="0" fontId="39" fillId="0" borderId="0" xfId="0" applyFont="1" applyBorder="1"/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J92"/>
  <sheetViews>
    <sheetView tabSelected="1" zoomScale="68" zoomScaleNormal="68" workbookViewId="0">
      <pane ySplit="2" topLeftCell="A60" activePane="bottomLeft" state="frozen"/>
      <selection pane="bottomLeft" activeCell="K69" sqref="K69"/>
    </sheetView>
  </sheetViews>
  <sheetFormatPr defaultRowHeight="18.75" x14ac:dyDescent="0.3"/>
  <cols>
    <col min="1" max="1" width="3.85546875" customWidth="1"/>
    <col min="2" max="2" width="10.7109375" bestFit="1" customWidth="1"/>
    <col min="3" max="3" width="124.140625" style="8" customWidth="1"/>
    <col min="4" max="4" width="0.28515625" style="21" customWidth="1"/>
    <col min="5" max="5" width="11.42578125" style="2" customWidth="1"/>
    <col min="6" max="6" width="15" customWidth="1"/>
    <col min="7" max="7" width="17.7109375" style="26" customWidth="1"/>
    <col min="10" max="10" width="9.140625" style="68"/>
  </cols>
  <sheetData>
    <row r="1" spans="2:10" ht="29.25" thickBot="1" x14ac:dyDescent="0.35">
      <c r="B1" s="1"/>
      <c r="C1" s="42" t="s">
        <v>237</v>
      </c>
    </row>
    <row r="2" spans="2:10" ht="27" thickBot="1" x14ac:dyDescent="0.35">
      <c r="B2" s="3"/>
      <c r="C2" s="43" t="s">
        <v>25</v>
      </c>
      <c r="D2" s="44"/>
      <c r="E2" s="45" t="s">
        <v>26</v>
      </c>
      <c r="F2" s="46" t="s">
        <v>27</v>
      </c>
      <c r="G2" s="47" t="s">
        <v>238</v>
      </c>
      <c r="H2" s="1"/>
      <c r="I2" s="1"/>
    </row>
    <row r="3" spans="2:10" ht="27" thickBot="1" x14ac:dyDescent="0.35">
      <c r="B3" s="77"/>
      <c r="C3" s="48" t="s">
        <v>150</v>
      </c>
      <c r="D3" s="49">
        <v>1</v>
      </c>
      <c r="E3" s="50" t="s">
        <v>151</v>
      </c>
      <c r="F3" s="51" t="s">
        <v>149</v>
      </c>
      <c r="G3" s="52">
        <v>235</v>
      </c>
      <c r="H3" s="1"/>
      <c r="J3" s="69" t="s">
        <v>239</v>
      </c>
    </row>
    <row r="4" spans="2:10" ht="27" thickBot="1" x14ac:dyDescent="0.35">
      <c r="B4" s="77"/>
      <c r="C4" s="48" t="s">
        <v>189</v>
      </c>
      <c r="D4" s="53">
        <v>1</v>
      </c>
      <c r="E4" s="50" t="s">
        <v>190</v>
      </c>
      <c r="F4" s="51" t="s">
        <v>191</v>
      </c>
      <c r="G4" s="52">
        <v>129.6</v>
      </c>
      <c r="H4" s="1"/>
      <c r="I4" s="1"/>
    </row>
    <row r="5" spans="2:10" ht="27" thickBot="1" x14ac:dyDescent="0.35">
      <c r="B5" s="77"/>
      <c r="C5" s="48" t="s">
        <v>20</v>
      </c>
      <c r="D5" s="53">
        <v>1</v>
      </c>
      <c r="E5" s="50" t="s">
        <v>71</v>
      </c>
      <c r="F5" s="51" t="s">
        <v>72</v>
      </c>
      <c r="G5" s="52">
        <v>137</v>
      </c>
      <c r="H5" s="1"/>
      <c r="I5" s="1"/>
    </row>
    <row r="6" spans="2:10" ht="29.25" customHeight="1" thickBot="1" x14ac:dyDescent="0.35">
      <c r="B6" s="77"/>
      <c r="C6" s="48" t="s">
        <v>24</v>
      </c>
      <c r="D6" s="53">
        <v>1</v>
      </c>
      <c r="E6" s="50" t="s">
        <v>76</v>
      </c>
      <c r="F6" s="51" t="s">
        <v>77</v>
      </c>
      <c r="G6" s="52">
        <v>50.4</v>
      </c>
      <c r="H6" s="1"/>
      <c r="I6" s="1"/>
    </row>
    <row r="7" spans="2:10" ht="27" thickBot="1" x14ac:dyDescent="0.35">
      <c r="B7" s="77"/>
      <c r="C7" s="48" t="s">
        <v>38</v>
      </c>
      <c r="D7" s="53">
        <v>1</v>
      </c>
      <c r="E7" s="54" t="s">
        <v>28</v>
      </c>
      <c r="F7" s="51" t="s">
        <v>54</v>
      </c>
      <c r="G7" s="52">
        <v>21.6</v>
      </c>
      <c r="H7" s="1"/>
      <c r="I7" s="1"/>
    </row>
    <row r="8" spans="2:10" ht="27" thickBot="1" x14ac:dyDescent="0.35">
      <c r="B8" s="77"/>
      <c r="C8" s="48" t="s">
        <v>45</v>
      </c>
      <c r="D8" s="55">
        <v>0.4</v>
      </c>
      <c r="E8" s="50" t="s">
        <v>32</v>
      </c>
      <c r="F8" s="51" t="s">
        <v>66</v>
      </c>
      <c r="G8" s="52">
        <v>76</v>
      </c>
      <c r="H8" s="1"/>
      <c r="I8" s="1"/>
    </row>
    <row r="9" spans="2:10" ht="27" thickBot="1" x14ac:dyDescent="0.35">
      <c r="B9" s="77"/>
      <c r="C9" s="48" t="s">
        <v>39</v>
      </c>
      <c r="D9" s="56">
        <v>1</v>
      </c>
      <c r="E9" s="50" t="s">
        <v>29</v>
      </c>
      <c r="F9" s="51" t="s">
        <v>55</v>
      </c>
      <c r="G9" s="52">
        <v>162</v>
      </c>
      <c r="H9" s="1"/>
      <c r="I9" s="1"/>
    </row>
    <row r="10" spans="2:10" ht="27" thickBot="1" x14ac:dyDescent="0.35">
      <c r="B10" s="77"/>
      <c r="C10" s="48" t="s">
        <v>193</v>
      </c>
      <c r="D10" s="53">
        <v>1</v>
      </c>
      <c r="E10" s="50" t="s">
        <v>78</v>
      </c>
      <c r="F10" s="51" t="s">
        <v>79</v>
      </c>
      <c r="G10" s="52">
        <v>75.599999999999994</v>
      </c>
      <c r="H10" s="1"/>
    </row>
    <row r="11" spans="2:10" ht="47.25" thickBot="1" x14ac:dyDescent="0.35">
      <c r="B11" s="77"/>
      <c r="C11" s="48" t="s">
        <v>194</v>
      </c>
      <c r="D11" s="53">
        <v>1</v>
      </c>
      <c r="E11" s="50" t="s">
        <v>80</v>
      </c>
      <c r="F11" s="51" t="s">
        <v>81</v>
      </c>
      <c r="G11" s="52">
        <v>150</v>
      </c>
      <c r="H11" s="1"/>
    </row>
    <row r="12" spans="2:10" ht="27" thickBot="1" x14ac:dyDescent="0.35">
      <c r="B12" s="77"/>
      <c r="C12" s="48" t="s">
        <v>41</v>
      </c>
      <c r="D12" s="57">
        <v>1</v>
      </c>
      <c r="E12" s="50">
        <v>243</v>
      </c>
      <c r="F12" s="51" t="s">
        <v>83</v>
      </c>
      <c r="G12" s="52">
        <v>50.4</v>
      </c>
      <c r="H12" s="1"/>
    </row>
    <row r="13" spans="2:10" ht="27" thickBot="1" x14ac:dyDescent="0.35">
      <c r="B13" s="77"/>
      <c r="C13" s="48" t="s">
        <v>40</v>
      </c>
      <c r="D13" s="53">
        <v>1</v>
      </c>
      <c r="E13" s="50">
        <v>266</v>
      </c>
      <c r="F13" s="51" t="s">
        <v>82</v>
      </c>
      <c r="G13" s="52">
        <v>184</v>
      </c>
      <c r="H13" s="1"/>
    </row>
    <row r="14" spans="2:10" ht="27" customHeight="1" thickBot="1" x14ac:dyDescent="0.35">
      <c r="B14" s="77"/>
      <c r="C14" s="48" t="s">
        <v>44</v>
      </c>
      <c r="D14" s="53">
        <v>0.28000000000000003</v>
      </c>
      <c r="E14" s="50" t="s">
        <v>33</v>
      </c>
      <c r="F14" s="51" t="s">
        <v>88</v>
      </c>
      <c r="G14" s="52">
        <v>136.08000000000001</v>
      </c>
      <c r="H14" s="1"/>
    </row>
    <row r="15" spans="2:10" ht="27" thickBot="1" x14ac:dyDescent="0.35">
      <c r="B15" s="77"/>
      <c r="C15" s="48" t="s">
        <v>139</v>
      </c>
      <c r="D15" s="53">
        <v>1</v>
      </c>
      <c r="E15" s="50" t="s">
        <v>84</v>
      </c>
      <c r="F15" s="51" t="s">
        <v>85</v>
      </c>
      <c r="G15" s="52">
        <v>8.1</v>
      </c>
      <c r="H15" s="1"/>
    </row>
    <row r="16" spans="2:10" ht="27" thickBot="1" x14ac:dyDescent="0.35">
      <c r="B16" s="77"/>
      <c r="C16" s="48" t="s">
        <v>43</v>
      </c>
      <c r="D16" s="53">
        <v>0.42</v>
      </c>
      <c r="E16" s="50" t="s">
        <v>31</v>
      </c>
      <c r="F16" s="51" t="s">
        <v>87</v>
      </c>
      <c r="G16" s="52">
        <v>292.32</v>
      </c>
      <c r="H16" s="1"/>
    </row>
    <row r="17" spans="1:10" ht="27" thickBot="1" x14ac:dyDescent="0.35">
      <c r="B17" s="77"/>
      <c r="C17" s="48" t="s">
        <v>42</v>
      </c>
      <c r="D17" s="57">
        <v>0.42</v>
      </c>
      <c r="E17" s="50" t="s">
        <v>30</v>
      </c>
      <c r="F17" s="51" t="s">
        <v>86</v>
      </c>
      <c r="G17" s="52">
        <v>532</v>
      </c>
      <c r="H17" s="1"/>
    </row>
    <row r="18" spans="1:10" ht="27" thickBot="1" x14ac:dyDescent="0.35">
      <c r="B18" s="77"/>
      <c r="C18" s="48" t="s">
        <v>21</v>
      </c>
      <c r="D18" s="53">
        <v>1</v>
      </c>
      <c r="E18" s="50" t="s">
        <v>57</v>
      </c>
      <c r="F18" s="51" t="s">
        <v>58</v>
      </c>
      <c r="G18" s="52">
        <v>467</v>
      </c>
      <c r="H18" s="1"/>
    </row>
    <row r="19" spans="1:10" ht="27" thickBot="1" x14ac:dyDescent="0.35">
      <c r="B19" s="77"/>
      <c r="C19" s="58" t="s">
        <v>19</v>
      </c>
      <c r="D19" s="49">
        <v>1</v>
      </c>
      <c r="E19" s="59" t="s">
        <v>69</v>
      </c>
      <c r="F19" s="60" t="s">
        <v>70</v>
      </c>
      <c r="G19" s="61">
        <v>54.6</v>
      </c>
      <c r="H19" s="1"/>
    </row>
    <row r="20" spans="1:10" s="4" customFormat="1" ht="27" thickBot="1" x14ac:dyDescent="0.35">
      <c r="B20" s="77"/>
      <c r="C20" s="58" t="s">
        <v>37</v>
      </c>
      <c r="D20" s="49">
        <v>1</v>
      </c>
      <c r="E20" s="59">
        <v>260</v>
      </c>
      <c r="F20" s="60" t="s">
        <v>73</v>
      </c>
      <c r="G20" s="61">
        <v>50</v>
      </c>
      <c r="H20" s="10"/>
      <c r="J20" s="70"/>
    </row>
    <row r="21" spans="1:10" ht="27" thickBot="1" x14ac:dyDescent="0.35">
      <c r="A21" s="1"/>
      <c r="B21" s="5"/>
      <c r="C21" s="82" t="s">
        <v>142</v>
      </c>
      <c r="D21" s="82"/>
      <c r="E21" s="82"/>
      <c r="F21" s="82"/>
      <c r="G21" s="83"/>
      <c r="H21" s="1"/>
    </row>
    <row r="22" spans="1:10" ht="26.25" customHeight="1" thickBot="1" x14ac:dyDescent="0.35">
      <c r="B22" s="77" t="s">
        <v>197</v>
      </c>
      <c r="C22" s="62" t="s">
        <v>0</v>
      </c>
      <c r="D22" s="63">
        <v>1</v>
      </c>
      <c r="E22" s="64" t="s">
        <v>93</v>
      </c>
      <c r="F22" s="65" t="s">
        <v>94</v>
      </c>
      <c r="G22" s="66">
        <v>268</v>
      </c>
      <c r="H22" s="1"/>
    </row>
    <row r="23" spans="1:10" ht="27" thickBot="1" x14ac:dyDescent="0.35">
      <c r="B23" s="77"/>
      <c r="C23" s="48" t="s">
        <v>180</v>
      </c>
      <c r="D23" s="53">
        <v>1</v>
      </c>
      <c r="E23" s="50" t="s">
        <v>181</v>
      </c>
      <c r="F23" s="51" t="s">
        <v>182</v>
      </c>
      <c r="G23" s="52">
        <v>550</v>
      </c>
      <c r="H23" s="1"/>
      <c r="I23" s="1"/>
    </row>
    <row r="24" spans="1:10" ht="27" thickBot="1" x14ac:dyDescent="0.35">
      <c r="B24" s="77"/>
      <c r="C24" s="67" t="s">
        <v>3</v>
      </c>
      <c r="D24" s="53">
        <v>1</v>
      </c>
      <c r="E24" s="50" t="s">
        <v>97</v>
      </c>
      <c r="F24" s="51" t="s">
        <v>98</v>
      </c>
      <c r="G24" s="52">
        <v>458</v>
      </c>
      <c r="H24" s="1"/>
      <c r="I24" s="1"/>
    </row>
    <row r="25" spans="1:10" ht="27" thickBot="1" x14ac:dyDescent="0.35">
      <c r="B25" s="77"/>
      <c r="C25" s="32" t="s">
        <v>46</v>
      </c>
      <c r="D25" s="38">
        <v>1</v>
      </c>
      <c r="E25" s="39">
        <v>219</v>
      </c>
      <c r="F25" s="40" t="s">
        <v>89</v>
      </c>
      <c r="G25" s="41">
        <v>2115</v>
      </c>
      <c r="H25" s="1"/>
      <c r="J25" s="68" t="s">
        <v>240</v>
      </c>
    </row>
    <row r="26" spans="1:10" ht="27" thickBot="1" x14ac:dyDescent="0.35">
      <c r="B26" s="77"/>
      <c r="C26" s="32" t="s">
        <v>47</v>
      </c>
      <c r="D26" s="23">
        <v>1</v>
      </c>
      <c r="E26" s="6">
        <v>230</v>
      </c>
      <c r="F26" s="11" t="s">
        <v>90</v>
      </c>
      <c r="G26" s="27">
        <v>1005</v>
      </c>
      <c r="H26" s="1"/>
      <c r="I26" s="1"/>
    </row>
    <row r="27" spans="1:10" ht="27" thickBot="1" x14ac:dyDescent="0.35">
      <c r="B27" s="85"/>
      <c r="C27" s="35" t="s">
        <v>22</v>
      </c>
      <c r="D27" s="22">
        <v>1</v>
      </c>
      <c r="E27" s="7" t="s">
        <v>56</v>
      </c>
      <c r="F27" s="12" t="s">
        <v>59</v>
      </c>
      <c r="G27" s="28">
        <v>260</v>
      </c>
      <c r="H27" s="1"/>
    </row>
    <row r="28" spans="1:10" ht="27" thickBot="1" x14ac:dyDescent="0.35">
      <c r="B28" s="17"/>
      <c r="C28" s="80" t="s">
        <v>195</v>
      </c>
      <c r="D28" s="80"/>
      <c r="E28" s="80"/>
      <c r="F28" s="80"/>
      <c r="G28" s="81"/>
      <c r="H28" s="1"/>
    </row>
    <row r="29" spans="1:10" ht="26.25" customHeight="1" thickBot="1" x14ac:dyDescent="0.35">
      <c r="B29" s="84"/>
      <c r="C29" s="32" t="s">
        <v>49</v>
      </c>
      <c r="D29" s="23">
        <v>1</v>
      </c>
      <c r="E29" s="6">
        <v>201</v>
      </c>
      <c r="F29" s="11" t="s">
        <v>92</v>
      </c>
      <c r="G29" s="27">
        <v>225</v>
      </c>
      <c r="H29" s="1"/>
    </row>
    <row r="30" spans="1:10" ht="26.25" customHeight="1" thickBot="1" x14ac:dyDescent="0.35">
      <c r="B30" s="84"/>
      <c r="C30" s="32" t="s">
        <v>183</v>
      </c>
      <c r="D30" s="23">
        <v>0.45</v>
      </c>
      <c r="E30" s="6" t="s">
        <v>184</v>
      </c>
      <c r="F30" s="11" t="s">
        <v>185</v>
      </c>
      <c r="G30" s="27">
        <v>275</v>
      </c>
      <c r="H30" s="1"/>
      <c r="I30" s="1"/>
    </row>
    <row r="31" spans="1:10" ht="26.25" customHeight="1" thickBot="1" x14ac:dyDescent="0.35">
      <c r="B31" s="84"/>
      <c r="C31" s="33" t="s">
        <v>13</v>
      </c>
      <c r="D31" s="23">
        <v>0.45</v>
      </c>
      <c r="E31" s="6" t="s">
        <v>62</v>
      </c>
      <c r="F31" s="11" t="s">
        <v>63</v>
      </c>
      <c r="G31" s="27">
        <v>35.1</v>
      </c>
      <c r="H31" s="1"/>
      <c r="I31" s="1"/>
    </row>
    <row r="32" spans="1:10" ht="26.25" customHeight="1" thickBot="1" x14ac:dyDescent="0.35">
      <c r="B32" s="84"/>
      <c r="C32" s="33" t="s">
        <v>1</v>
      </c>
      <c r="D32" s="38">
        <v>1</v>
      </c>
      <c r="E32" s="39" t="s">
        <v>52</v>
      </c>
      <c r="F32" s="40" t="s">
        <v>53</v>
      </c>
      <c r="G32" s="41">
        <v>21.6</v>
      </c>
      <c r="H32" s="1"/>
      <c r="I32" s="1"/>
    </row>
    <row r="33" spans="2:10" ht="26.25" customHeight="1" thickBot="1" x14ac:dyDescent="0.35">
      <c r="B33" s="84"/>
      <c r="C33" s="33" t="s">
        <v>2</v>
      </c>
      <c r="D33" s="23">
        <v>0.5</v>
      </c>
      <c r="E33" s="6" t="s">
        <v>65</v>
      </c>
      <c r="F33" s="11" t="s">
        <v>64</v>
      </c>
      <c r="G33" s="27">
        <v>12</v>
      </c>
      <c r="H33" s="1"/>
      <c r="I33" s="1"/>
    </row>
    <row r="34" spans="2:10" ht="26.25" customHeight="1" thickBot="1" x14ac:dyDescent="0.35">
      <c r="B34" s="84"/>
      <c r="C34" s="18" t="s">
        <v>14</v>
      </c>
      <c r="D34" s="23">
        <v>1</v>
      </c>
      <c r="E34" s="6" t="s">
        <v>95</v>
      </c>
      <c r="F34" s="11" t="s">
        <v>96</v>
      </c>
      <c r="G34" s="27">
        <v>52.8</v>
      </c>
      <c r="H34" s="1"/>
      <c r="I34" s="1"/>
    </row>
    <row r="35" spans="2:10" ht="26.25" customHeight="1" thickBot="1" x14ac:dyDescent="0.35">
      <c r="B35" s="84"/>
      <c r="C35" s="18" t="s">
        <v>15</v>
      </c>
      <c r="D35" s="23">
        <v>0.4</v>
      </c>
      <c r="E35" s="6" t="s">
        <v>99</v>
      </c>
      <c r="F35" s="11" t="s">
        <v>100</v>
      </c>
      <c r="G35" s="27">
        <v>21.6</v>
      </c>
      <c r="H35" s="1"/>
      <c r="I35" s="1"/>
    </row>
    <row r="36" spans="2:10" ht="26.25" customHeight="1" thickBot="1" x14ac:dyDescent="0.35">
      <c r="B36" s="84"/>
      <c r="C36" s="34" t="s">
        <v>192</v>
      </c>
      <c r="D36" s="14">
        <v>1</v>
      </c>
      <c r="E36" s="6" t="s">
        <v>133</v>
      </c>
      <c r="F36" s="13" t="s">
        <v>134</v>
      </c>
      <c r="G36" s="27">
        <v>120</v>
      </c>
      <c r="H36" s="1"/>
      <c r="I36" s="1"/>
    </row>
    <row r="37" spans="2:10" ht="26.25" customHeight="1" thickBot="1" x14ac:dyDescent="0.35">
      <c r="B37" s="84"/>
      <c r="C37" s="33" t="s">
        <v>138</v>
      </c>
      <c r="D37" s="23">
        <v>0.5</v>
      </c>
      <c r="E37" s="6" t="s">
        <v>101</v>
      </c>
      <c r="F37" s="11" t="s">
        <v>102</v>
      </c>
      <c r="G37" s="27">
        <v>40</v>
      </c>
      <c r="H37" s="1"/>
      <c r="I37" s="1"/>
    </row>
    <row r="38" spans="2:10" ht="26.25" customHeight="1" thickBot="1" x14ac:dyDescent="0.35">
      <c r="B38" s="84"/>
      <c r="C38" s="18" t="s">
        <v>4</v>
      </c>
      <c r="D38" s="23">
        <v>1</v>
      </c>
      <c r="E38" s="6" t="s">
        <v>105</v>
      </c>
      <c r="F38" s="11" t="s">
        <v>106</v>
      </c>
      <c r="G38" s="27">
        <v>200</v>
      </c>
      <c r="H38" s="1"/>
      <c r="I38" s="1"/>
    </row>
    <row r="39" spans="2:10" ht="26.25" customHeight="1" thickBot="1" x14ac:dyDescent="0.35">
      <c r="B39" s="84"/>
      <c r="C39" s="18" t="s">
        <v>5</v>
      </c>
      <c r="D39" s="23">
        <v>0.4</v>
      </c>
      <c r="E39" s="6" t="s">
        <v>103</v>
      </c>
      <c r="F39" s="11" t="s">
        <v>104</v>
      </c>
      <c r="G39" s="27">
        <v>57.6</v>
      </c>
      <c r="H39" s="1"/>
      <c r="I39" s="1"/>
    </row>
    <row r="40" spans="2:10" s="4" customFormat="1" ht="26.25" customHeight="1" thickBot="1" x14ac:dyDescent="0.35">
      <c r="B40" s="84"/>
      <c r="C40" s="34" t="s">
        <v>158</v>
      </c>
      <c r="D40" s="14">
        <v>0.35</v>
      </c>
      <c r="E40" s="6" t="s">
        <v>152</v>
      </c>
      <c r="F40" s="13" t="s">
        <v>143</v>
      </c>
      <c r="G40" s="27">
        <v>16.8</v>
      </c>
      <c r="H40" s="10"/>
      <c r="I40" s="10"/>
      <c r="J40" s="70"/>
    </row>
    <row r="41" spans="2:10" ht="26.25" customHeight="1" thickBot="1" x14ac:dyDescent="0.35">
      <c r="B41" s="84"/>
      <c r="C41" s="34" t="s">
        <v>159</v>
      </c>
      <c r="D41" s="14">
        <v>1</v>
      </c>
      <c r="E41" s="6" t="s">
        <v>153</v>
      </c>
      <c r="F41" s="13" t="s">
        <v>144</v>
      </c>
      <c r="G41" s="27">
        <v>33.6</v>
      </c>
      <c r="H41" s="1"/>
      <c r="I41" s="1"/>
    </row>
    <row r="42" spans="2:10" ht="26.25" customHeight="1" thickBot="1" x14ac:dyDescent="0.35">
      <c r="B42" s="84"/>
      <c r="C42" s="32" t="s">
        <v>48</v>
      </c>
      <c r="D42" s="23">
        <v>1</v>
      </c>
      <c r="E42" s="6">
        <v>235</v>
      </c>
      <c r="F42" s="11" t="s">
        <v>91</v>
      </c>
      <c r="G42" s="27">
        <v>60</v>
      </c>
      <c r="H42" s="1"/>
    </row>
    <row r="43" spans="2:10" ht="26.25" customHeight="1" thickBot="1" x14ac:dyDescent="0.35">
      <c r="B43" s="84"/>
      <c r="C43" s="18" t="s">
        <v>6</v>
      </c>
      <c r="D43" s="23">
        <v>1</v>
      </c>
      <c r="E43" s="6" t="s">
        <v>107</v>
      </c>
      <c r="F43" s="11" t="s">
        <v>108</v>
      </c>
      <c r="G43" s="27">
        <v>180</v>
      </c>
      <c r="H43" s="1"/>
    </row>
    <row r="44" spans="2:10" ht="26.25" customHeight="1" thickBot="1" x14ac:dyDescent="0.35">
      <c r="B44" s="84"/>
      <c r="C44" s="18" t="s">
        <v>7</v>
      </c>
      <c r="D44" s="23">
        <v>1</v>
      </c>
      <c r="E44" s="6" t="s">
        <v>109</v>
      </c>
      <c r="F44" s="11" t="s">
        <v>110</v>
      </c>
      <c r="G44" s="27">
        <v>130</v>
      </c>
      <c r="H44" s="1"/>
    </row>
    <row r="45" spans="2:10" ht="26.25" customHeight="1" thickBot="1" x14ac:dyDescent="0.35">
      <c r="B45" s="84"/>
      <c r="C45" s="34" t="s">
        <v>160</v>
      </c>
      <c r="D45" s="14">
        <v>1</v>
      </c>
      <c r="E45" s="6" t="s">
        <v>154</v>
      </c>
      <c r="F45" s="13" t="s">
        <v>146</v>
      </c>
      <c r="G45" s="27">
        <v>12.6</v>
      </c>
      <c r="H45" s="1"/>
    </row>
    <row r="46" spans="2:10" s="4" customFormat="1" ht="26.25" customHeight="1" thickBot="1" x14ac:dyDescent="0.35">
      <c r="B46" s="84"/>
      <c r="C46" s="34" t="s">
        <v>162</v>
      </c>
      <c r="D46" s="14">
        <v>0.35</v>
      </c>
      <c r="E46" s="6" t="s">
        <v>156</v>
      </c>
      <c r="F46" s="13" t="s">
        <v>148</v>
      </c>
      <c r="G46" s="27">
        <v>39.9</v>
      </c>
      <c r="H46" s="10"/>
      <c r="J46" s="70"/>
    </row>
    <row r="47" spans="2:10" ht="24.75" customHeight="1" thickBot="1" x14ac:dyDescent="0.35">
      <c r="B47" s="84"/>
      <c r="C47" s="33" t="s">
        <v>8</v>
      </c>
      <c r="D47" s="23">
        <v>0.35</v>
      </c>
      <c r="E47" s="6" t="s">
        <v>127</v>
      </c>
      <c r="F47" s="11" t="s">
        <v>128</v>
      </c>
      <c r="G47" s="27">
        <v>16.8</v>
      </c>
      <c r="H47" s="1"/>
    </row>
    <row r="48" spans="2:10" ht="26.25" customHeight="1" thickBot="1" x14ac:dyDescent="0.35">
      <c r="B48" s="84"/>
      <c r="C48" s="18" t="s">
        <v>9</v>
      </c>
      <c r="D48" s="23">
        <v>1</v>
      </c>
      <c r="E48" s="6" t="s">
        <v>111</v>
      </c>
      <c r="F48" s="11" t="s">
        <v>112</v>
      </c>
      <c r="G48" s="27">
        <v>160</v>
      </c>
      <c r="H48" s="1"/>
    </row>
    <row r="49" spans="2:10" s="4" customFormat="1" ht="26.25" customHeight="1" thickBot="1" x14ac:dyDescent="0.35">
      <c r="B49" s="84"/>
      <c r="C49" s="34" t="s">
        <v>163</v>
      </c>
      <c r="D49" s="14">
        <v>0.35</v>
      </c>
      <c r="E49" s="6" t="s">
        <v>157</v>
      </c>
      <c r="F49" s="13" t="s">
        <v>145</v>
      </c>
      <c r="G49" s="27">
        <v>35.700000000000003</v>
      </c>
      <c r="H49" s="10"/>
      <c r="J49" s="70"/>
    </row>
    <row r="50" spans="2:10" ht="26.25" customHeight="1" thickBot="1" x14ac:dyDescent="0.35">
      <c r="B50" s="84"/>
      <c r="C50" s="34" t="s">
        <v>161</v>
      </c>
      <c r="D50" s="14">
        <v>1</v>
      </c>
      <c r="E50" s="6" t="s">
        <v>155</v>
      </c>
      <c r="F50" s="13" t="s">
        <v>147</v>
      </c>
      <c r="G50" s="27">
        <v>12.6</v>
      </c>
      <c r="H50" s="1"/>
    </row>
    <row r="51" spans="2:10" s="4" customFormat="1" ht="26.25" customHeight="1" thickBot="1" x14ac:dyDescent="0.35">
      <c r="B51" s="84"/>
      <c r="C51" s="33" t="s">
        <v>10</v>
      </c>
      <c r="D51" s="23">
        <v>0.35</v>
      </c>
      <c r="E51" s="6" t="s">
        <v>113</v>
      </c>
      <c r="F51" s="11" t="s">
        <v>114</v>
      </c>
      <c r="G51" s="27">
        <v>37.799999999999997</v>
      </c>
      <c r="H51" s="10"/>
      <c r="J51" s="70"/>
    </row>
    <row r="52" spans="2:10" s="4" customFormat="1" ht="47.25" thickBot="1" x14ac:dyDescent="0.35">
      <c r="B52" s="84"/>
      <c r="C52" s="89" t="s">
        <v>16</v>
      </c>
      <c r="D52" s="23">
        <v>0.35</v>
      </c>
      <c r="E52" s="6" t="s">
        <v>115</v>
      </c>
      <c r="F52" s="11" t="s">
        <v>116</v>
      </c>
      <c r="G52" s="71">
        <v>16.8</v>
      </c>
      <c r="H52" s="10"/>
      <c r="J52" s="70"/>
    </row>
    <row r="53" spans="2:10" ht="26.25" customHeight="1" thickBot="1" x14ac:dyDescent="0.35">
      <c r="B53" s="84"/>
      <c r="C53" s="34" t="s">
        <v>166</v>
      </c>
      <c r="D53" s="14">
        <v>0.45</v>
      </c>
      <c r="E53" s="6" t="s">
        <v>165</v>
      </c>
      <c r="F53" s="13" t="s">
        <v>164</v>
      </c>
      <c r="G53" s="27">
        <v>45</v>
      </c>
      <c r="H53" s="1"/>
    </row>
    <row r="54" spans="2:10" ht="26.25" customHeight="1" thickBot="1" x14ac:dyDescent="0.35">
      <c r="B54" s="84"/>
      <c r="C54" s="34" t="s">
        <v>202</v>
      </c>
      <c r="D54" s="14"/>
      <c r="E54" s="6" t="s">
        <v>203</v>
      </c>
      <c r="F54" s="13" t="s">
        <v>204</v>
      </c>
      <c r="G54" s="27">
        <v>43.2</v>
      </c>
      <c r="H54" s="1"/>
    </row>
    <row r="55" spans="2:10" ht="26.25" customHeight="1" thickBot="1" x14ac:dyDescent="0.35">
      <c r="B55" s="84"/>
      <c r="C55" s="33" t="s">
        <v>11</v>
      </c>
      <c r="D55" s="23">
        <v>0.17</v>
      </c>
      <c r="E55" s="6" t="s">
        <v>117</v>
      </c>
      <c r="F55" s="11" t="s">
        <v>118</v>
      </c>
      <c r="G55" s="27">
        <v>51</v>
      </c>
      <c r="H55" s="1"/>
    </row>
    <row r="56" spans="2:10" s="4" customFormat="1" ht="26.25" customHeight="1" thickBot="1" x14ac:dyDescent="0.35">
      <c r="B56" s="84"/>
      <c r="C56" s="33" t="s">
        <v>17</v>
      </c>
      <c r="D56" s="23">
        <v>0.38</v>
      </c>
      <c r="E56" s="6" t="s">
        <v>119</v>
      </c>
      <c r="F56" s="11" t="s">
        <v>120</v>
      </c>
      <c r="G56" s="27">
        <v>72.959999999999994</v>
      </c>
      <c r="H56" s="10"/>
      <c r="J56" s="70"/>
    </row>
    <row r="57" spans="2:10" ht="24.75" customHeight="1" thickBot="1" x14ac:dyDescent="0.35">
      <c r="B57" s="84"/>
      <c r="C57" s="33" t="s">
        <v>234</v>
      </c>
      <c r="D57" s="23">
        <v>1</v>
      </c>
      <c r="E57" s="6"/>
      <c r="F57" s="11"/>
      <c r="G57" s="27">
        <v>67.2</v>
      </c>
      <c r="H57" s="1"/>
    </row>
    <row r="58" spans="2:10" ht="26.25" customHeight="1" thickBot="1" x14ac:dyDescent="0.35">
      <c r="B58" s="84"/>
      <c r="C58" s="34" t="s">
        <v>179</v>
      </c>
      <c r="D58" s="14">
        <v>0.4</v>
      </c>
      <c r="E58" s="6" t="s">
        <v>171</v>
      </c>
      <c r="F58" s="13" t="s">
        <v>175</v>
      </c>
      <c r="G58" s="27">
        <v>4.8</v>
      </c>
      <c r="H58" s="1"/>
    </row>
    <row r="59" spans="2:10" s="4" customFormat="1" ht="26.25" customHeight="1" thickBot="1" x14ac:dyDescent="0.35">
      <c r="B59" s="84"/>
      <c r="C59" s="33" t="s">
        <v>233</v>
      </c>
      <c r="D59" s="23">
        <v>1</v>
      </c>
      <c r="E59" s="6" t="s">
        <v>121</v>
      </c>
      <c r="F59" s="11" t="s">
        <v>122</v>
      </c>
      <c r="G59" s="27">
        <v>230</v>
      </c>
      <c r="H59" s="10"/>
      <c r="J59" s="70"/>
    </row>
    <row r="60" spans="2:10" ht="26.25" customHeight="1" thickBot="1" x14ac:dyDescent="0.35">
      <c r="B60" s="84"/>
      <c r="C60" s="32" t="s">
        <v>50</v>
      </c>
      <c r="D60" s="23">
        <v>0.45</v>
      </c>
      <c r="E60" s="6" t="s">
        <v>34</v>
      </c>
      <c r="F60" s="11" t="s">
        <v>67</v>
      </c>
      <c r="G60" s="27">
        <v>194.4</v>
      </c>
      <c r="H60" s="1"/>
    </row>
    <row r="61" spans="2:10" s="4" customFormat="1" ht="26.25" customHeight="1" thickBot="1" x14ac:dyDescent="0.35">
      <c r="B61" s="84"/>
      <c r="C61" s="32" t="s">
        <v>36</v>
      </c>
      <c r="D61" s="23">
        <v>0.45</v>
      </c>
      <c r="E61" s="6" t="s">
        <v>35</v>
      </c>
      <c r="F61" s="11" t="s">
        <v>68</v>
      </c>
      <c r="G61" s="27">
        <v>135</v>
      </c>
      <c r="H61" s="10"/>
      <c r="J61" s="70"/>
    </row>
    <row r="62" spans="2:10" ht="27" thickBot="1" x14ac:dyDescent="0.35">
      <c r="B62" s="84"/>
      <c r="C62" s="32" t="s">
        <v>23</v>
      </c>
      <c r="D62" s="23">
        <v>1</v>
      </c>
      <c r="E62" s="6" t="s">
        <v>74</v>
      </c>
      <c r="F62" s="11" t="s">
        <v>75</v>
      </c>
      <c r="G62" s="27">
        <v>5000</v>
      </c>
      <c r="H62" s="1"/>
    </row>
    <row r="63" spans="2:10" s="4" customFormat="1" ht="26.25" customHeight="1" thickBot="1" x14ac:dyDescent="0.35">
      <c r="B63" s="84"/>
      <c r="C63" s="18" t="s">
        <v>186</v>
      </c>
      <c r="D63" s="23">
        <v>1</v>
      </c>
      <c r="E63" s="6" t="s">
        <v>187</v>
      </c>
      <c r="F63" s="11" t="s">
        <v>188</v>
      </c>
      <c r="G63" s="27">
        <v>1267</v>
      </c>
      <c r="H63" s="10"/>
      <c r="J63" s="70"/>
    </row>
    <row r="64" spans="2:10" s="4" customFormat="1" ht="26.25" customHeight="1" thickBot="1" x14ac:dyDescent="0.35">
      <c r="B64" s="84"/>
      <c r="C64" s="33" t="s">
        <v>130</v>
      </c>
      <c r="D64" s="23">
        <v>0.45</v>
      </c>
      <c r="E64" s="6" t="s">
        <v>131</v>
      </c>
      <c r="F64" s="13" t="s">
        <v>132</v>
      </c>
      <c r="G64" s="27">
        <v>32.4</v>
      </c>
      <c r="H64" s="10"/>
      <c r="J64" s="70"/>
    </row>
    <row r="65" spans="2:10" s="4" customFormat="1" ht="26.25" customHeight="1" thickBot="1" x14ac:dyDescent="0.35">
      <c r="B65" s="84"/>
      <c r="C65" s="33" t="s">
        <v>51</v>
      </c>
      <c r="D65" s="23">
        <v>1</v>
      </c>
      <c r="E65" s="6" t="s">
        <v>125</v>
      </c>
      <c r="F65" s="11" t="s">
        <v>126</v>
      </c>
      <c r="G65" s="27">
        <v>50</v>
      </c>
      <c r="H65" s="10"/>
      <c r="J65" s="70"/>
    </row>
    <row r="66" spans="2:10" ht="26.25" customHeight="1" thickBot="1" x14ac:dyDescent="0.35">
      <c r="B66" s="84"/>
      <c r="C66" s="33" t="s">
        <v>12</v>
      </c>
      <c r="D66" s="23">
        <v>1</v>
      </c>
      <c r="E66" s="6" t="s">
        <v>60</v>
      </c>
      <c r="F66" s="11" t="s">
        <v>61</v>
      </c>
      <c r="G66" s="27">
        <v>40.5</v>
      </c>
      <c r="H66" s="1"/>
      <c r="I66" s="1"/>
    </row>
    <row r="67" spans="2:10" ht="26.25" customHeight="1" thickBot="1" x14ac:dyDescent="0.35">
      <c r="B67" s="84"/>
      <c r="C67" s="33" t="s">
        <v>18</v>
      </c>
      <c r="D67" s="23">
        <v>0.5</v>
      </c>
      <c r="E67" s="6" t="s">
        <v>123</v>
      </c>
      <c r="F67" s="11" t="s">
        <v>124</v>
      </c>
      <c r="G67" s="27">
        <v>72</v>
      </c>
      <c r="H67" s="1"/>
      <c r="I67" s="1"/>
    </row>
    <row r="68" spans="2:10" s="4" customFormat="1" ht="26.25" customHeight="1" thickBot="1" x14ac:dyDescent="0.35">
      <c r="B68" s="84"/>
      <c r="C68" s="34" t="s">
        <v>176</v>
      </c>
      <c r="D68" s="14">
        <v>0.4</v>
      </c>
      <c r="E68" s="6" t="s">
        <v>168</v>
      </c>
      <c r="F68" s="13" t="s">
        <v>172</v>
      </c>
      <c r="G68" s="27">
        <v>141.6</v>
      </c>
      <c r="H68" s="10"/>
      <c r="J68" s="70"/>
    </row>
    <row r="69" spans="2:10" ht="26.25" customHeight="1" thickBot="1" x14ac:dyDescent="0.35">
      <c r="B69" s="84"/>
      <c r="C69" s="34" t="s">
        <v>177</v>
      </c>
      <c r="D69" s="14">
        <v>0.4</v>
      </c>
      <c r="E69" s="6" t="s">
        <v>169</v>
      </c>
      <c r="F69" s="13" t="s">
        <v>173</v>
      </c>
      <c r="G69" s="27">
        <v>163.19999999999999</v>
      </c>
      <c r="H69" s="1"/>
    </row>
    <row r="70" spans="2:10" ht="26.25" customHeight="1" thickBot="1" x14ac:dyDescent="0.35">
      <c r="B70" s="84"/>
      <c r="C70" s="88" t="s">
        <v>135</v>
      </c>
      <c r="D70" s="23">
        <v>0.4</v>
      </c>
      <c r="E70" s="6" t="s">
        <v>136</v>
      </c>
      <c r="F70" s="13" t="s">
        <v>137</v>
      </c>
      <c r="G70" s="86">
        <v>88.8</v>
      </c>
      <c r="H70" s="90">
        <v>21.6</v>
      </c>
    </row>
    <row r="71" spans="2:10" ht="26.25" customHeight="1" thickBot="1" x14ac:dyDescent="0.35">
      <c r="B71" s="84"/>
      <c r="C71" s="34" t="s">
        <v>232</v>
      </c>
      <c r="D71" s="23">
        <v>0.4</v>
      </c>
      <c r="E71" s="6"/>
      <c r="F71" s="13"/>
      <c r="G71" s="27">
        <v>110.4</v>
      </c>
      <c r="H71" s="1"/>
    </row>
    <row r="72" spans="2:10" ht="26.25" customHeight="1" thickBot="1" x14ac:dyDescent="0.35">
      <c r="B72" s="84"/>
      <c r="C72" s="34" t="s">
        <v>178</v>
      </c>
      <c r="D72" s="14">
        <v>0.4</v>
      </c>
      <c r="E72" s="6" t="s">
        <v>170</v>
      </c>
      <c r="F72" s="13" t="s">
        <v>174</v>
      </c>
      <c r="G72" s="27">
        <v>45.6</v>
      </c>
      <c r="H72" s="1"/>
    </row>
    <row r="73" spans="2:10" s="4" customFormat="1" ht="26.25" customHeight="1" thickBot="1" x14ac:dyDescent="0.35">
      <c r="B73" s="84"/>
      <c r="C73" s="33" t="s">
        <v>167</v>
      </c>
      <c r="D73" s="23">
        <v>1</v>
      </c>
      <c r="E73" s="6" t="s">
        <v>140</v>
      </c>
      <c r="F73" s="11" t="s">
        <v>141</v>
      </c>
      <c r="G73" s="27">
        <v>62.4</v>
      </c>
      <c r="H73" s="10"/>
      <c r="J73" s="70"/>
    </row>
    <row r="74" spans="2:10" s="4" customFormat="1" ht="27" customHeight="1" thickBot="1" x14ac:dyDescent="0.35">
      <c r="B74" s="84"/>
      <c r="C74" s="36" t="s">
        <v>235</v>
      </c>
      <c r="D74" s="24">
        <v>1</v>
      </c>
      <c r="E74" s="7"/>
      <c r="F74" s="12"/>
      <c r="G74" s="28">
        <v>33.6</v>
      </c>
      <c r="H74" s="10"/>
      <c r="J74" s="70"/>
    </row>
    <row r="75" spans="2:10" s="4" customFormat="1" ht="27" customHeight="1" thickBot="1" x14ac:dyDescent="0.35">
      <c r="B75" s="84"/>
      <c r="C75" s="31" t="s">
        <v>201</v>
      </c>
      <c r="D75" s="25">
        <v>2.5000000000000001E-2</v>
      </c>
      <c r="E75" s="19"/>
      <c r="F75" s="20"/>
      <c r="G75" s="29">
        <v>2</v>
      </c>
      <c r="H75" s="10"/>
      <c r="J75" s="70"/>
    </row>
    <row r="76" spans="2:10" s="4" customFormat="1" ht="27" customHeight="1" thickBot="1" x14ac:dyDescent="0.35">
      <c r="B76" s="84"/>
      <c r="C76" s="31" t="s">
        <v>199</v>
      </c>
      <c r="D76" s="25">
        <v>0.05</v>
      </c>
      <c r="E76" s="19" t="s">
        <v>198</v>
      </c>
      <c r="F76" s="20" t="s">
        <v>200</v>
      </c>
      <c r="G76" s="29">
        <v>2.4</v>
      </c>
      <c r="H76" s="10"/>
      <c r="J76" s="70"/>
    </row>
    <row r="77" spans="2:10" s="4" customFormat="1" ht="27" customHeight="1" thickBot="1" x14ac:dyDescent="0.35">
      <c r="B77" s="84"/>
      <c r="C77" s="31" t="s">
        <v>205</v>
      </c>
      <c r="D77" s="25">
        <v>0.5</v>
      </c>
      <c r="E77" s="19" t="s">
        <v>206</v>
      </c>
      <c r="F77" s="20" t="s">
        <v>207</v>
      </c>
      <c r="G77" s="29">
        <v>240</v>
      </c>
      <c r="H77" s="10"/>
      <c r="J77" s="70"/>
    </row>
    <row r="78" spans="2:10" s="4" customFormat="1" ht="27" customHeight="1" thickBot="1" x14ac:dyDescent="0.35">
      <c r="B78" s="84"/>
      <c r="C78" s="31" t="s">
        <v>208</v>
      </c>
      <c r="D78" s="25">
        <v>0.4</v>
      </c>
      <c r="E78" s="19"/>
      <c r="F78" s="20" t="s">
        <v>209</v>
      </c>
      <c r="G78" s="29">
        <v>12</v>
      </c>
      <c r="H78" s="10"/>
      <c r="J78" s="70"/>
    </row>
    <row r="79" spans="2:10" s="4" customFormat="1" ht="27" customHeight="1" thickBot="1" x14ac:dyDescent="0.35">
      <c r="B79" s="84"/>
      <c r="C79" s="31" t="s">
        <v>211</v>
      </c>
      <c r="D79" s="25"/>
      <c r="E79" s="19" t="s">
        <v>210</v>
      </c>
      <c r="F79" s="20" t="s">
        <v>212</v>
      </c>
      <c r="G79" s="29">
        <v>24</v>
      </c>
      <c r="H79" s="10"/>
      <c r="J79" s="70"/>
    </row>
    <row r="80" spans="2:10" s="4" customFormat="1" ht="27" customHeight="1" thickBot="1" x14ac:dyDescent="0.35">
      <c r="B80" s="84"/>
      <c r="C80" s="31" t="s">
        <v>213</v>
      </c>
      <c r="D80" s="25">
        <v>0.33</v>
      </c>
      <c r="E80" s="19" t="s">
        <v>214</v>
      </c>
      <c r="F80" s="20" t="s">
        <v>215</v>
      </c>
      <c r="G80" s="29">
        <v>65.34</v>
      </c>
      <c r="H80" s="10"/>
      <c r="J80" s="70"/>
    </row>
    <row r="81" spans="2:10" s="4" customFormat="1" ht="27" customHeight="1" thickBot="1" x14ac:dyDescent="0.35">
      <c r="B81" s="84"/>
      <c r="C81" s="31" t="s">
        <v>216</v>
      </c>
      <c r="D81" s="25">
        <v>0.35</v>
      </c>
      <c r="E81" s="19" t="s">
        <v>217</v>
      </c>
      <c r="F81" s="20" t="s">
        <v>218</v>
      </c>
      <c r="G81" s="29">
        <v>10.5</v>
      </c>
      <c r="H81" s="10"/>
      <c r="J81" s="70"/>
    </row>
    <row r="82" spans="2:10" s="4" customFormat="1" ht="27" customHeight="1" thickBot="1" x14ac:dyDescent="0.35">
      <c r="B82" s="84"/>
      <c r="C82" s="31" t="s">
        <v>219</v>
      </c>
      <c r="D82" s="25">
        <v>1</v>
      </c>
      <c r="E82" s="19" t="s">
        <v>220</v>
      </c>
      <c r="F82" s="20" t="s">
        <v>221</v>
      </c>
      <c r="G82" s="29">
        <v>100</v>
      </c>
      <c r="H82" s="10"/>
      <c r="J82" s="70"/>
    </row>
    <row r="83" spans="2:10" s="4" customFormat="1" ht="27" customHeight="1" thickBot="1" x14ac:dyDescent="0.35">
      <c r="B83" s="84"/>
      <c r="C83" s="31" t="s">
        <v>222</v>
      </c>
      <c r="D83" s="25">
        <v>1</v>
      </c>
      <c r="E83" s="19" t="s">
        <v>223</v>
      </c>
      <c r="F83" s="20" t="s">
        <v>224</v>
      </c>
      <c r="G83" s="29">
        <v>100</v>
      </c>
      <c r="H83" s="10"/>
      <c r="J83" s="70"/>
    </row>
    <row r="84" spans="2:10" s="4" customFormat="1" ht="27" customHeight="1" thickBot="1" x14ac:dyDescent="0.35">
      <c r="B84" s="84"/>
      <c r="C84" s="31" t="s">
        <v>225</v>
      </c>
      <c r="D84" s="25">
        <v>1</v>
      </c>
      <c r="E84" s="19" t="s">
        <v>226</v>
      </c>
      <c r="F84" s="20" t="s">
        <v>227</v>
      </c>
      <c r="G84" s="29">
        <v>100</v>
      </c>
      <c r="H84" s="10"/>
      <c r="J84" s="70"/>
    </row>
    <row r="85" spans="2:10" s="4" customFormat="1" ht="27" customHeight="1" thickBot="1" x14ac:dyDescent="0.35">
      <c r="B85" s="84"/>
      <c r="C85" s="31" t="s">
        <v>228</v>
      </c>
      <c r="D85" s="25">
        <v>1</v>
      </c>
      <c r="E85" s="19" t="s">
        <v>229</v>
      </c>
      <c r="F85" s="20" t="s">
        <v>230</v>
      </c>
      <c r="G85" s="29">
        <v>100</v>
      </c>
      <c r="H85" s="10"/>
      <c r="J85" s="70"/>
    </row>
    <row r="86" spans="2:10" s="4" customFormat="1" ht="27" customHeight="1" thickBot="1" x14ac:dyDescent="0.35">
      <c r="B86" s="84"/>
      <c r="C86" s="88" t="s">
        <v>231</v>
      </c>
      <c r="D86" s="25">
        <v>0.4</v>
      </c>
      <c r="E86" s="19"/>
      <c r="F86" s="20"/>
      <c r="G86" s="87">
        <v>21.6</v>
      </c>
      <c r="H86" s="10"/>
      <c r="J86" s="70"/>
    </row>
    <row r="87" spans="2:10" s="4" customFormat="1" ht="27" customHeight="1" thickBot="1" x14ac:dyDescent="0.35">
      <c r="B87" s="84"/>
      <c r="C87" s="37" t="s">
        <v>236</v>
      </c>
      <c r="D87" s="25">
        <v>0.4</v>
      </c>
      <c r="E87" s="19"/>
      <c r="F87" s="20"/>
      <c r="G87" s="29">
        <v>7.2</v>
      </c>
      <c r="H87" s="10"/>
      <c r="J87" s="70"/>
    </row>
    <row r="88" spans="2:10" s="4" customFormat="1" ht="27" customHeight="1" thickBot="1" x14ac:dyDescent="0.35">
      <c r="B88" s="84"/>
      <c r="C88" s="73" t="s">
        <v>16</v>
      </c>
      <c r="D88" s="74">
        <v>0.35</v>
      </c>
      <c r="E88" s="75"/>
      <c r="F88" s="76"/>
      <c r="G88" s="72">
        <v>16.8</v>
      </c>
      <c r="H88" s="10"/>
      <c r="J88" s="70"/>
    </row>
    <row r="89" spans="2:10" ht="27" thickBot="1" x14ac:dyDescent="0.35">
      <c r="B89" s="16"/>
      <c r="C89" s="80" t="s">
        <v>196</v>
      </c>
      <c r="D89" s="80"/>
      <c r="E89" s="80"/>
      <c r="F89" s="80"/>
      <c r="G89" s="81"/>
      <c r="H89" s="1"/>
    </row>
    <row r="90" spans="2:10" ht="24.75" customHeight="1" thickBot="1" x14ac:dyDescent="0.35">
      <c r="B90" s="15"/>
      <c r="C90" s="78" t="s">
        <v>129</v>
      </c>
      <c r="D90" s="79"/>
      <c r="E90" s="79"/>
      <c r="F90" s="79"/>
      <c r="G90" s="30">
        <f>SUM(G29:G88,G3:G20,G22:G27)</f>
        <v>18033.900000000001</v>
      </c>
      <c r="H90" s="9"/>
    </row>
    <row r="91" spans="2:10" x14ac:dyDescent="0.3">
      <c r="H91" s="1"/>
    </row>
    <row r="92" spans="2:10" x14ac:dyDescent="0.3">
      <c r="B92" s="1"/>
    </row>
  </sheetData>
  <sortState xmlns:xlrd2="http://schemas.microsoft.com/office/spreadsheetml/2017/richdata2" ref="C29:G74">
    <sortCondition ref="C29:C74"/>
  </sortState>
  <mergeCells count="7">
    <mergeCell ref="B3:B20"/>
    <mergeCell ref="C90:F90"/>
    <mergeCell ref="C89:G89"/>
    <mergeCell ref="C21:G21"/>
    <mergeCell ref="C28:G28"/>
    <mergeCell ref="B29:B88"/>
    <mergeCell ref="B22:B27"/>
  </mergeCells>
  <pageMargins left="0" right="0" top="0" bottom="0" header="0" footer="0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2023-07-21T12:14:34Z</dcterms:modified>
</cp:coreProperties>
</file>