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C6330827-D12F-44BF-BA6B-566667DD2FD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Лист2!$A$2:$N$179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9" i="2" l="1"/>
  <c r="F4" i="2"/>
  <c r="F6" i="2"/>
  <c r="F8" i="2"/>
  <c r="F38" i="2"/>
  <c r="F12" i="2"/>
  <c r="F14" i="2"/>
  <c r="F16" i="2"/>
  <c r="F18" i="2"/>
  <c r="F20" i="2"/>
  <c r="F22" i="2"/>
  <c r="F24" i="2"/>
  <c r="F26" i="2"/>
  <c r="F28" i="2"/>
  <c r="F30" i="2"/>
  <c r="F32" i="2"/>
  <c r="F34" i="2"/>
  <c r="F36" i="2"/>
  <c r="F10" i="2"/>
  <c r="F40" i="2"/>
  <c r="F42" i="2"/>
  <c r="F44" i="2"/>
  <c r="F46" i="2"/>
  <c r="F48" i="2"/>
  <c r="F50" i="2"/>
  <c r="F52" i="2"/>
  <c r="F54" i="2"/>
  <c r="F56" i="2"/>
  <c r="F58" i="2"/>
  <c r="F60" i="2"/>
  <c r="F62" i="2"/>
  <c r="F64" i="2"/>
  <c r="F66" i="2"/>
  <c r="F68" i="2"/>
  <c r="F70" i="2"/>
  <c r="F72" i="2"/>
  <c r="F74" i="2"/>
  <c r="F76" i="2"/>
  <c r="F78" i="2"/>
  <c r="F80" i="2"/>
  <c r="F82" i="2"/>
  <c r="F84" i="2"/>
  <c r="F86" i="2"/>
  <c r="F88" i="2"/>
  <c r="F90" i="2"/>
  <c r="F92" i="2"/>
  <c r="F94" i="2"/>
  <c r="F96" i="2"/>
  <c r="F98" i="2"/>
  <c r="F100" i="2"/>
  <c r="F102" i="2"/>
  <c r="F104" i="2"/>
  <c r="F106" i="2"/>
  <c r="F108" i="2"/>
  <c r="F110" i="2"/>
  <c r="F112" i="2"/>
  <c r="F114" i="2"/>
  <c r="F116" i="2"/>
  <c r="F118" i="2"/>
  <c r="F120" i="2"/>
  <c r="F122" i="2"/>
  <c r="F124" i="2"/>
  <c r="F126" i="2"/>
  <c r="F128" i="2"/>
  <c r="F130" i="2"/>
  <c r="F132" i="2"/>
  <c r="F134" i="2"/>
  <c r="F136" i="2"/>
  <c r="F138" i="2"/>
  <c r="F140" i="2"/>
  <c r="F142" i="2"/>
  <c r="F144" i="2"/>
  <c r="F146" i="2"/>
  <c r="F148" i="2"/>
  <c r="F150" i="2"/>
  <c r="F152" i="2"/>
  <c r="F154" i="2"/>
  <c r="F156" i="2"/>
  <c r="F158" i="2"/>
  <c r="F160" i="2"/>
  <c r="F162" i="2"/>
  <c r="F164" i="2"/>
  <c r="F166" i="2"/>
  <c r="F168" i="2"/>
  <c r="F170" i="2"/>
  <c r="F172" i="2"/>
  <c r="F5" i="2"/>
  <c r="F7" i="2"/>
  <c r="F9" i="2"/>
  <c r="F11" i="2"/>
  <c r="F13" i="2"/>
  <c r="F15" i="2"/>
  <c r="F17" i="2"/>
  <c r="F19" i="2"/>
  <c r="F21" i="2"/>
  <c r="F23" i="2"/>
  <c r="F25" i="2"/>
  <c r="F27" i="2"/>
  <c r="F29" i="2"/>
  <c r="F31" i="2"/>
  <c r="F33" i="2"/>
  <c r="F35" i="2"/>
  <c r="F37" i="2"/>
  <c r="F39" i="2"/>
  <c r="F41" i="2"/>
  <c r="F43" i="2"/>
  <c r="F45" i="2"/>
  <c r="F47" i="2"/>
  <c r="F49" i="2"/>
  <c r="F51" i="2"/>
  <c r="F53" i="2"/>
  <c r="F55" i="2"/>
  <c r="F57" i="2"/>
  <c r="F59" i="2"/>
  <c r="F61" i="2"/>
  <c r="F63" i="2"/>
  <c r="F65" i="2"/>
  <c r="F67" i="2"/>
  <c r="F69" i="2"/>
  <c r="F71" i="2"/>
  <c r="F73" i="2"/>
  <c r="F75" i="2"/>
  <c r="F77" i="2"/>
  <c r="F79" i="2"/>
  <c r="F81" i="2"/>
  <c r="F83" i="2"/>
  <c r="F85" i="2"/>
  <c r="F87" i="2"/>
  <c r="F89" i="2"/>
  <c r="F91" i="2"/>
  <c r="F93" i="2"/>
  <c r="F95" i="2"/>
  <c r="F97" i="2"/>
  <c r="F99" i="2"/>
  <c r="F101" i="2"/>
  <c r="F103" i="2"/>
  <c r="F105" i="2"/>
  <c r="F107" i="2"/>
  <c r="F109" i="2"/>
  <c r="F111" i="2"/>
  <c r="F113" i="2"/>
  <c r="F115" i="2"/>
  <c r="F117" i="2"/>
  <c r="F119" i="2"/>
  <c r="F121" i="2"/>
  <c r="F123" i="2"/>
  <c r="F125" i="2"/>
  <c r="F127" i="2"/>
  <c r="F129" i="2"/>
  <c r="F131" i="2"/>
  <c r="F133" i="2"/>
  <c r="F135" i="2"/>
  <c r="F137" i="2"/>
  <c r="F139" i="2"/>
  <c r="F141" i="2"/>
  <c r="F143" i="2"/>
  <c r="F145" i="2"/>
  <c r="F147" i="2"/>
  <c r="F149" i="2"/>
  <c r="F151" i="2"/>
  <c r="F153" i="2"/>
  <c r="F155" i="2"/>
  <c r="F157" i="2"/>
  <c r="F159" i="2"/>
  <c r="F161" i="2"/>
  <c r="F163" i="2"/>
  <c r="F165" i="2"/>
  <c r="F167" i="2"/>
  <c r="F169" i="2"/>
  <c r="F171" i="2"/>
  <c r="F173" i="2"/>
  <c r="F174" i="2"/>
  <c r="F175" i="2"/>
  <c r="F176" i="2"/>
  <c r="F177" i="2"/>
  <c r="F178" i="2"/>
  <c r="F3" i="2"/>
  <c r="E4" i="2"/>
  <c r="E5" i="2"/>
  <c r="E6" i="2"/>
  <c r="E7" i="2"/>
  <c r="E8" i="2"/>
  <c r="E9" i="2"/>
  <c r="E38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10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3" i="2"/>
  <c r="E179" i="2" l="1"/>
  <c r="F179" i="2"/>
</calcChain>
</file>

<file path=xl/sharedStrings.xml><?xml version="1.0" encoding="utf-8"?>
<sst xmlns="http://schemas.openxmlformats.org/spreadsheetml/2006/main" count="182" uniqueCount="180">
  <si>
    <t>Ветчина Вязанка с индейкой, вектор 0,45 кг, ТМ Стародворские колбасы</t>
  </si>
  <si>
    <t>Ветчина Дугушка ТМ Стародворье, вектор в/у    ПОКОМ</t>
  </si>
  <si>
    <t>Ветчина Нежная ТМ Особый рецепт, п/а, 0,4кг    ПОКОМ</t>
  </si>
  <si>
    <t>Колбаса в/к Чесночная ТМ Особый Рецепт, в/у 0,35кг ПОКОМ</t>
  </si>
  <si>
    <t>Колбаса Вязанка с индейкой, вектор ВЕС, ПОКОМ</t>
  </si>
  <si>
    <t>Колбаса Вязанка со шпиком, вектор 0,5кг, ПОКОМ</t>
  </si>
  <si>
    <t>Колбаса Докторская Дугушка, ВЕС, НЕ ГОСТ, ТМ Стародворье ПОКОМ</t>
  </si>
  <si>
    <t>Колбаса Докторская Особая ТМ Особый рецепт,  0,5кг, ПОКОМ</t>
  </si>
  <si>
    <t>Колбаса Княжеская, белковой обол в термоусад. пакете, ВЕС, ТМ Стародворье</t>
  </si>
  <si>
    <t>Колбаса Кракушка пряная с сальцем, 0.3кг в/у п/к, БАВАРУШКА ПОКОМ</t>
  </si>
  <si>
    <t>Колбаса Молочная Дугушка, в/у, ВЕС, ТМ Стародворье   ПОКОМ</t>
  </si>
  <si>
    <t>Колбаса Молочная Дугушка, вектор 0,4 кг, ТМ Стародворье  ПОКОМ</t>
  </si>
  <si>
    <t>Колбаса Молочная по-стародворски, 0,5кг,ПОКОМ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</si>
  <si>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</si>
  <si>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</si>
  <si>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</si>
  <si>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Салями Финская, Вязанка фиброуз в/у, ПОКОМ</t>
  </si>
  <si>
    <t>Колбаса Сервелат Запекуша с говядиной, Вязанка ВЕС,  ПОКОМ</t>
  </si>
  <si>
    <t>Колбаса Сервелат Запекуша с сочным окороком, Вязанка ВЕС, 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</si>
  <si>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</si>
  <si>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</si>
  <si>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Сервелат Левантский ТМ Особый Рецепт, ВЕС. ПОКОМ</t>
  </si>
  <si>
    <t>Колбаса Сервелат Столичный, Вязанка фиброуз в/у, 0.35кг, ПОКОМ</t>
  </si>
  <si>
    <t>Колбаса Сервелат Столичный, Вязанка фиброуз в/у, ПОКОМ</t>
  </si>
  <si>
    <t>Колбаса Сервелат Филедворский, фиброуз, в/у 0,35 кг срез,  ПОКОМ</t>
  </si>
  <si>
    <t>Колбаса Сервелат Филейный ТМ Особый Рецепт, в/у 0,35кг  ПОКОМ</t>
  </si>
  <si>
    <t>Колбаса Сервелат Филейный ТМ Особый Рецепт, ВЕС. ПОКОМ</t>
  </si>
  <si>
    <t>Колбаса Сервелатная по-стародворски, Фирм. фиброуз в/у ВЕС, ТМ Стародворье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</si>
  <si>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</si>
  <si>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</si>
  <si>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</si>
  <si>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Венские, Вязанка NDX МГС, 0.5кг, ПОКОМ</t>
  </si>
  <si>
    <t>Сосиски Венские, Вязанка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</si>
  <si>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</si>
  <si>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</si>
  <si>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</si>
  <si>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Ветчина Дугушка ТМ Стародворье, вектор в/у, 0,4кг    ПОКОМ</t>
  </si>
  <si>
    <t>Колбаса Вязанка с индейкой, вектор 0,45 кг, ПОКОМ</t>
  </si>
  <si>
    <t>Колбаса Докторская ГОСТ Дугушка, ВЕС, ТМ Стародворье ПОКОМ</t>
  </si>
  <si>
    <t>Колбаса Докторская Дугушка, вектор 0.4 кг, ТМ Стародворье    ПОКОМ</t>
  </si>
  <si>
    <t>Колбаса Особая ТМ Особый рецепт, 0,5 кг, ПОКОМ</t>
  </si>
  <si>
    <t>Колбаса Сервелат Филейбургский с ароматными пряностями, в/у 0,35 кг срез, БАВАРУШКА ПОКОМ</t>
  </si>
  <si>
    <t>Колбаса Сервелат Филейбургский с филе сочного окорока, в/у 0,35 кг срез, БАВАРУШКА ПОКОМ</t>
  </si>
  <si>
    <t>Сардельки Баварские, МГС 0.38кг, ТМ Стародворье  ПОКОМ</t>
  </si>
  <si>
    <t>Сардельки Вязанка Стародворские, Вязанка NDX МГС, ВЕС, ТМ Стародворские колбасы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</si>
  <si>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</si>
  <si>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</si>
  <si>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Рубленые, Вязанка вискофан МГС, 0.5кг, ПОКОМ</t>
  </si>
  <si>
    <t>Шпикачки Стародворские, ВЕС.  ПОКОМ</t>
  </si>
  <si>
    <t>Сосиски Ганноверские, амилюкс МГС, 0.6кг, ТМ Стародворье</t>
  </si>
  <si>
    <t>Ветчина Вязанка с идейкой , вектор, ВЕС, ТМ Стародворские колбасы   ПОКОМ</t>
  </si>
  <si>
    <t>Колбаса Салями охотничья, ВЕС.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</si>
  <si>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</si>
  <si>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</si>
  <si>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</si>
  <si>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</si>
  <si>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</si>
  <si>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Вареные колбасы Докторская стародворская Бордо Фикс.вес 0,5 Стародворье</t>
  </si>
  <si>
    <t>Сосиски Ганноверские   ПОКОМ, кг</t>
  </si>
  <si>
    <t xml:space="preserve">Колбаса вареная Докторская стародворская ТМ Стародворье амифлекс вес </t>
  </si>
  <si>
    <t>Колбаса варено-копченая Сервелат Кремлевский ТМ Стародворье фиброуз в/у вес СК2</t>
  </si>
  <si>
    <t>Колбаса Русская по-стародворски, ВЕС.  ПОКОМ</t>
  </si>
  <si>
    <t>Наименование</t>
  </si>
  <si>
    <t>Сосиски Вязанка Сливочные, Вязанка амицел МГС, 0.45кг, ПОКОМ, шт</t>
  </si>
  <si>
    <t>Сардельки Сочные ТМ Особый рецепт,   ПОКОМ, кг</t>
  </si>
  <si>
    <t>Сосиски Сливочные по-стародворски, ВЕС.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</si>
  <si>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</si>
  <si>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</si>
  <si>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</si>
  <si>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</si>
  <si>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</si>
  <si>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</si>
  <si>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Колбаски Баварские копченые, NDX в МГС 0,28 кг, ТМ Стародворье  ПОКОМ, шт</t>
  </si>
  <si>
    <t>Колбаса Докторская ГОСТ, Вязанка вектор, 0,4 кг, 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</si>
  <si>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</si>
  <si>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</si>
  <si>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</si>
  <si>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</si>
  <si>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</si>
  <si>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Сосиски Молочные По-стародворски Бордо Весовые П/а Стародворье</t>
  </si>
  <si>
    <t>Сосиски Молочные по-стародворски Бордо Фикс.вес 0,45 п/а Стародворье</t>
  </si>
  <si>
    <t>Сосиски Сливочные по-стародворски Бордо Фикс.вес 0,45 П/а Стародворье</t>
  </si>
  <si>
    <t>Сосиски С сыром,  0.33кг,ядрена копоть ПОКОМ</t>
  </si>
  <si>
    <t>Вареные колбасы Докторская Стародворская Золоченная в печи Весовые ц/о Стародворье</t>
  </si>
  <si>
    <t>Сосиски Молокуши миникушай Вязанка Ф/в 0,45 амилюкс мгс Вязанка</t>
  </si>
  <si>
    <t>Колбаса Мясорубская с сочной грудинкой, ВЕС, ТМ Стародворье  ПОКОМ</t>
  </si>
  <si>
    <t>Сосиски Сочинки с сочным окороком, МГС 0.4кг,   ПОКОМ</t>
  </si>
  <si>
    <t>Сосиски Сочинки с сочной грудинкой, МГС 0.4кг,   ПОКОМ</t>
  </si>
  <si>
    <t>Колбаса Докторская по-стародворски Фирменная 0.5 кг, ПОКОМ</t>
  </si>
  <si>
    <t>Сосиски Баварские Бавария Весовые п/а  Стародворье</t>
  </si>
  <si>
    <t>ДНР</t>
  </si>
  <si>
    <t>Колбаса Молочная стародворская ТМ Стародворье в оболочке амифлекс (бордо)</t>
  </si>
  <si>
    <t>Колбаса Классическая, Вязанка п/а 0,6кг, ПОКОМ</t>
  </si>
  <si>
    <t>Колбаса Русская стародворская, ВЕС.  ПОКОМ, кг</t>
  </si>
  <si>
    <t>Колбаса в/к Чесночная ТМ Особый Рецепт, ВЕС  ПОКОМ</t>
  </si>
  <si>
    <t>Колбаса Молочная стародворская, амифлекс, 0,5кг, ТМ Стародворье</t>
  </si>
  <si>
    <t>Колбаса Балыковая, Вязанка фиброуз в/у, ВЕС, ТМ Стародворские колбасы</t>
  </si>
  <si>
    <t>Колбаса Салями Финская, Вязанка фиброуз в/у0.35кг, ТМ Старод. Колбасы</t>
  </si>
  <si>
    <t>Колбаса Сервелат Филейбургский с копченой грудинкой,в/у 0,35кг срез,</t>
  </si>
  <si>
    <t>Колбаса Филейбургская с душистым чесноком,ВЕС, ТМ Баварушка ПОКОМ</t>
  </si>
  <si>
    <t>Сардельки Левантские ТМ Особый Рецепт, ВЕС. ПОКОМ</t>
  </si>
  <si>
    <t>Ветчина Филейская ВЕС ТМ  Вязанка ТС Столичная  ПОКОМ</t>
  </si>
  <si>
    <t>Колбаса Мясорубская с рубленой грудинкой 0,35кг срез ТМ Стародворье  ПОКОМ</t>
  </si>
  <si>
    <t>Колбаса Мясорубская с рубленой грудинкой ВЕС ТМ Стародворье  ПОКОМ</t>
  </si>
  <si>
    <t>Колбаса Сервелат Мясорубский ТМ Стародворье, в/у 0,35кг  ПОКОМ</t>
  </si>
  <si>
    <t>Колбаса Мясорубская ТМ Стародворье с рубленой грудинкой в/у 0,4 кг срез  ПОКОМ</t>
  </si>
  <si>
    <t>Колбаса Салями Мясорубская с рубленным шпиком ВЕС ТМ Стародворье  ПОКОМ</t>
  </si>
  <si>
    <t>Колбаса Сервелат Мясорубский с мелкорубленным окороком в/у  ТМ Стародворье ВЕС 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</si>
  <si>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</si>
  <si>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</si>
  <si>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Сливушка ТМ Вязанка в оболочке полиамид 0,45 кг  ПОКОМ</t>
  </si>
  <si>
    <t>Колбаса Сливушка ТМ Вязанка, 0,375кг,  ПОКОМ</t>
  </si>
  <si>
    <t>Сосиски Сочинки, ВЕС, ТМ Стародворье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</si>
  <si>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</si>
  <si>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</si>
  <si>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 Сочинки по-баварски 0,84 кг ТМ Стародворье  Поком</t>
  </si>
  <si>
    <t>Сосиски Сочинки с сыром 0,4 кг ТМ Стародворье  ПОКОМ</t>
  </si>
  <si>
    <t>Сосиски Сочинки по-баварски с сыром Стародворье, ВЕС ПОКОМ</t>
  </si>
  <si>
    <t>Колбаса вареная Сочинка ТМ Стародворье,  0,45 кг. ПОКОМ</t>
  </si>
  <si>
    <t>Сосиски Сочинки с сыром ТМ Стародворье, ВЕС ПОКОМ</t>
  </si>
  <si>
    <t>Сардельки Сочинки Стародворье ТМ  0,4 кг ПОКОМ</t>
  </si>
  <si>
    <t>Сардельки Сочинки с сыром Стародворье ТМ, 0,4 кг. ПОКОМ</t>
  </si>
  <si>
    <t>Колбаса вареная Филейская ТМ Вязанка ТС Классическая ВЕС  ПОКОМ</t>
  </si>
  <si>
    <t>Ветчина Филейская ТМ Вязанка Столичная 0,45 кг ПОКОМ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</si>
  <si>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</si>
  <si>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</si>
  <si>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Ветчина Нежная ТМ Зареченские,большой батон, ВЕС ПОКОМ</t>
  </si>
  <si>
    <t>Колбаса Сервелат Пражский ТМ Зареченские, ВЕС ПОКОМ</t>
  </si>
  <si>
    <t>Колбаса Сервелат Рижский ТМ Зареченские, ВЕС  ПОКОМ</t>
  </si>
  <si>
    <t>Ветчина Запекуша с сочным окороком Вязанка ВЕС  ПОКОМ</t>
  </si>
  <si>
    <t>Колбаса Нежная ТМ Зареченские ВЕС  ПОКОМ</t>
  </si>
  <si>
    <t>Колбаса Сервелат Левантский ТМ Особый Рецепт, 0,35 кг. ПОКОМ</t>
  </si>
  <si>
    <t>Сосиски Датские ТМ Зареченские, ВЕС  ПОКОМ</t>
  </si>
  <si>
    <t>Сосиски Сливочные Дугушка, ВЕС.   ПОКОМ</t>
  </si>
  <si>
    <t>Колбаса вареная Молокуша ТМ Вязанка ВЕС, ПОКОМ</t>
  </si>
  <si>
    <t>Сосиски Классические, 0.42кг,ядрена копотьПОКОМ</t>
  </si>
  <si>
    <t>Сосиски Классические, 0,33кг, Ядрена копоть  ПОКОМ</t>
  </si>
  <si>
    <t>Колбаса Балыкбургская рубленая, в/у 0,35 кг срез, БАВАРУШКА ПОКОМ</t>
  </si>
  <si>
    <t>Колбаса Балыкбурская с копченым балыком, в/у 0,35 кг срез, БАВАРУШКА ПОКОМ</t>
  </si>
  <si>
    <t>Колбаса Докторская оригинальная ТМ Особый рецепт БОЛЬШОЙ БАТОН, п/а ВЕС, ТМ Стародворье ПОКОМ</t>
  </si>
  <si>
    <t>Колбаса Докторская оригинальная Особая ТМ Особый рецепт,  0,4кг, ПОКОМ</t>
  </si>
  <si>
    <t>Колбаса Докторская по-стародворски, натурин в/у, ВЕС, ТМ Стародворье ПОКОМ</t>
  </si>
  <si>
    <t>Колбаса Стародворская, ПОКОМ</t>
  </si>
  <si>
    <t>Колбаса полусухая Стародворская 0,17 кг., ШТ.,   ПОКОМ</t>
  </si>
  <si>
    <t>Кол Баварская, белков.обол. в термоусад. пакете 0.17 кг, ТМ Стародворье  ПОКОМ</t>
  </si>
  <si>
    <t>Колбаса Стародворская, 0,4кг,ПОКОМ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</si>
  <si>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</si>
  <si>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</si>
  <si>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Колбаса Сервелат запеч Дугушка, вектор 0,35 кг, ТМ Стародворье    ПОКОМ</t>
  </si>
  <si>
    <t>Колбаса Докторская традиционная ТМ Стародворье 0,5кг  ПОКОМ</t>
  </si>
  <si>
    <t>Ветчина Столичная Вязанка, вектор 0.5кг, ПОКОМ</t>
  </si>
  <si>
    <t>Сосиски Сочинки Молочные ТМ Стародворье, ВЕС ПОКОМ</t>
  </si>
  <si>
    <t>Сосиски Филейбургские с филе сочного окорока, ВЕС, ТМ Баварушка  ПОКОМ</t>
  </si>
  <si>
    <t xml:space="preserve">Колбаса Молочная стародворская, Вязанка вектор 0,5 кг,ПОКОМ 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</si>
  <si>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</si>
  <si>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</si>
  <si>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Колбаса Молочная оригинальная ТМ Особый рецепт. большой батон, ВЕС ПОКОМ</t>
  </si>
  <si>
    <t>Ветчина Сливушка с индейкой ТМ Вязанка. ВЕС  ПОКОМ</t>
  </si>
  <si>
    <t>Ветчина Сливушка с индейкой ТМ Вязанка, 0,4кг  ПОКОМ</t>
  </si>
  <si>
    <t>Ветчина Сочинка ТМ Стародворье, 0,35 кг. ПОКОМ</t>
  </si>
  <si>
    <t>Колбаса Сервелат Запекуша с сочным окороком, Вязанка 0,35кг,  ПОКОМ</t>
  </si>
  <si>
    <t>Колбаса Сливушка ТМ Вязанка. ВЕС.  ПОКОМ</t>
  </si>
  <si>
    <t>Сосиски Вязанка Сливочные, Вязанка амицел МГС, 0.33кг, ТМ Стародворские колбасы</t>
  </si>
  <si>
    <t>Чипсы сыровяленые из натурального филе, 0,025кг ТМ Ядрена Копоть ПОКОМ</t>
  </si>
  <si>
    <t>Сосиски С сыром,  0.42кг,ядрена копоть ПОКОМ</t>
  </si>
  <si>
    <t>Сосиски Сочинки Молочные ТМ Стародворье 0,4 кг ПОКОМ</t>
  </si>
  <si>
    <t>Сосиски Сочинки Сливочные ТМ Стародворье  0,4 кг</t>
  </si>
  <si>
    <t>Сардельки Филейские Вязанка ВЕС NDX ТМ Вязанка  ПОКОМ</t>
  </si>
  <si>
    <t>Колбаса Сочинка по-европейски с сочной грудинкой ТМ Стародворье, ВЕС ПОКОМ</t>
  </si>
  <si>
    <t>Колбаса Сочинка рубленая с сочным окороком ТМ Стародворье ВЕС ПОКОМ</t>
  </si>
  <si>
    <t>Колбаса Салями запеченная ТМ Стародворье ТС Дугушка. 0,6 кг ПОКОМ</t>
  </si>
  <si>
    <t>Колбаса Сервелат запеченный ТМ Стародворье ТС Дугушка. 0,6 кг. ПОКОМ</t>
  </si>
  <si>
    <t>Колбаса Стародворская без Шпика 0,4 кг. ТМ Стародворье  ПОКОМ</t>
  </si>
  <si>
    <t>Колбаса Сервелат Мясорубский с мелкорубленным окороком 0,4 кг срез ТМ Стародворье   ПОКОМ</t>
  </si>
  <si>
    <t>Сосиски Молокуши миникушай ТМ Вязанка, 0.33кг, ПОКОМ</t>
  </si>
  <si>
    <t>Сосиски Сочные без свинины ТМ Особый рецепт, ВЕС ПОКОМ</t>
  </si>
  <si>
    <t>Новая
цена</t>
  </si>
  <si>
    <t>ЗАКАЗ</t>
  </si>
  <si>
    <t>ЗАКАЗ в кг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</si>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</sst>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#,##0.000\ &quot;₽&quot;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20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53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</cellStyleXfs>
  <cellXfs count="42">
    <xf numFmtId="0" fontId="0" fillId="0" borderId="0" xfId="0"/>
    <xf numFmtId="0" fontId="0" fillId="0" borderId="0" xfId="0" applyAlignment="1"/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33" fillId="0" borderId="12" xfId="1952" applyFont="1" applyFill="1" applyBorder="1" applyAlignment="1">
      <alignment horizontal="left" vertical="center" wrapText="1"/>
    </xf>
    <xf numFmtId="0" fontId="33" fillId="24" borderId="12" xfId="1952" applyNumberFormat="1" applyFont="1" applyFill="1" applyBorder="1" applyAlignment="1">
      <alignment horizontal="left" vertical="top" wrapText="1"/>
    </xf>
    <xf numFmtId="0" fontId="33" fillId="24" borderId="12" xfId="1952" applyFont="1" applyFill="1" applyBorder="1" applyAlignment="1">
      <alignment horizontal="left" vertical="center" wrapText="1"/>
    </xf>
    <xf numFmtId="0" fontId="33" fillId="24" borderId="12" xfId="1952" applyFont="1" applyFill="1" applyBorder="1" applyAlignment="1">
      <alignment horizontal="left" vertical="top" wrapText="1"/>
    </xf>
    <xf numFmtId="0" fontId="33" fillId="24" borderId="11" xfId="1952" applyNumberFormat="1" applyFont="1" applyFill="1" applyBorder="1" applyAlignment="1">
      <alignment horizontal="left" vertical="top" wrapText="1"/>
    </xf>
    <xf numFmtId="0" fontId="33" fillId="24" borderId="10" xfId="1952" applyFont="1" applyFill="1" applyBorder="1" applyAlignment="1">
      <alignment horizontal="left" vertical="center" wrapText="1"/>
    </xf>
    <xf numFmtId="0" fontId="32" fillId="25" borderId="13" xfId="0" applyFont="1" applyFill="1" applyBorder="1" applyAlignment="1">
      <alignment horizontal="center" vertical="center" wrapText="1"/>
    </xf>
    <xf numFmtId="0" fontId="33" fillId="0" borderId="12" xfId="1952" applyNumberFormat="1" applyFont="1" applyFill="1" applyBorder="1" applyAlignment="1">
      <alignment horizontal="left" vertical="top" wrapText="1"/>
    </xf>
    <xf numFmtId="2" fontId="35" fillId="0" borderId="14" xfId="0" applyNumberFormat="1" applyFont="1" applyBorder="1"/>
    <xf numFmtId="2" fontId="35" fillId="0" borderId="15" xfId="0" applyNumberFormat="1" applyFont="1" applyBorder="1"/>
    <xf numFmtId="2" fontId="35" fillId="0" borderId="15" xfId="0" applyNumberFormat="1" applyFont="1" applyBorder="1" applyAlignment="1"/>
    <xf numFmtId="2" fontId="35" fillId="0" borderId="15" xfId="0" applyNumberFormat="1" applyFont="1" applyBorder="1" applyAlignment="1">
      <alignment vertical="top"/>
    </xf>
    <xf numFmtId="2" fontId="35" fillId="0" borderId="16" xfId="0" applyNumberFormat="1" applyFont="1" applyBorder="1" applyAlignment="1"/>
    <xf numFmtId="0" fontId="36" fillId="0" borderId="0" xfId="0" applyFont="1"/>
    <xf numFmtId="0" fontId="33" fillId="24" borderId="14" xfId="1952" applyFont="1" applyFill="1" applyBorder="1" applyAlignment="1">
      <alignment horizontal="left" vertical="center" wrapText="1"/>
    </xf>
    <xf numFmtId="0" fontId="33" fillId="24" borderId="15" xfId="1952" applyFont="1" applyFill="1" applyBorder="1" applyAlignment="1">
      <alignment horizontal="left" vertical="center" wrapText="1"/>
    </xf>
    <xf numFmtId="0" fontId="33" fillId="24" borderId="15" xfId="1952" applyNumberFormat="1" applyFont="1" applyFill="1" applyBorder="1" applyAlignment="1">
      <alignment horizontal="left" vertical="top" wrapText="1"/>
    </xf>
    <xf numFmtId="0" fontId="33" fillId="0" borderId="15" xfId="1952" applyNumberFormat="1" applyFont="1" applyFill="1" applyBorder="1" applyAlignment="1">
      <alignment horizontal="left" vertical="top" wrapText="1"/>
    </xf>
    <xf numFmtId="0" fontId="33" fillId="24" borderId="15" xfId="1952" applyFont="1" applyFill="1" applyBorder="1" applyAlignment="1">
      <alignment horizontal="left" vertical="top" wrapText="1"/>
    </xf>
    <xf numFmtId="0" fontId="33" fillId="0" borderId="15" xfId="1952" applyFont="1" applyFill="1" applyBorder="1" applyAlignment="1">
      <alignment horizontal="left" vertical="center" wrapText="1"/>
    </xf>
    <xf numFmtId="0" fontId="33" fillId="24" borderId="16" xfId="1952" applyNumberFormat="1" applyFont="1" applyFill="1" applyBorder="1" applyAlignment="1">
      <alignment horizontal="left" vertical="top" wrapText="1"/>
    </xf>
    <xf numFmtId="4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34" fillId="26" borderId="18" xfId="0" applyFont="1" applyFill="1" applyBorder="1" applyAlignment="1">
      <alignment horizontal="center" vertical="center" wrapText="1"/>
    </xf>
    <xf numFmtId="4" fontId="35" fillId="0" borderId="17" xfId="0" applyNumberFormat="1" applyFont="1" applyBorder="1" applyAlignment="1">
      <alignment horizontal="center" vertical="center"/>
    </xf>
    <xf numFmtId="167" fontId="35" fillId="0" borderId="17" xfId="0" applyNumberFormat="1" applyFont="1" applyBorder="1" applyAlignment="1">
      <alignment horizontal="center" vertical="center"/>
    </xf>
    <xf numFmtId="4" fontId="35" fillId="0" borderId="19" xfId="0" applyNumberFormat="1" applyFont="1" applyBorder="1" applyAlignment="1">
      <alignment horizontal="center" vertical="center"/>
    </xf>
    <xf numFmtId="4" fontId="37" fillId="26" borderId="13" xfId="0" applyNumberFormat="1" applyFont="1" applyFill="1" applyBorder="1" applyAlignment="1">
      <alignment horizontal="center" vertical="center"/>
    </xf>
    <xf numFmtId="167" fontId="35" fillId="0" borderId="19" xfId="0" applyNumberFormat="1" applyFont="1" applyBorder="1" applyAlignment="1">
      <alignment horizontal="center" vertical="center"/>
    </xf>
    <xf numFmtId="167" fontId="37" fillId="26" borderId="13" xfId="0" applyNumberFormat="1" applyFont="1" applyFill="1" applyBorder="1" applyAlignment="1">
      <alignment horizontal="center" vertical="center"/>
    </xf>
    <xf numFmtId="4" fontId="35" fillId="27" borderId="19" xfId="0" applyNumberFormat="1" applyFont="1" applyFill="1" applyBorder="1" applyAlignment="1">
      <alignment horizontal="center" vertical="center"/>
    </xf>
    <xf numFmtId="4" fontId="35" fillId="27" borderId="17" xfId="0" applyNumberFormat="1" applyFont="1" applyFill="1" applyBorder="1" applyAlignment="1">
      <alignment horizontal="center" vertical="center"/>
    </xf>
    <xf numFmtId="4" fontId="35" fillId="27" borderId="20" xfId="0" applyNumberFormat="1" applyFont="1" applyFill="1" applyBorder="1" applyAlignment="1">
      <alignment horizontal="center" vertical="center"/>
    </xf>
    <xf numFmtId="4" fontId="35" fillId="0" borderId="20" xfId="0" applyNumberFormat="1" applyFont="1" applyBorder="1" applyAlignment="1">
      <alignment horizontal="center" vertical="center"/>
    </xf>
    <xf numFmtId="167" fontId="35" fillId="0" borderId="20" xfId="0" applyNumberFormat="1" applyFont="1" applyBorder="1" applyAlignment="1">
      <alignment horizontal="center" vertical="center"/>
    </xf>
    <xf numFmtId="4" fontId="32" fillId="27" borderId="18" xfId="0" applyNumberFormat="1" applyFont="1" applyFill="1" applyBorder="1" applyAlignment="1">
      <alignment horizontal="center" vertical="center"/>
    </xf>
    <xf numFmtId="4" fontId="32" fillId="27" borderId="13" xfId="0" applyNumberFormat="1" applyFont="1" applyFill="1" applyBorder="1" applyAlignment="1">
      <alignment horizontal="center" vertical="center"/>
    </xf>
    <xf numFmtId="167" fontId="32" fillId="27" borderId="21" xfId="0" applyNumberFormat="1" applyFont="1" applyFill="1" applyBorder="1" applyAlignment="1">
      <alignment horizontal="center" vertical="center"/>
    </xf>
  </cellXfs>
  <cellStyles count="1953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Плохой 2" xfId="418" xr:uid="{00000000-0005-0000-0000-00004F040000}"/>
    <cellStyle name="Пояснение 2" xfId="419" xr:uid="{00000000-0005-0000-0000-000050040000}"/>
    <cellStyle name="Примечание 2" xfId="420" xr:uid="{00000000-0005-0000-0000-000051040000}"/>
    <cellStyle name="Процентный 2" xfId="421" xr:uid="{00000000-0005-0000-0000-000052040000}"/>
    <cellStyle name="Процентный 2 10" xfId="1325" xr:uid="{00000000-0005-0000-0000-000053040000}"/>
    <cellStyle name="Процентный 2 11" xfId="1502" xr:uid="{00000000-0005-0000-0000-000054040000}"/>
    <cellStyle name="Процентный 2 12" xfId="1679" xr:uid="{00000000-0005-0000-0000-000055040000}"/>
    <cellStyle name="Процентный 2 13" xfId="1860" xr:uid="{00000000-0005-0000-0000-000056040000}"/>
    <cellStyle name="Процентный 2 2" xfId="422" xr:uid="{00000000-0005-0000-0000-000057040000}"/>
    <cellStyle name="Процентный 2 2 10" xfId="1680" xr:uid="{00000000-0005-0000-0000-000058040000}"/>
    <cellStyle name="Процентный 2 2 11" xfId="1861" xr:uid="{00000000-0005-0000-0000-000059040000}"/>
    <cellStyle name="Процентный 2 2 2" xfId="423" xr:uid="{00000000-0005-0000-0000-00005A040000}"/>
    <cellStyle name="Процентный 2 2 2 10" xfId="1862" xr:uid="{00000000-0005-0000-0000-00005B040000}"/>
    <cellStyle name="Процентный 2 2 2 2" xfId="424" xr:uid="{00000000-0005-0000-0000-00005C040000}"/>
    <cellStyle name="Процентный 2 2 2 2 2" xfId="618" xr:uid="{00000000-0005-0000-0000-00005D040000}"/>
    <cellStyle name="Процентный 2 2 2 2 3" xfId="795" xr:uid="{00000000-0005-0000-0000-00005E040000}"/>
    <cellStyle name="Процентный 2 2 2 2 4" xfId="972" xr:uid="{00000000-0005-0000-0000-00005F040000}"/>
    <cellStyle name="Процентный 2 2 2 2 5" xfId="1151" xr:uid="{00000000-0005-0000-0000-000060040000}"/>
    <cellStyle name="Процентный 2 2 2 2 6" xfId="1328" xr:uid="{00000000-0005-0000-0000-000061040000}"/>
    <cellStyle name="Процентный 2 2 2 2 7" xfId="1505" xr:uid="{00000000-0005-0000-0000-000062040000}"/>
    <cellStyle name="Процентный 2 2 2 2 8" xfId="1682" xr:uid="{00000000-0005-0000-0000-000063040000}"/>
    <cellStyle name="Процентный 2 2 2 2 9" xfId="1863" xr:uid="{00000000-0005-0000-0000-000064040000}"/>
    <cellStyle name="Процентный 2 2 2 3" xfId="617" xr:uid="{00000000-0005-0000-0000-000065040000}"/>
    <cellStyle name="Процентный 2 2 2 4" xfId="794" xr:uid="{00000000-0005-0000-0000-000066040000}"/>
    <cellStyle name="Процентный 2 2 2 5" xfId="971" xr:uid="{00000000-0005-0000-0000-000067040000}"/>
    <cellStyle name="Процентный 2 2 2 6" xfId="1150" xr:uid="{00000000-0005-0000-0000-000068040000}"/>
    <cellStyle name="Процентный 2 2 2 7" xfId="1327" xr:uid="{00000000-0005-0000-0000-000069040000}"/>
    <cellStyle name="Процентный 2 2 2 8" xfId="1504" xr:uid="{00000000-0005-0000-0000-00006A040000}"/>
    <cellStyle name="Процентный 2 2 2 9" xfId="1681" xr:uid="{00000000-0005-0000-0000-00006B040000}"/>
    <cellStyle name="Процентный 2 2 3" xfId="425" xr:uid="{00000000-0005-0000-0000-00006C040000}"/>
    <cellStyle name="Процентный 2 2 3 10" xfId="1864" xr:uid="{00000000-0005-0000-0000-00006D040000}"/>
    <cellStyle name="Процентный 2 2 3 2" xfId="426" xr:uid="{00000000-0005-0000-0000-00006E040000}"/>
    <cellStyle name="Процентный 2 2 3 3" xfId="619" xr:uid="{00000000-0005-0000-0000-00006F040000}"/>
    <cellStyle name="Процентный 2 2 3 4" xfId="796" xr:uid="{00000000-0005-0000-0000-000070040000}"/>
    <cellStyle name="Процентный 2 2 3 5" xfId="973" xr:uid="{00000000-0005-0000-0000-000071040000}"/>
    <cellStyle name="Процентный 2 2 3 6" xfId="1152" xr:uid="{00000000-0005-0000-0000-000072040000}"/>
    <cellStyle name="Процентный 2 2 3 7" xfId="1329" xr:uid="{00000000-0005-0000-0000-000073040000}"/>
    <cellStyle name="Процентный 2 2 3 8" xfId="1506" xr:uid="{00000000-0005-0000-0000-000074040000}"/>
    <cellStyle name="Процентный 2 2 3 9" xfId="1683" xr:uid="{00000000-0005-0000-0000-000075040000}"/>
    <cellStyle name="Процентный 2 2 4" xfId="616" xr:uid="{00000000-0005-0000-0000-000076040000}"/>
    <cellStyle name="Процентный 2 2 5" xfId="793" xr:uid="{00000000-0005-0000-0000-000077040000}"/>
    <cellStyle name="Процентный 2 2 6" xfId="970" xr:uid="{00000000-0005-0000-0000-000078040000}"/>
    <cellStyle name="Процентный 2 2 7" xfId="1149" xr:uid="{00000000-0005-0000-0000-000079040000}"/>
    <cellStyle name="Процентный 2 2 8" xfId="1326" xr:uid="{00000000-0005-0000-0000-00007A040000}"/>
    <cellStyle name="Процентный 2 2 9" xfId="1503" xr:uid="{00000000-0005-0000-0000-00007B040000}"/>
    <cellStyle name="Процентный 2 3" xfId="427" xr:uid="{00000000-0005-0000-0000-00007C040000}"/>
    <cellStyle name="Процентный 2 3 10" xfId="1865" xr:uid="{00000000-0005-0000-0000-00007D040000}"/>
    <cellStyle name="Процентный 2 3 2" xfId="428" xr:uid="{00000000-0005-0000-0000-00007E040000}"/>
    <cellStyle name="Процентный 2 3 2 2" xfId="621" xr:uid="{00000000-0005-0000-0000-00007F040000}"/>
    <cellStyle name="Процентный 2 3 2 3" xfId="798" xr:uid="{00000000-0005-0000-0000-000080040000}"/>
    <cellStyle name="Процентный 2 3 2 4" xfId="975" xr:uid="{00000000-0005-0000-0000-000081040000}"/>
    <cellStyle name="Процентный 2 3 2 5" xfId="1154" xr:uid="{00000000-0005-0000-0000-000082040000}"/>
    <cellStyle name="Процентный 2 3 2 6" xfId="1331" xr:uid="{00000000-0005-0000-0000-000083040000}"/>
    <cellStyle name="Процентный 2 3 2 7" xfId="1508" xr:uid="{00000000-0005-0000-0000-000084040000}"/>
    <cellStyle name="Процентный 2 3 2 8" xfId="1685" xr:uid="{00000000-0005-0000-0000-000085040000}"/>
    <cellStyle name="Процентный 2 3 2 9" xfId="1866" xr:uid="{00000000-0005-0000-0000-000086040000}"/>
    <cellStyle name="Процентный 2 3 3" xfId="620" xr:uid="{00000000-0005-0000-0000-000087040000}"/>
    <cellStyle name="Процентный 2 3 4" xfId="797" xr:uid="{00000000-0005-0000-0000-000088040000}"/>
    <cellStyle name="Процентный 2 3 5" xfId="974" xr:uid="{00000000-0005-0000-0000-000089040000}"/>
    <cellStyle name="Процентный 2 3 6" xfId="1153" xr:uid="{00000000-0005-0000-0000-00008A040000}"/>
    <cellStyle name="Процентный 2 3 7" xfId="1330" xr:uid="{00000000-0005-0000-0000-00008B040000}"/>
    <cellStyle name="Процентный 2 3 8" xfId="1507" xr:uid="{00000000-0005-0000-0000-00008C040000}"/>
    <cellStyle name="Процентный 2 3 9" xfId="1684" xr:uid="{00000000-0005-0000-0000-00008D040000}"/>
    <cellStyle name="Процентный 2 4" xfId="429" xr:uid="{00000000-0005-0000-0000-00008E040000}"/>
    <cellStyle name="Процентный 2 4 10" xfId="1867" xr:uid="{00000000-0005-0000-0000-00008F040000}"/>
    <cellStyle name="Процентный 2 4 2" xfId="430" xr:uid="{00000000-0005-0000-0000-000090040000}"/>
    <cellStyle name="Процентный 2 4 3" xfId="622" xr:uid="{00000000-0005-0000-0000-000091040000}"/>
    <cellStyle name="Процентный 2 4 4" xfId="799" xr:uid="{00000000-0005-0000-0000-000092040000}"/>
    <cellStyle name="Процентный 2 4 5" xfId="976" xr:uid="{00000000-0005-0000-0000-000093040000}"/>
    <cellStyle name="Процентный 2 4 6" xfId="1155" xr:uid="{00000000-0005-0000-0000-000094040000}"/>
    <cellStyle name="Процентный 2 4 7" xfId="1332" xr:uid="{00000000-0005-0000-0000-000095040000}"/>
    <cellStyle name="Процентный 2 4 8" xfId="1509" xr:uid="{00000000-0005-0000-0000-000096040000}"/>
    <cellStyle name="Процентный 2 4 9" xfId="1686" xr:uid="{00000000-0005-0000-0000-000097040000}"/>
    <cellStyle name="Процентный 2 5" xfId="431" xr:uid="{00000000-0005-0000-0000-000098040000}"/>
    <cellStyle name="Процентный 2 5 2" xfId="623" xr:uid="{00000000-0005-0000-0000-000099040000}"/>
    <cellStyle name="Процентный 2 5 3" xfId="800" xr:uid="{00000000-0005-0000-0000-00009A040000}"/>
    <cellStyle name="Процентный 2 5 4" xfId="977" xr:uid="{00000000-0005-0000-0000-00009B040000}"/>
    <cellStyle name="Процентный 2 5 5" xfId="1156" xr:uid="{00000000-0005-0000-0000-00009C040000}"/>
    <cellStyle name="Процентный 2 5 6" xfId="1333" xr:uid="{00000000-0005-0000-0000-00009D040000}"/>
    <cellStyle name="Процентный 2 5 7" xfId="1510" xr:uid="{00000000-0005-0000-0000-00009E040000}"/>
    <cellStyle name="Процентный 2 5 8" xfId="1687" xr:uid="{00000000-0005-0000-0000-00009F040000}"/>
    <cellStyle name="Процентный 2 5 9" xfId="1868" xr:uid="{00000000-0005-0000-0000-0000A0040000}"/>
    <cellStyle name="Процентный 2 6" xfId="615" xr:uid="{00000000-0005-0000-0000-0000A1040000}"/>
    <cellStyle name="Процентный 2 7" xfId="792" xr:uid="{00000000-0005-0000-0000-0000A2040000}"/>
    <cellStyle name="Процентный 2 8" xfId="969" xr:uid="{00000000-0005-0000-0000-0000A3040000}"/>
    <cellStyle name="Процентный 2 9" xfId="1148" xr:uid="{00000000-0005-0000-0000-0000A4040000}"/>
    <cellStyle name="Процентный 3" xfId="432" xr:uid="{00000000-0005-0000-0000-0000A5040000}"/>
    <cellStyle name="Процентный 4" xfId="433" xr:uid="{00000000-0005-0000-0000-0000A6040000}"/>
    <cellStyle name="Процентный 4 10" xfId="1869" xr:uid="{00000000-0005-0000-0000-0000A7040000}"/>
    <cellStyle name="Процентный 4 2" xfId="434" xr:uid="{00000000-0005-0000-0000-0000A8040000}"/>
    <cellStyle name="Процентный 4 2 2" xfId="625" xr:uid="{00000000-0005-0000-0000-0000A9040000}"/>
    <cellStyle name="Процентный 4 2 3" xfId="802" xr:uid="{00000000-0005-0000-0000-0000AA040000}"/>
    <cellStyle name="Процентный 4 2 4" xfId="979" xr:uid="{00000000-0005-0000-0000-0000AB040000}"/>
    <cellStyle name="Процентный 4 2 5" xfId="1158" xr:uid="{00000000-0005-0000-0000-0000AC040000}"/>
    <cellStyle name="Процентный 4 2 6" xfId="1335" xr:uid="{00000000-0005-0000-0000-0000AD040000}"/>
    <cellStyle name="Процентный 4 2 7" xfId="1512" xr:uid="{00000000-0005-0000-0000-0000AE040000}"/>
    <cellStyle name="Процентный 4 2 8" xfId="1689" xr:uid="{00000000-0005-0000-0000-0000AF040000}"/>
    <cellStyle name="Процентный 4 2 9" xfId="1870" xr:uid="{00000000-0005-0000-0000-0000B0040000}"/>
    <cellStyle name="Процентный 4 3" xfId="624" xr:uid="{00000000-0005-0000-0000-0000B1040000}"/>
    <cellStyle name="Процентный 4 4" xfId="801" xr:uid="{00000000-0005-0000-0000-0000B2040000}"/>
    <cellStyle name="Процентный 4 5" xfId="978" xr:uid="{00000000-0005-0000-0000-0000B3040000}"/>
    <cellStyle name="Процентный 4 6" xfId="1157" xr:uid="{00000000-0005-0000-0000-0000B4040000}"/>
    <cellStyle name="Процентный 4 7" xfId="1334" xr:uid="{00000000-0005-0000-0000-0000B5040000}"/>
    <cellStyle name="Процентный 4 8" xfId="1511" xr:uid="{00000000-0005-0000-0000-0000B6040000}"/>
    <cellStyle name="Процентный 4 9" xfId="1688" xr:uid="{00000000-0005-0000-0000-0000B7040000}"/>
    <cellStyle name="Процентный 5" xfId="435" xr:uid="{00000000-0005-0000-0000-0000B8040000}"/>
    <cellStyle name="Процентный 6" xfId="436" xr:uid="{00000000-0005-0000-0000-0000B9040000}"/>
    <cellStyle name="Процентный 6 2" xfId="626" xr:uid="{00000000-0005-0000-0000-0000BA040000}"/>
    <cellStyle name="Процентный 6 3" xfId="803" xr:uid="{00000000-0005-0000-0000-0000BB040000}"/>
    <cellStyle name="Процентный 6 4" xfId="980" xr:uid="{00000000-0005-0000-0000-0000BC040000}"/>
    <cellStyle name="Процентный 6 5" xfId="1159" xr:uid="{00000000-0005-0000-0000-0000BD040000}"/>
    <cellStyle name="Процентный 6 6" xfId="1336" xr:uid="{00000000-0005-0000-0000-0000BE040000}"/>
    <cellStyle name="Процентный 6 7" xfId="1513" xr:uid="{00000000-0005-0000-0000-0000BF040000}"/>
    <cellStyle name="Процентный 6 8" xfId="1690" xr:uid="{00000000-0005-0000-0000-0000C0040000}"/>
    <cellStyle name="Процентный 6 9" xfId="1871" xr:uid="{00000000-0005-0000-0000-0000C1040000}"/>
    <cellStyle name="Процентный 7" xfId="437" xr:uid="{00000000-0005-0000-0000-0000C2040000}"/>
    <cellStyle name="Процентный 8" xfId="438" xr:uid="{00000000-0005-0000-0000-0000C3040000}"/>
    <cellStyle name="Процентный 9" xfId="1773" xr:uid="{00000000-0005-0000-0000-0000C4040000}"/>
    <cellStyle name="Связанная ячейка 2" xfId="439" xr:uid="{00000000-0005-0000-0000-0000C5040000}"/>
    <cellStyle name="Текст предупреждения 2" xfId="440" xr:uid="{00000000-0005-0000-0000-0000C6040000}"/>
    <cellStyle name="Финансовый 2" xfId="441" xr:uid="{00000000-0005-0000-0000-0000C7040000}"/>
    <cellStyle name="Финансовый 2 2" xfId="442" xr:uid="{00000000-0005-0000-0000-0000C8040000}"/>
    <cellStyle name="Финансовый 2 2 2" xfId="443" xr:uid="{00000000-0005-0000-0000-0000C9040000}"/>
    <cellStyle name="Финансовый 2 2 2 10" xfId="1514" xr:uid="{00000000-0005-0000-0000-0000CA040000}"/>
    <cellStyle name="Финансовый 2 2 2 11" xfId="1691" xr:uid="{00000000-0005-0000-0000-0000CB040000}"/>
    <cellStyle name="Финансовый 2 2 2 12" xfId="1872" xr:uid="{00000000-0005-0000-0000-0000CC040000}"/>
    <cellStyle name="Финансовый 2 2 2 2" xfId="444" xr:uid="{00000000-0005-0000-0000-0000CD040000}"/>
    <cellStyle name="Финансовый 2 2 2 2 2" xfId="628" xr:uid="{00000000-0005-0000-0000-0000CE040000}"/>
    <cellStyle name="Финансовый 2 2 2 2 3" xfId="805" xr:uid="{00000000-0005-0000-0000-0000CF040000}"/>
    <cellStyle name="Финансовый 2 2 2 2 4" xfId="982" xr:uid="{00000000-0005-0000-0000-0000D0040000}"/>
    <cellStyle name="Финансовый 2 2 2 2 5" xfId="1161" xr:uid="{00000000-0005-0000-0000-0000D1040000}"/>
    <cellStyle name="Финансовый 2 2 2 2 6" xfId="1338" xr:uid="{00000000-0005-0000-0000-0000D2040000}"/>
    <cellStyle name="Финансовый 2 2 2 2 7" xfId="1515" xr:uid="{00000000-0005-0000-0000-0000D3040000}"/>
    <cellStyle name="Финансовый 2 2 2 2 8" xfId="1692" xr:uid="{00000000-0005-0000-0000-0000D4040000}"/>
    <cellStyle name="Финансовый 2 2 2 2 9" xfId="1873" xr:uid="{00000000-0005-0000-0000-0000D5040000}"/>
    <cellStyle name="Финансовый 2 2 2 3" xfId="445" xr:uid="{00000000-0005-0000-0000-0000D6040000}"/>
    <cellStyle name="Финансовый 2 2 2 3 2" xfId="629" xr:uid="{00000000-0005-0000-0000-0000D7040000}"/>
    <cellStyle name="Финансовый 2 2 2 3 3" xfId="806" xr:uid="{00000000-0005-0000-0000-0000D8040000}"/>
    <cellStyle name="Финансовый 2 2 2 3 4" xfId="983" xr:uid="{00000000-0005-0000-0000-0000D9040000}"/>
    <cellStyle name="Финансовый 2 2 2 3 5" xfId="1162" xr:uid="{00000000-0005-0000-0000-0000DA040000}"/>
    <cellStyle name="Финансовый 2 2 2 3 6" xfId="1339" xr:uid="{00000000-0005-0000-0000-0000DB040000}"/>
    <cellStyle name="Финансовый 2 2 2 3 7" xfId="1516" xr:uid="{00000000-0005-0000-0000-0000DC040000}"/>
    <cellStyle name="Финансовый 2 2 2 3 8" xfId="1693" xr:uid="{00000000-0005-0000-0000-0000DD040000}"/>
    <cellStyle name="Финансовый 2 2 2 3 9" xfId="1874" xr:uid="{00000000-0005-0000-0000-0000DE040000}"/>
    <cellStyle name="Финансовый 2 2 2 4" xfId="446" xr:uid="{00000000-0005-0000-0000-0000DF040000}"/>
    <cellStyle name="Финансовый 2 2 2 4 2" xfId="630" xr:uid="{00000000-0005-0000-0000-0000E0040000}"/>
    <cellStyle name="Финансовый 2 2 2 4 3" xfId="807" xr:uid="{00000000-0005-0000-0000-0000E1040000}"/>
    <cellStyle name="Финансовый 2 2 2 4 4" xfId="984" xr:uid="{00000000-0005-0000-0000-0000E2040000}"/>
    <cellStyle name="Финансовый 2 2 2 4 5" xfId="1163" xr:uid="{00000000-0005-0000-0000-0000E3040000}"/>
    <cellStyle name="Финансовый 2 2 2 4 6" xfId="1340" xr:uid="{00000000-0005-0000-0000-0000E4040000}"/>
    <cellStyle name="Финансовый 2 2 2 4 7" xfId="1517" xr:uid="{00000000-0005-0000-0000-0000E5040000}"/>
    <cellStyle name="Финансовый 2 2 2 4 8" xfId="1694" xr:uid="{00000000-0005-0000-0000-0000E6040000}"/>
    <cellStyle name="Финансовый 2 2 2 4 9" xfId="1875" xr:uid="{00000000-0005-0000-0000-0000E7040000}"/>
    <cellStyle name="Финансовый 2 2 2 5" xfId="627" xr:uid="{00000000-0005-0000-0000-0000E8040000}"/>
    <cellStyle name="Финансовый 2 2 2 6" xfId="804" xr:uid="{00000000-0005-0000-0000-0000E9040000}"/>
    <cellStyle name="Финансовый 2 2 2 7" xfId="981" xr:uid="{00000000-0005-0000-0000-0000EA040000}"/>
    <cellStyle name="Финансовый 2 2 2 8" xfId="1160" xr:uid="{00000000-0005-0000-0000-0000EB040000}"/>
    <cellStyle name="Финансовый 2 2 2 9" xfId="1337" xr:uid="{00000000-0005-0000-0000-0000EC040000}"/>
    <cellStyle name="Финансовый 2 2 3" xfId="447" xr:uid="{00000000-0005-0000-0000-0000ED040000}"/>
    <cellStyle name="Финансовый 2 2 3 2" xfId="631" xr:uid="{00000000-0005-0000-0000-0000EE040000}"/>
    <cellStyle name="Финансовый 2 2 3 3" xfId="808" xr:uid="{00000000-0005-0000-0000-0000EF040000}"/>
    <cellStyle name="Финансовый 2 2 3 4" xfId="985" xr:uid="{00000000-0005-0000-0000-0000F0040000}"/>
    <cellStyle name="Финансовый 2 2 3 5" xfId="1164" xr:uid="{00000000-0005-0000-0000-0000F1040000}"/>
    <cellStyle name="Финансовый 2 2 3 6" xfId="1341" xr:uid="{00000000-0005-0000-0000-0000F2040000}"/>
    <cellStyle name="Финансовый 2 2 3 7" xfId="1518" xr:uid="{00000000-0005-0000-0000-0000F3040000}"/>
    <cellStyle name="Финансовый 2 2 3 8" xfId="1695" xr:uid="{00000000-0005-0000-0000-0000F4040000}"/>
    <cellStyle name="Финансовый 2 2 3 9" xfId="1876" xr:uid="{00000000-0005-0000-0000-0000F5040000}"/>
    <cellStyle name="Финансовый 2 2 4" xfId="448" xr:uid="{00000000-0005-0000-0000-0000F6040000}"/>
    <cellStyle name="Финансовый 2 2 4 2" xfId="632" xr:uid="{00000000-0005-0000-0000-0000F7040000}"/>
    <cellStyle name="Финансовый 2 2 4 3" xfId="809" xr:uid="{00000000-0005-0000-0000-0000F8040000}"/>
    <cellStyle name="Финансовый 2 2 4 4" xfId="986" xr:uid="{00000000-0005-0000-0000-0000F9040000}"/>
    <cellStyle name="Финансовый 2 2 4 5" xfId="1165" xr:uid="{00000000-0005-0000-0000-0000FA040000}"/>
    <cellStyle name="Финансовый 2 2 4 6" xfId="1342" xr:uid="{00000000-0005-0000-0000-0000FB040000}"/>
    <cellStyle name="Финансовый 2 2 4 7" xfId="1519" xr:uid="{00000000-0005-0000-0000-0000FC040000}"/>
    <cellStyle name="Финансовый 2 2 4 8" xfId="1696" xr:uid="{00000000-0005-0000-0000-0000FD040000}"/>
    <cellStyle name="Финансовый 2 2 4 9" xfId="1877" xr:uid="{00000000-0005-0000-0000-0000FE040000}"/>
    <cellStyle name="Финансовый 2 2 5" xfId="449" xr:uid="{00000000-0005-0000-0000-0000FF040000}"/>
    <cellStyle name="Финансовый 2 2 5 2" xfId="633" xr:uid="{00000000-0005-0000-0000-000000050000}"/>
    <cellStyle name="Финансовый 2 2 5 3" xfId="810" xr:uid="{00000000-0005-0000-0000-000001050000}"/>
    <cellStyle name="Финансовый 2 2 5 4" xfId="987" xr:uid="{00000000-0005-0000-0000-000002050000}"/>
    <cellStyle name="Финансовый 2 2 5 5" xfId="1166" xr:uid="{00000000-0005-0000-0000-000003050000}"/>
    <cellStyle name="Финансовый 2 2 5 6" xfId="1343" xr:uid="{00000000-0005-0000-0000-000004050000}"/>
    <cellStyle name="Финансовый 2 2 5 7" xfId="1520" xr:uid="{00000000-0005-0000-0000-000005050000}"/>
    <cellStyle name="Финансовый 2 2 5 8" xfId="1697" xr:uid="{00000000-0005-0000-0000-000006050000}"/>
    <cellStyle name="Финансовый 2 2 5 9" xfId="1878" xr:uid="{00000000-0005-0000-0000-000007050000}"/>
    <cellStyle name="Финансовый 2 2 6" xfId="450" xr:uid="{00000000-0005-0000-0000-000008050000}"/>
    <cellStyle name="Финансовый 2 2 6 2" xfId="634" xr:uid="{00000000-0005-0000-0000-000009050000}"/>
    <cellStyle name="Финансовый 2 2 6 3" xfId="811" xr:uid="{00000000-0005-0000-0000-00000A050000}"/>
    <cellStyle name="Финансовый 2 2 6 4" xfId="988" xr:uid="{00000000-0005-0000-0000-00000B050000}"/>
    <cellStyle name="Финансовый 2 2 6 5" xfId="1167" xr:uid="{00000000-0005-0000-0000-00000C050000}"/>
    <cellStyle name="Финансовый 2 2 6 6" xfId="1344" xr:uid="{00000000-0005-0000-0000-00000D050000}"/>
    <cellStyle name="Финансовый 2 2 6 7" xfId="1521" xr:uid="{00000000-0005-0000-0000-00000E050000}"/>
    <cellStyle name="Финансовый 2 2 6 8" xfId="1698" xr:uid="{00000000-0005-0000-0000-00000F050000}"/>
    <cellStyle name="Финансовый 2 2 6 9" xfId="1879" xr:uid="{00000000-0005-0000-0000-000010050000}"/>
    <cellStyle name="Финансовый 2 3" xfId="451" xr:uid="{00000000-0005-0000-0000-000011050000}"/>
    <cellStyle name="Финансовый 2 3 10" xfId="989" xr:uid="{00000000-0005-0000-0000-000012050000}"/>
    <cellStyle name="Финансовый 2 3 11" xfId="1168" xr:uid="{00000000-0005-0000-0000-000013050000}"/>
    <cellStyle name="Финансовый 2 3 12" xfId="1345" xr:uid="{00000000-0005-0000-0000-000014050000}"/>
    <cellStyle name="Финансовый 2 3 13" xfId="1522" xr:uid="{00000000-0005-0000-0000-000015050000}"/>
    <cellStyle name="Финансовый 2 3 14" xfId="1699" xr:uid="{00000000-0005-0000-0000-000016050000}"/>
    <cellStyle name="Финансовый 2 3 15" xfId="1880" xr:uid="{00000000-0005-0000-0000-000017050000}"/>
    <cellStyle name="Финансовый 2 3 2" xfId="452" xr:uid="{00000000-0005-0000-0000-000018050000}"/>
    <cellStyle name="Финансовый 2 3 2 2" xfId="453" xr:uid="{00000000-0005-0000-0000-000019050000}"/>
    <cellStyle name="Финансовый 2 3 2 3" xfId="454" xr:uid="{00000000-0005-0000-0000-00001A050000}"/>
    <cellStyle name="Финансовый 2 3 2 4" xfId="455" xr:uid="{00000000-0005-0000-0000-00001B050000}"/>
    <cellStyle name="Финансовый 2 3 3" xfId="456" xr:uid="{00000000-0005-0000-0000-00001C050000}"/>
    <cellStyle name="Финансовый 2 3 3 10" xfId="1881" xr:uid="{00000000-0005-0000-0000-00001D050000}"/>
    <cellStyle name="Финансовый 2 3 3 2" xfId="457" xr:uid="{00000000-0005-0000-0000-00001E050000}"/>
    <cellStyle name="Финансовый 2 3 3 2 2" xfId="637" xr:uid="{00000000-0005-0000-0000-00001F050000}"/>
    <cellStyle name="Финансовый 2 3 3 2 3" xfId="814" xr:uid="{00000000-0005-0000-0000-000020050000}"/>
    <cellStyle name="Финансовый 2 3 3 2 4" xfId="991" xr:uid="{00000000-0005-0000-0000-000021050000}"/>
    <cellStyle name="Финансовый 2 3 3 2 5" xfId="1170" xr:uid="{00000000-0005-0000-0000-000022050000}"/>
    <cellStyle name="Финансовый 2 3 3 2 6" xfId="1347" xr:uid="{00000000-0005-0000-0000-000023050000}"/>
    <cellStyle name="Финансовый 2 3 3 2 7" xfId="1524" xr:uid="{00000000-0005-0000-0000-000024050000}"/>
    <cellStyle name="Финансовый 2 3 3 2 8" xfId="1701" xr:uid="{00000000-0005-0000-0000-000025050000}"/>
    <cellStyle name="Финансовый 2 3 3 2 9" xfId="1882" xr:uid="{00000000-0005-0000-0000-000026050000}"/>
    <cellStyle name="Финансовый 2 3 3 3" xfId="636" xr:uid="{00000000-0005-0000-0000-000027050000}"/>
    <cellStyle name="Финансовый 2 3 3 4" xfId="813" xr:uid="{00000000-0005-0000-0000-000028050000}"/>
    <cellStyle name="Финансовый 2 3 3 5" xfId="990" xr:uid="{00000000-0005-0000-0000-000029050000}"/>
    <cellStyle name="Финансовый 2 3 3 6" xfId="1169" xr:uid="{00000000-0005-0000-0000-00002A050000}"/>
    <cellStyle name="Финансовый 2 3 3 7" xfId="1346" xr:uid="{00000000-0005-0000-0000-00002B050000}"/>
    <cellStyle name="Финансовый 2 3 3 8" xfId="1523" xr:uid="{00000000-0005-0000-0000-00002C050000}"/>
    <cellStyle name="Финансовый 2 3 3 9" xfId="1700" xr:uid="{00000000-0005-0000-0000-00002D050000}"/>
    <cellStyle name="Финансовый 2 3 4" xfId="458" xr:uid="{00000000-0005-0000-0000-00002E050000}"/>
    <cellStyle name="Финансовый 2 3 4 10" xfId="1525" xr:uid="{00000000-0005-0000-0000-00002F050000}"/>
    <cellStyle name="Финансовый 2 3 4 11" xfId="1702" xr:uid="{00000000-0005-0000-0000-000030050000}"/>
    <cellStyle name="Финансовый 2 3 4 12" xfId="1883" xr:uid="{00000000-0005-0000-0000-000031050000}"/>
    <cellStyle name="Финансовый 2 3 4 2" xfId="459" xr:uid="{00000000-0005-0000-0000-000032050000}"/>
    <cellStyle name="Финансовый 2 3 4 2 2" xfId="639" xr:uid="{00000000-0005-0000-0000-000033050000}"/>
    <cellStyle name="Финансовый 2 3 4 2 3" xfId="816" xr:uid="{00000000-0005-0000-0000-000034050000}"/>
    <cellStyle name="Финансовый 2 3 4 2 4" xfId="993" xr:uid="{00000000-0005-0000-0000-000035050000}"/>
    <cellStyle name="Финансовый 2 3 4 2 5" xfId="1172" xr:uid="{00000000-0005-0000-0000-000036050000}"/>
    <cellStyle name="Финансовый 2 3 4 2 6" xfId="1349" xr:uid="{00000000-0005-0000-0000-000037050000}"/>
    <cellStyle name="Финансовый 2 3 4 2 7" xfId="1526" xr:uid="{00000000-0005-0000-0000-000038050000}"/>
    <cellStyle name="Финансовый 2 3 4 2 8" xfId="1703" xr:uid="{00000000-0005-0000-0000-000039050000}"/>
    <cellStyle name="Финансовый 2 3 4 2 9" xfId="1884" xr:uid="{00000000-0005-0000-0000-00003A050000}"/>
    <cellStyle name="Финансовый 2 3 4 3" xfId="460" xr:uid="{00000000-0005-0000-0000-00003B050000}"/>
    <cellStyle name="Финансовый 2 3 4 3 2" xfId="640" xr:uid="{00000000-0005-0000-0000-00003C050000}"/>
    <cellStyle name="Финансовый 2 3 4 3 3" xfId="817" xr:uid="{00000000-0005-0000-0000-00003D050000}"/>
    <cellStyle name="Финансовый 2 3 4 3 4" xfId="994" xr:uid="{00000000-0005-0000-0000-00003E050000}"/>
    <cellStyle name="Финансовый 2 3 4 3 5" xfId="1173" xr:uid="{00000000-0005-0000-0000-00003F050000}"/>
    <cellStyle name="Финансовый 2 3 4 3 6" xfId="1350" xr:uid="{00000000-0005-0000-0000-000040050000}"/>
    <cellStyle name="Финансовый 2 3 4 3 7" xfId="1527" xr:uid="{00000000-0005-0000-0000-000041050000}"/>
    <cellStyle name="Финансовый 2 3 4 3 8" xfId="1704" xr:uid="{00000000-0005-0000-0000-000042050000}"/>
    <cellStyle name="Финансовый 2 3 4 3 9" xfId="1885" xr:uid="{00000000-0005-0000-0000-000043050000}"/>
    <cellStyle name="Финансовый 2 3 4 4" xfId="461" xr:uid="{00000000-0005-0000-0000-000044050000}"/>
    <cellStyle name="Финансовый 2 3 4 4 2" xfId="641" xr:uid="{00000000-0005-0000-0000-000045050000}"/>
    <cellStyle name="Финансовый 2 3 4 4 3" xfId="818" xr:uid="{00000000-0005-0000-0000-000046050000}"/>
    <cellStyle name="Финансовый 2 3 4 4 4" xfId="995" xr:uid="{00000000-0005-0000-0000-000047050000}"/>
    <cellStyle name="Финансовый 2 3 4 4 5" xfId="1174" xr:uid="{00000000-0005-0000-0000-000048050000}"/>
    <cellStyle name="Финансовый 2 3 4 4 6" xfId="1351" xr:uid="{00000000-0005-0000-0000-000049050000}"/>
    <cellStyle name="Финансовый 2 3 4 4 7" xfId="1528" xr:uid="{00000000-0005-0000-0000-00004A050000}"/>
    <cellStyle name="Финансовый 2 3 4 4 8" xfId="1705" xr:uid="{00000000-0005-0000-0000-00004B050000}"/>
    <cellStyle name="Финансовый 2 3 4 4 9" xfId="1886" xr:uid="{00000000-0005-0000-0000-00004C050000}"/>
    <cellStyle name="Финансовый 2 3 4 5" xfId="638" xr:uid="{00000000-0005-0000-0000-00004D050000}"/>
    <cellStyle name="Финансовый 2 3 4 6" xfId="815" xr:uid="{00000000-0005-0000-0000-00004E050000}"/>
    <cellStyle name="Финансовый 2 3 4 7" xfId="992" xr:uid="{00000000-0005-0000-0000-00004F050000}"/>
    <cellStyle name="Финансовый 2 3 4 8" xfId="1171" xr:uid="{00000000-0005-0000-0000-000050050000}"/>
    <cellStyle name="Финансовый 2 3 4 9" xfId="1348" xr:uid="{00000000-0005-0000-0000-000051050000}"/>
    <cellStyle name="Финансовый 2 3 5" xfId="462" xr:uid="{00000000-0005-0000-0000-000052050000}"/>
    <cellStyle name="Финансовый 2 3 5 2" xfId="642" xr:uid="{00000000-0005-0000-0000-000053050000}"/>
    <cellStyle name="Финансовый 2 3 5 3" xfId="819" xr:uid="{00000000-0005-0000-0000-000054050000}"/>
    <cellStyle name="Финансовый 2 3 5 4" xfId="996" xr:uid="{00000000-0005-0000-0000-000055050000}"/>
    <cellStyle name="Финансовый 2 3 5 5" xfId="1175" xr:uid="{00000000-0005-0000-0000-000056050000}"/>
    <cellStyle name="Финансовый 2 3 5 6" xfId="1352" xr:uid="{00000000-0005-0000-0000-000057050000}"/>
    <cellStyle name="Финансовый 2 3 5 7" xfId="1529" xr:uid="{00000000-0005-0000-0000-000058050000}"/>
    <cellStyle name="Финансовый 2 3 5 8" xfId="1706" xr:uid="{00000000-0005-0000-0000-000059050000}"/>
    <cellStyle name="Финансовый 2 3 5 9" xfId="1887" xr:uid="{00000000-0005-0000-0000-00005A050000}"/>
    <cellStyle name="Финансовый 2 3 6" xfId="463" xr:uid="{00000000-0005-0000-0000-00005B050000}"/>
    <cellStyle name="Финансовый 2 3 6 2" xfId="643" xr:uid="{00000000-0005-0000-0000-00005C050000}"/>
    <cellStyle name="Финансовый 2 3 6 3" xfId="820" xr:uid="{00000000-0005-0000-0000-00005D050000}"/>
    <cellStyle name="Финансовый 2 3 6 4" xfId="997" xr:uid="{00000000-0005-0000-0000-00005E050000}"/>
    <cellStyle name="Финансовый 2 3 6 5" xfId="1176" xr:uid="{00000000-0005-0000-0000-00005F050000}"/>
    <cellStyle name="Финансовый 2 3 6 6" xfId="1353" xr:uid="{00000000-0005-0000-0000-000060050000}"/>
    <cellStyle name="Финансовый 2 3 6 7" xfId="1530" xr:uid="{00000000-0005-0000-0000-000061050000}"/>
    <cellStyle name="Финансовый 2 3 6 8" xfId="1707" xr:uid="{00000000-0005-0000-0000-000062050000}"/>
    <cellStyle name="Финансовый 2 3 6 9" xfId="1888" xr:uid="{00000000-0005-0000-0000-000063050000}"/>
    <cellStyle name="Финансовый 2 3 7" xfId="464" xr:uid="{00000000-0005-0000-0000-000064050000}"/>
    <cellStyle name="Финансовый 2 3 7 2" xfId="644" xr:uid="{00000000-0005-0000-0000-000065050000}"/>
    <cellStyle name="Финансовый 2 3 7 3" xfId="821" xr:uid="{00000000-0005-0000-0000-000066050000}"/>
    <cellStyle name="Финансовый 2 3 7 4" xfId="998" xr:uid="{00000000-0005-0000-0000-000067050000}"/>
    <cellStyle name="Финансовый 2 3 7 5" xfId="1177" xr:uid="{00000000-0005-0000-0000-000068050000}"/>
    <cellStyle name="Финансовый 2 3 7 6" xfId="1354" xr:uid="{00000000-0005-0000-0000-000069050000}"/>
    <cellStyle name="Финансовый 2 3 7 7" xfId="1531" xr:uid="{00000000-0005-0000-0000-00006A050000}"/>
    <cellStyle name="Финансовый 2 3 7 8" xfId="1708" xr:uid="{00000000-0005-0000-0000-00006B050000}"/>
    <cellStyle name="Финансовый 2 3 7 9" xfId="1889" xr:uid="{00000000-0005-0000-0000-00006C050000}"/>
    <cellStyle name="Финансовый 2 3 8" xfId="635" xr:uid="{00000000-0005-0000-0000-00006D050000}"/>
    <cellStyle name="Финансовый 2 3 9" xfId="812" xr:uid="{00000000-0005-0000-0000-00006E050000}"/>
    <cellStyle name="Финансовый 2 4" xfId="465" xr:uid="{00000000-0005-0000-0000-00006F050000}"/>
    <cellStyle name="Финансовый 2 4 10" xfId="1532" xr:uid="{00000000-0005-0000-0000-000070050000}"/>
    <cellStyle name="Финансовый 2 4 11" xfId="1709" xr:uid="{00000000-0005-0000-0000-000071050000}"/>
    <cellStyle name="Финансовый 2 4 12" xfId="1890" xr:uid="{00000000-0005-0000-0000-000072050000}"/>
    <cellStyle name="Финансовый 2 4 2" xfId="466" xr:uid="{00000000-0005-0000-0000-000073050000}"/>
    <cellStyle name="Финансовый 2 4 2 2" xfId="646" xr:uid="{00000000-0005-0000-0000-000074050000}"/>
    <cellStyle name="Финансовый 2 4 2 3" xfId="823" xr:uid="{00000000-0005-0000-0000-000075050000}"/>
    <cellStyle name="Финансовый 2 4 2 4" xfId="1000" xr:uid="{00000000-0005-0000-0000-000076050000}"/>
    <cellStyle name="Финансовый 2 4 2 5" xfId="1179" xr:uid="{00000000-0005-0000-0000-000077050000}"/>
    <cellStyle name="Финансовый 2 4 2 6" xfId="1356" xr:uid="{00000000-0005-0000-0000-000078050000}"/>
    <cellStyle name="Финансовый 2 4 2 7" xfId="1533" xr:uid="{00000000-0005-0000-0000-000079050000}"/>
    <cellStyle name="Финансовый 2 4 2 8" xfId="1710" xr:uid="{00000000-0005-0000-0000-00007A050000}"/>
    <cellStyle name="Финансовый 2 4 2 9" xfId="1891" xr:uid="{00000000-0005-0000-0000-00007B050000}"/>
    <cellStyle name="Финансовый 2 4 3" xfId="467" xr:uid="{00000000-0005-0000-0000-00007C050000}"/>
    <cellStyle name="Финансовый 2 4 3 2" xfId="647" xr:uid="{00000000-0005-0000-0000-00007D050000}"/>
    <cellStyle name="Финансовый 2 4 3 3" xfId="824" xr:uid="{00000000-0005-0000-0000-00007E050000}"/>
    <cellStyle name="Финансовый 2 4 3 4" xfId="1001" xr:uid="{00000000-0005-0000-0000-00007F050000}"/>
    <cellStyle name="Финансовый 2 4 3 5" xfId="1180" xr:uid="{00000000-0005-0000-0000-000080050000}"/>
    <cellStyle name="Финансовый 2 4 3 6" xfId="1357" xr:uid="{00000000-0005-0000-0000-000081050000}"/>
    <cellStyle name="Финансовый 2 4 3 7" xfId="1534" xr:uid="{00000000-0005-0000-0000-000082050000}"/>
    <cellStyle name="Финансовый 2 4 3 8" xfId="1711" xr:uid="{00000000-0005-0000-0000-000083050000}"/>
    <cellStyle name="Финансовый 2 4 3 9" xfId="1892" xr:uid="{00000000-0005-0000-0000-000084050000}"/>
    <cellStyle name="Финансовый 2 4 4" xfId="468" xr:uid="{00000000-0005-0000-0000-000085050000}"/>
    <cellStyle name="Финансовый 2 4 4 2" xfId="648" xr:uid="{00000000-0005-0000-0000-000086050000}"/>
    <cellStyle name="Финансовый 2 4 4 3" xfId="825" xr:uid="{00000000-0005-0000-0000-000087050000}"/>
    <cellStyle name="Финансовый 2 4 4 4" xfId="1002" xr:uid="{00000000-0005-0000-0000-000088050000}"/>
    <cellStyle name="Финансовый 2 4 4 5" xfId="1181" xr:uid="{00000000-0005-0000-0000-000089050000}"/>
    <cellStyle name="Финансовый 2 4 4 6" xfId="1358" xr:uid="{00000000-0005-0000-0000-00008A050000}"/>
    <cellStyle name="Финансовый 2 4 4 7" xfId="1535" xr:uid="{00000000-0005-0000-0000-00008B050000}"/>
    <cellStyle name="Финансовый 2 4 4 8" xfId="1712" xr:uid="{00000000-0005-0000-0000-00008C050000}"/>
    <cellStyle name="Финансовый 2 4 4 9" xfId="1893" xr:uid="{00000000-0005-0000-0000-00008D050000}"/>
    <cellStyle name="Финансовый 2 4 5" xfId="645" xr:uid="{00000000-0005-0000-0000-00008E050000}"/>
    <cellStyle name="Финансовый 2 4 6" xfId="822" xr:uid="{00000000-0005-0000-0000-00008F050000}"/>
    <cellStyle name="Финансовый 2 4 7" xfId="999" xr:uid="{00000000-0005-0000-0000-000090050000}"/>
    <cellStyle name="Финансовый 2 4 8" xfId="1178" xr:uid="{00000000-0005-0000-0000-000091050000}"/>
    <cellStyle name="Финансовый 2 4 9" xfId="1355" xr:uid="{00000000-0005-0000-0000-000092050000}"/>
    <cellStyle name="Финансовый 2 5" xfId="469" xr:uid="{00000000-0005-0000-0000-000093050000}"/>
    <cellStyle name="Финансовый 2 5 2" xfId="649" xr:uid="{00000000-0005-0000-0000-000094050000}"/>
    <cellStyle name="Финансовый 2 5 3" xfId="826" xr:uid="{00000000-0005-0000-0000-000095050000}"/>
    <cellStyle name="Финансовый 2 5 4" xfId="1003" xr:uid="{00000000-0005-0000-0000-000096050000}"/>
    <cellStyle name="Финансовый 2 5 5" xfId="1182" xr:uid="{00000000-0005-0000-0000-000097050000}"/>
    <cellStyle name="Финансовый 2 5 6" xfId="1359" xr:uid="{00000000-0005-0000-0000-000098050000}"/>
    <cellStyle name="Финансовый 2 5 7" xfId="1536" xr:uid="{00000000-0005-0000-0000-000099050000}"/>
    <cellStyle name="Финансовый 2 5 8" xfId="1713" xr:uid="{00000000-0005-0000-0000-00009A050000}"/>
    <cellStyle name="Финансовый 2 5 9" xfId="1894" xr:uid="{00000000-0005-0000-0000-00009B050000}"/>
    <cellStyle name="Финансовый 2 6" xfId="470" xr:uid="{00000000-0005-0000-0000-00009C050000}"/>
    <cellStyle name="Финансовый 2 6 2" xfId="650" xr:uid="{00000000-0005-0000-0000-00009D050000}"/>
    <cellStyle name="Финансовый 2 6 3" xfId="827" xr:uid="{00000000-0005-0000-0000-00009E050000}"/>
    <cellStyle name="Финансовый 2 6 4" xfId="1004" xr:uid="{00000000-0005-0000-0000-00009F050000}"/>
    <cellStyle name="Финансовый 2 6 5" xfId="1183" xr:uid="{00000000-0005-0000-0000-0000A0050000}"/>
    <cellStyle name="Финансовый 2 6 6" xfId="1360" xr:uid="{00000000-0005-0000-0000-0000A1050000}"/>
    <cellStyle name="Финансовый 2 6 7" xfId="1537" xr:uid="{00000000-0005-0000-0000-0000A2050000}"/>
    <cellStyle name="Финансовый 2 6 8" xfId="1714" xr:uid="{00000000-0005-0000-0000-0000A3050000}"/>
    <cellStyle name="Финансовый 2 6 9" xfId="1895" xr:uid="{00000000-0005-0000-0000-0000A4050000}"/>
    <cellStyle name="Финансовый 2 7" xfId="471" xr:uid="{00000000-0005-0000-0000-0000A5050000}"/>
    <cellStyle name="Финансовый 2 7 2" xfId="651" xr:uid="{00000000-0005-0000-0000-0000A6050000}"/>
    <cellStyle name="Финансовый 2 7 3" xfId="828" xr:uid="{00000000-0005-0000-0000-0000A7050000}"/>
    <cellStyle name="Финансовый 2 7 4" xfId="1005" xr:uid="{00000000-0005-0000-0000-0000A8050000}"/>
    <cellStyle name="Финансовый 2 7 5" xfId="1184" xr:uid="{00000000-0005-0000-0000-0000A9050000}"/>
    <cellStyle name="Финансовый 2 7 6" xfId="1361" xr:uid="{00000000-0005-0000-0000-0000AA050000}"/>
    <cellStyle name="Финансовый 2 7 7" xfId="1538" xr:uid="{00000000-0005-0000-0000-0000AB050000}"/>
    <cellStyle name="Финансовый 2 7 8" xfId="1715" xr:uid="{00000000-0005-0000-0000-0000AC050000}"/>
    <cellStyle name="Финансовый 2 7 9" xfId="1896" xr:uid="{00000000-0005-0000-0000-0000AD050000}"/>
    <cellStyle name="Финансовый 2 8" xfId="472" xr:uid="{00000000-0005-0000-0000-0000AE050000}"/>
    <cellStyle name="Финансовый 2 8 2" xfId="652" xr:uid="{00000000-0005-0000-0000-0000AF050000}"/>
    <cellStyle name="Финансовый 2 8 3" xfId="829" xr:uid="{00000000-0005-0000-0000-0000B0050000}"/>
    <cellStyle name="Финансовый 2 8 4" xfId="1006" xr:uid="{00000000-0005-0000-0000-0000B1050000}"/>
    <cellStyle name="Финансовый 2 8 5" xfId="1185" xr:uid="{00000000-0005-0000-0000-0000B2050000}"/>
    <cellStyle name="Финансовый 2 8 6" xfId="1362" xr:uid="{00000000-0005-0000-0000-0000B3050000}"/>
    <cellStyle name="Финансовый 2 8 7" xfId="1539" xr:uid="{00000000-0005-0000-0000-0000B4050000}"/>
    <cellStyle name="Финансовый 2 8 8" xfId="1716" xr:uid="{00000000-0005-0000-0000-0000B5050000}"/>
    <cellStyle name="Финансовый 2 8 9" xfId="1897" xr:uid="{00000000-0005-0000-0000-0000B6050000}"/>
    <cellStyle name="Финансовый 3" xfId="473" xr:uid="{00000000-0005-0000-0000-0000B7050000}"/>
    <cellStyle name="Финансовый 3 10" xfId="830" xr:uid="{00000000-0005-0000-0000-0000B8050000}"/>
    <cellStyle name="Финансовый 3 11" xfId="1007" xr:uid="{00000000-0005-0000-0000-0000B9050000}"/>
    <cellStyle name="Финансовый 3 12" xfId="1186" xr:uid="{00000000-0005-0000-0000-0000BA050000}"/>
    <cellStyle name="Финансовый 3 13" xfId="1363" xr:uid="{00000000-0005-0000-0000-0000BB050000}"/>
    <cellStyle name="Финансовый 3 14" xfId="1540" xr:uid="{00000000-0005-0000-0000-0000BC050000}"/>
    <cellStyle name="Финансовый 3 15" xfId="1717" xr:uid="{00000000-0005-0000-0000-0000BD050000}"/>
    <cellStyle name="Финансовый 3 16" xfId="1898" xr:uid="{00000000-0005-0000-0000-0000BE050000}"/>
    <cellStyle name="Финансовый 3 2" xfId="474" xr:uid="{00000000-0005-0000-0000-0000BF050000}"/>
    <cellStyle name="Финансовый 3 2 10" xfId="1008" xr:uid="{00000000-0005-0000-0000-0000C0050000}"/>
    <cellStyle name="Финансовый 3 2 11" xfId="1187" xr:uid="{00000000-0005-0000-0000-0000C1050000}"/>
    <cellStyle name="Финансовый 3 2 12" xfId="1364" xr:uid="{00000000-0005-0000-0000-0000C2050000}"/>
    <cellStyle name="Финансовый 3 2 13" xfId="1541" xr:uid="{00000000-0005-0000-0000-0000C3050000}"/>
    <cellStyle name="Финансовый 3 2 14" xfId="1718" xr:uid="{00000000-0005-0000-0000-0000C4050000}"/>
    <cellStyle name="Финансовый 3 2 15" xfId="1899" xr:uid="{00000000-0005-0000-0000-0000C5050000}"/>
    <cellStyle name="Финансовый 3 2 2" xfId="475" xr:uid="{00000000-0005-0000-0000-0000C6050000}"/>
    <cellStyle name="Финансовый 3 2 2 10" xfId="1365" xr:uid="{00000000-0005-0000-0000-0000C7050000}"/>
    <cellStyle name="Финансовый 3 2 2 11" xfId="1542" xr:uid="{00000000-0005-0000-0000-0000C8050000}"/>
    <cellStyle name="Финансовый 3 2 2 12" xfId="1719" xr:uid="{00000000-0005-0000-0000-0000C9050000}"/>
    <cellStyle name="Финансовый 3 2 2 13" xfId="1900" xr:uid="{00000000-0005-0000-0000-0000CA050000}"/>
    <cellStyle name="Финансовый 3 2 2 2" xfId="476" xr:uid="{00000000-0005-0000-0000-0000CB050000}"/>
    <cellStyle name="Финансовый 3 2 2 2 10" xfId="1543" xr:uid="{00000000-0005-0000-0000-0000CC050000}"/>
    <cellStyle name="Финансовый 3 2 2 2 11" xfId="1720" xr:uid="{00000000-0005-0000-0000-0000CD050000}"/>
    <cellStyle name="Финансовый 3 2 2 2 12" xfId="1901" xr:uid="{00000000-0005-0000-0000-0000CE050000}"/>
    <cellStyle name="Финансовый 3 2 2 2 2" xfId="477" xr:uid="{00000000-0005-0000-0000-0000CF050000}"/>
    <cellStyle name="Финансовый 3 2 2 2 2 2" xfId="657" xr:uid="{00000000-0005-0000-0000-0000D0050000}"/>
    <cellStyle name="Финансовый 3 2 2 2 2 3" xfId="834" xr:uid="{00000000-0005-0000-0000-0000D1050000}"/>
    <cellStyle name="Финансовый 3 2 2 2 2 4" xfId="1011" xr:uid="{00000000-0005-0000-0000-0000D2050000}"/>
    <cellStyle name="Финансовый 3 2 2 2 2 5" xfId="1190" xr:uid="{00000000-0005-0000-0000-0000D3050000}"/>
    <cellStyle name="Финансовый 3 2 2 2 2 6" xfId="1367" xr:uid="{00000000-0005-0000-0000-0000D4050000}"/>
    <cellStyle name="Финансовый 3 2 2 2 2 7" xfId="1544" xr:uid="{00000000-0005-0000-0000-0000D5050000}"/>
    <cellStyle name="Финансовый 3 2 2 2 2 8" xfId="1721" xr:uid="{00000000-0005-0000-0000-0000D6050000}"/>
    <cellStyle name="Финансовый 3 2 2 2 2 9" xfId="1902" xr:uid="{00000000-0005-0000-0000-0000D7050000}"/>
    <cellStyle name="Финансовый 3 2 2 2 3" xfId="478" xr:uid="{00000000-0005-0000-0000-0000D8050000}"/>
    <cellStyle name="Финансовый 3 2 2 2 3 2" xfId="658" xr:uid="{00000000-0005-0000-0000-0000D9050000}"/>
    <cellStyle name="Финансовый 3 2 2 2 3 3" xfId="835" xr:uid="{00000000-0005-0000-0000-0000DA050000}"/>
    <cellStyle name="Финансовый 3 2 2 2 3 4" xfId="1012" xr:uid="{00000000-0005-0000-0000-0000DB050000}"/>
    <cellStyle name="Финансовый 3 2 2 2 3 5" xfId="1191" xr:uid="{00000000-0005-0000-0000-0000DC050000}"/>
    <cellStyle name="Финансовый 3 2 2 2 3 6" xfId="1368" xr:uid="{00000000-0005-0000-0000-0000DD050000}"/>
    <cellStyle name="Финансовый 3 2 2 2 3 7" xfId="1545" xr:uid="{00000000-0005-0000-0000-0000DE050000}"/>
    <cellStyle name="Финансовый 3 2 2 2 3 8" xfId="1722" xr:uid="{00000000-0005-0000-0000-0000DF050000}"/>
    <cellStyle name="Финансовый 3 2 2 2 3 9" xfId="1903" xr:uid="{00000000-0005-0000-0000-0000E0050000}"/>
    <cellStyle name="Финансовый 3 2 2 2 4" xfId="479" xr:uid="{00000000-0005-0000-0000-0000E1050000}"/>
    <cellStyle name="Финансовый 3 2 2 2 4 2" xfId="659" xr:uid="{00000000-0005-0000-0000-0000E2050000}"/>
    <cellStyle name="Финансовый 3 2 2 2 4 3" xfId="836" xr:uid="{00000000-0005-0000-0000-0000E3050000}"/>
    <cellStyle name="Финансовый 3 2 2 2 4 4" xfId="1013" xr:uid="{00000000-0005-0000-0000-0000E4050000}"/>
    <cellStyle name="Финансовый 3 2 2 2 4 5" xfId="1192" xr:uid="{00000000-0005-0000-0000-0000E5050000}"/>
    <cellStyle name="Финансовый 3 2 2 2 4 6" xfId="1369" xr:uid="{00000000-0005-0000-0000-0000E6050000}"/>
    <cellStyle name="Финансовый 3 2 2 2 4 7" xfId="1546" xr:uid="{00000000-0005-0000-0000-0000E7050000}"/>
    <cellStyle name="Финансовый 3 2 2 2 4 8" xfId="1723" xr:uid="{00000000-0005-0000-0000-0000E8050000}"/>
    <cellStyle name="Финансовый 3 2 2 2 4 9" xfId="1904" xr:uid="{00000000-0005-0000-0000-0000E9050000}"/>
    <cellStyle name="Финансовый 3 2 2 2 5" xfId="656" xr:uid="{00000000-0005-0000-0000-0000EA050000}"/>
    <cellStyle name="Финансовый 3 2 2 2 6" xfId="833" xr:uid="{00000000-0005-0000-0000-0000EB050000}"/>
    <cellStyle name="Финансовый 3 2 2 2 7" xfId="1010" xr:uid="{00000000-0005-0000-0000-0000EC050000}"/>
    <cellStyle name="Финансовый 3 2 2 2 8" xfId="1189" xr:uid="{00000000-0005-0000-0000-0000ED050000}"/>
    <cellStyle name="Финансовый 3 2 2 2 9" xfId="1366" xr:uid="{00000000-0005-0000-0000-0000EE050000}"/>
    <cellStyle name="Финансовый 3 2 2 3" xfId="480" xr:uid="{00000000-0005-0000-0000-0000EF050000}"/>
    <cellStyle name="Финансовый 3 2 2 3 2" xfId="660" xr:uid="{00000000-0005-0000-0000-0000F0050000}"/>
    <cellStyle name="Финансовый 3 2 2 3 3" xfId="837" xr:uid="{00000000-0005-0000-0000-0000F1050000}"/>
    <cellStyle name="Финансовый 3 2 2 3 4" xfId="1014" xr:uid="{00000000-0005-0000-0000-0000F2050000}"/>
    <cellStyle name="Финансовый 3 2 2 3 5" xfId="1193" xr:uid="{00000000-0005-0000-0000-0000F3050000}"/>
    <cellStyle name="Финансовый 3 2 2 3 6" xfId="1370" xr:uid="{00000000-0005-0000-0000-0000F4050000}"/>
    <cellStyle name="Финансовый 3 2 2 3 7" xfId="1547" xr:uid="{00000000-0005-0000-0000-0000F5050000}"/>
    <cellStyle name="Финансовый 3 2 2 3 8" xfId="1724" xr:uid="{00000000-0005-0000-0000-0000F6050000}"/>
    <cellStyle name="Финансовый 3 2 2 3 9" xfId="1905" xr:uid="{00000000-0005-0000-0000-0000F7050000}"/>
    <cellStyle name="Финансовый 3 2 2 4" xfId="481" xr:uid="{00000000-0005-0000-0000-0000F8050000}"/>
    <cellStyle name="Финансовый 3 2 2 4 2" xfId="661" xr:uid="{00000000-0005-0000-0000-0000F9050000}"/>
    <cellStyle name="Финансовый 3 2 2 4 3" xfId="838" xr:uid="{00000000-0005-0000-0000-0000FA050000}"/>
    <cellStyle name="Финансовый 3 2 2 4 4" xfId="1015" xr:uid="{00000000-0005-0000-0000-0000FB050000}"/>
    <cellStyle name="Финансовый 3 2 2 4 5" xfId="1194" xr:uid="{00000000-0005-0000-0000-0000FC050000}"/>
    <cellStyle name="Финансовый 3 2 2 4 6" xfId="1371" xr:uid="{00000000-0005-0000-0000-0000FD050000}"/>
    <cellStyle name="Финансовый 3 2 2 4 7" xfId="1548" xr:uid="{00000000-0005-0000-0000-0000FE050000}"/>
    <cellStyle name="Финансовый 3 2 2 4 8" xfId="1725" xr:uid="{00000000-0005-0000-0000-0000FF050000}"/>
    <cellStyle name="Финансовый 3 2 2 4 9" xfId="1906" xr:uid="{00000000-0005-0000-0000-000000060000}"/>
    <cellStyle name="Финансовый 3 2 2 5" xfId="482" xr:uid="{00000000-0005-0000-0000-000001060000}"/>
    <cellStyle name="Финансовый 3 2 2 5 2" xfId="662" xr:uid="{00000000-0005-0000-0000-000002060000}"/>
    <cellStyle name="Финансовый 3 2 2 5 3" xfId="839" xr:uid="{00000000-0005-0000-0000-000003060000}"/>
    <cellStyle name="Финансовый 3 2 2 5 4" xfId="1016" xr:uid="{00000000-0005-0000-0000-000004060000}"/>
    <cellStyle name="Финансовый 3 2 2 5 5" xfId="1195" xr:uid="{00000000-0005-0000-0000-000005060000}"/>
    <cellStyle name="Финансовый 3 2 2 5 6" xfId="1372" xr:uid="{00000000-0005-0000-0000-000006060000}"/>
    <cellStyle name="Финансовый 3 2 2 5 7" xfId="1549" xr:uid="{00000000-0005-0000-0000-000007060000}"/>
    <cellStyle name="Финансовый 3 2 2 5 8" xfId="1726" xr:uid="{00000000-0005-0000-0000-000008060000}"/>
    <cellStyle name="Финансовый 3 2 2 5 9" xfId="1907" xr:uid="{00000000-0005-0000-0000-000009060000}"/>
    <cellStyle name="Финансовый 3 2 2 6" xfId="655" xr:uid="{00000000-0005-0000-0000-00000A060000}"/>
    <cellStyle name="Финансовый 3 2 2 7" xfId="832" xr:uid="{00000000-0005-0000-0000-00000B060000}"/>
    <cellStyle name="Финансовый 3 2 2 8" xfId="1009" xr:uid="{00000000-0005-0000-0000-00000C060000}"/>
    <cellStyle name="Финансовый 3 2 2 9" xfId="1188" xr:uid="{00000000-0005-0000-0000-00000D060000}"/>
    <cellStyle name="Финансовый 3 2 3" xfId="483" xr:uid="{00000000-0005-0000-0000-00000E060000}"/>
    <cellStyle name="Финансовый 3 2 3 10" xfId="1550" xr:uid="{00000000-0005-0000-0000-00000F060000}"/>
    <cellStyle name="Финансовый 3 2 3 11" xfId="1727" xr:uid="{00000000-0005-0000-0000-000010060000}"/>
    <cellStyle name="Финансовый 3 2 3 12" xfId="1908" xr:uid="{00000000-0005-0000-0000-000011060000}"/>
    <cellStyle name="Финансовый 3 2 3 2" xfId="484" xr:uid="{00000000-0005-0000-0000-000012060000}"/>
    <cellStyle name="Финансовый 3 2 3 2 2" xfId="664" xr:uid="{00000000-0005-0000-0000-000013060000}"/>
    <cellStyle name="Финансовый 3 2 3 2 3" xfId="841" xr:uid="{00000000-0005-0000-0000-000014060000}"/>
    <cellStyle name="Финансовый 3 2 3 2 4" xfId="1018" xr:uid="{00000000-0005-0000-0000-000015060000}"/>
    <cellStyle name="Финансовый 3 2 3 2 5" xfId="1197" xr:uid="{00000000-0005-0000-0000-000016060000}"/>
    <cellStyle name="Финансовый 3 2 3 2 6" xfId="1374" xr:uid="{00000000-0005-0000-0000-000017060000}"/>
    <cellStyle name="Финансовый 3 2 3 2 7" xfId="1551" xr:uid="{00000000-0005-0000-0000-000018060000}"/>
    <cellStyle name="Финансовый 3 2 3 2 8" xfId="1728" xr:uid="{00000000-0005-0000-0000-000019060000}"/>
    <cellStyle name="Финансовый 3 2 3 2 9" xfId="1909" xr:uid="{00000000-0005-0000-0000-00001A060000}"/>
    <cellStyle name="Финансовый 3 2 3 3" xfId="485" xr:uid="{00000000-0005-0000-0000-00001B060000}"/>
    <cellStyle name="Финансовый 3 2 3 3 2" xfId="665" xr:uid="{00000000-0005-0000-0000-00001C060000}"/>
    <cellStyle name="Финансовый 3 2 3 3 3" xfId="842" xr:uid="{00000000-0005-0000-0000-00001D060000}"/>
    <cellStyle name="Финансовый 3 2 3 3 4" xfId="1019" xr:uid="{00000000-0005-0000-0000-00001E060000}"/>
    <cellStyle name="Финансовый 3 2 3 3 5" xfId="1198" xr:uid="{00000000-0005-0000-0000-00001F060000}"/>
    <cellStyle name="Финансовый 3 2 3 3 6" xfId="1375" xr:uid="{00000000-0005-0000-0000-000020060000}"/>
    <cellStyle name="Финансовый 3 2 3 3 7" xfId="1552" xr:uid="{00000000-0005-0000-0000-000021060000}"/>
    <cellStyle name="Финансовый 3 2 3 3 8" xfId="1729" xr:uid="{00000000-0005-0000-0000-000022060000}"/>
    <cellStyle name="Финансовый 3 2 3 3 9" xfId="1910" xr:uid="{00000000-0005-0000-0000-000023060000}"/>
    <cellStyle name="Финансовый 3 2 3 4" xfId="486" xr:uid="{00000000-0005-0000-0000-000024060000}"/>
    <cellStyle name="Финансовый 3 2 3 4 2" xfId="666" xr:uid="{00000000-0005-0000-0000-000025060000}"/>
    <cellStyle name="Финансовый 3 2 3 4 3" xfId="843" xr:uid="{00000000-0005-0000-0000-000026060000}"/>
    <cellStyle name="Финансовый 3 2 3 4 4" xfId="1020" xr:uid="{00000000-0005-0000-0000-000027060000}"/>
    <cellStyle name="Финансовый 3 2 3 4 5" xfId="1199" xr:uid="{00000000-0005-0000-0000-000028060000}"/>
    <cellStyle name="Финансовый 3 2 3 4 6" xfId="1376" xr:uid="{00000000-0005-0000-0000-000029060000}"/>
    <cellStyle name="Финансовый 3 2 3 4 7" xfId="1553" xr:uid="{00000000-0005-0000-0000-00002A060000}"/>
    <cellStyle name="Финансовый 3 2 3 4 8" xfId="1730" xr:uid="{00000000-0005-0000-0000-00002B060000}"/>
    <cellStyle name="Финансовый 3 2 3 4 9" xfId="1911" xr:uid="{00000000-0005-0000-0000-00002C060000}"/>
    <cellStyle name="Финансовый 3 2 3 5" xfId="663" xr:uid="{00000000-0005-0000-0000-00002D060000}"/>
    <cellStyle name="Финансовый 3 2 3 6" xfId="840" xr:uid="{00000000-0005-0000-0000-00002E060000}"/>
    <cellStyle name="Финансовый 3 2 3 7" xfId="1017" xr:uid="{00000000-0005-0000-0000-00002F060000}"/>
    <cellStyle name="Финансовый 3 2 3 8" xfId="1196" xr:uid="{00000000-0005-0000-0000-000030060000}"/>
    <cellStyle name="Финансовый 3 2 3 9" xfId="1373" xr:uid="{00000000-0005-0000-0000-000031060000}"/>
    <cellStyle name="Финансовый 3 2 4" xfId="487" xr:uid="{00000000-0005-0000-0000-000032060000}"/>
    <cellStyle name="Финансовый 3 2 4 2" xfId="667" xr:uid="{00000000-0005-0000-0000-000033060000}"/>
    <cellStyle name="Финансовый 3 2 4 3" xfId="844" xr:uid="{00000000-0005-0000-0000-000034060000}"/>
    <cellStyle name="Финансовый 3 2 4 4" xfId="1021" xr:uid="{00000000-0005-0000-0000-000035060000}"/>
    <cellStyle name="Финансовый 3 2 4 5" xfId="1200" xr:uid="{00000000-0005-0000-0000-000036060000}"/>
    <cellStyle name="Финансовый 3 2 4 6" xfId="1377" xr:uid="{00000000-0005-0000-0000-000037060000}"/>
    <cellStyle name="Финансовый 3 2 4 7" xfId="1554" xr:uid="{00000000-0005-0000-0000-000038060000}"/>
    <cellStyle name="Финансовый 3 2 4 8" xfId="1731" xr:uid="{00000000-0005-0000-0000-000039060000}"/>
    <cellStyle name="Финансовый 3 2 4 9" xfId="1912" xr:uid="{00000000-0005-0000-0000-00003A060000}"/>
    <cellStyle name="Финансовый 3 2 5" xfId="488" xr:uid="{00000000-0005-0000-0000-00003B060000}"/>
    <cellStyle name="Финансовый 3 2 5 2" xfId="668" xr:uid="{00000000-0005-0000-0000-00003C060000}"/>
    <cellStyle name="Финансовый 3 2 5 3" xfId="845" xr:uid="{00000000-0005-0000-0000-00003D060000}"/>
    <cellStyle name="Финансовый 3 2 5 4" xfId="1022" xr:uid="{00000000-0005-0000-0000-00003E060000}"/>
    <cellStyle name="Финансовый 3 2 5 5" xfId="1201" xr:uid="{00000000-0005-0000-0000-00003F060000}"/>
    <cellStyle name="Финансовый 3 2 5 6" xfId="1378" xr:uid="{00000000-0005-0000-0000-000040060000}"/>
    <cellStyle name="Финансовый 3 2 5 7" xfId="1555" xr:uid="{00000000-0005-0000-0000-000041060000}"/>
    <cellStyle name="Финансовый 3 2 5 8" xfId="1732" xr:uid="{00000000-0005-0000-0000-000042060000}"/>
    <cellStyle name="Финансовый 3 2 5 9" xfId="1913" xr:uid="{00000000-0005-0000-0000-000043060000}"/>
    <cellStyle name="Финансовый 3 2 6" xfId="489" xr:uid="{00000000-0005-0000-0000-000044060000}"/>
    <cellStyle name="Финансовый 3 2 6 2" xfId="669" xr:uid="{00000000-0005-0000-0000-000045060000}"/>
    <cellStyle name="Финансовый 3 2 6 3" xfId="846" xr:uid="{00000000-0005-0000-0000-000046060000}"/>
    <cellStyle name="Финансовый 3 2 6 4" xfId="1023" xr:uid="{00000000-0005-0000-0000-000047060000}"/>
    <cellStyle name="Финансовый 3 2 6 5" xfId="1202" xr:uid="{00000000-0005-0000-0000-000048060000}"/>
    <cellStyle name="Финансовый 3 2 6 6" xfId="1379" xr:uid="{00000000-0005-0000-0000-000049060000}"/>
    <cellStyle name="Финансовый 3 2 6 7" xfId="1556" xr:uid="{00000000-0005-0000-0000-00004A060000}"/>
    <cellStyle name="Финансовый 3 2 6 8" xfId="1733" xr:uid="{00000000-0005-0000-0000-00004B060000}"/>
    <cellStyle name="Финансовый 3 2 6 9" xfId="1914" xr:uid="{00000000-0005-0000-0000-00004C060000}"/>
    <cellStyle name="Финансовый 3 2 7" xfId="490" xr:uid="{00000000-0005-0000-0000-00004D060000}"/>
    <cellStyle name="Финансовый 3 2 7 2" xfId="670" xr:uid="{00000000-0005-0000-0000-00004E060000}"/>
    <cellStyle name="Финансовый 3 2 7 3" xfId="847" xr:uid="{00000000-0005-0000-0000-00004F060000}"/>
    <cellStyle name="Финансовый 3 2 7 4" xfId="1024" xr:uid="{00000000-0005-0000-0000-000050060000}"/>
    <cellStyle name="Финансовый 3 2 7 5" xfId="1203" xr:uid="{00000000-0005-0000-0000-000051060000}"/>
    <cellStyle name="Финансовый 3 2 7 6" xfId="1380" xr:uid="{00000000-0005-0000-0000-000052060000}"/>
    <cellStyle name="Финансовый 3 2 7 7" xfId="1557" xr:uid="{00000000-0005-0000-0000-000053060000}"/>
    <cellStyle name="Финансовый 3 2 7 8" xfId="1734" xr:uid="{00000000-0005-0000-0000-000054060000}"/>
    <cellStyle name="Финансовый 3 2 7 9" xfId="1915" xr:uid="{00000000-0005-0000-0000-000055060000}"/>
    <cellStyle name="Финансовый 3 2 8" xfId="654" xr:uid="{00000000-0005-0000-0000-000056060000}"/>
    <cellStyle name="Финансовый 3 2 9" xfId="831" xr:uid="{00000000-0005-0000-0000-000057060000}"/>
    <cellStyle name="Финансовый 3 3" xfId="491" xr:uid="{00000000-0005-0000-0000-000058060000}"/>
    <cellStyle name="Финансовый 3 3 10" xfId="1381" xr:uid="{00000000-0005-0000-0000-000059060000}"/>
    <cellStyle name="Финансовый 3 3 11" xfId="1558" xr:uid="{00000000-0005-0000-0000-00005A060000}"/>
    <cellStyle name="Финансовый 3 3 12" xfId="1735" xr:uid="{00000000-0005-0000-0000-00005B060000}"/>
    <cellStyle name="Финансовый 3 3 13" xfId="1916" xr:uid="{00000000-0005-0000-0000-00005C060000}"/>
    <cellStyle name="Финансовый 3 3 2" xfId="492" xr:uid="{00000000-0005-0000-0000-00005D060000}"/>
    <cellStyle name="Финансовый 3 3 2 10" xfId="1559" xr:uid="{00000000-0005-0000-0000-00005E060000}"/>
    <cellStyle name="Финансовый 3 3 2 11" xfId="1736" xr:uid="{00000000-0005-0000-0000-00005F060000}"/>
    <cellStyle name="Финансовый 3 3 2 12" xfId="1917" xr:uid="{00000000-0005-0000-0000-000060060000}"/>
    <cellStyle name="Финансовый 3 3 2 2" xfId="493" xr:uid="{00000000-0005-0000-0000-000061060000}"/>
    <cellStyle name="Финансовый 3 3 2 2 2" xfId="673" xr:uid="{00000000-0005-0000-0000-000062060000}"/>
    <cellStyle name="Финансовый 3 3 2 2 3" xfId="850" xr:uid="{00000000-0005-0000-0000-000063060000}"/>
    <cellStyle name="Финансовый 3 3 2 2 4" xfId="1027" xr:uid="{00000000-0005-0000-0000-000064060000}"/>
    <cellStyle name="Финансовый 3 3 2 2 5" xfId="1206" xr:uid="{00000000-0005-0000-0000-000065060000}"/>
    <cellStyle name="Финансовый 3 3 2 2 6" xfId="1383" xr:uid="{00000000-0005-0000-0000-000066060000}"/>
    <cellStyle name="Финансовый 3 3 2 2 7" xfId="1560" xr:uid="{00000000-0005-0000-0000-000067060000}"/>
    <cellStyle name="Финансовый 3 3 2 2 8" xfId="1737" xr:uid="{00000000-0005-0000-0000-000068060000}"/>
    <cellStyle name="Финансовый 3 3 2 2 9" xfId="1918" xr:uid="{00000000-0005-0000-0000-000069060000}"/>
    <cellStyle name="Финансовый 3 3 2 3" xfId="494" xr:uid="{00000000-0005-0000-0000-00006A060000}"/>
    <cellStyle name="Финансовый 3 3 2 3 2" xfId="674" xr:uid="{00000000-0005-0000-0000-00006B060000}"/>
    <cellStyle name="Финансовый 3 3 2 3 3" xfId="851" xr:uid="{00000000-0005-0000-0000-00006C060000}"/>
    <cellStyle name="Финансовый 3 3 2 3 4" xfId="1028" xr:uid="{00000000-0005-0000-0000-00006D060000}"/>
    <cellStyle name="Финансовый 3 3 2 3 5" xfId="1207" xr:uid="{00000000-0005-0000-0000-00006E060000}"/>
    <cellStyle name="Финансовый 3 3 2 3 6" xfId="1384" xr:uid="{00000000-0005-0000-0000-00006F060000}"/>
    <cellStyle name="Финансовый 3 3 2 3 7" xfId="1561" xr:uid="{00000000-0005-0000-0000-000070060000}"/>
    <cellStyle name="Финансовый 3 3 2 3 8" xfId="1738" xr:uid="{00000000-0005-0000-0000-000071060000}"/>
    <cellStyle name="Финансовый 3 3 2 3 9" xfId="1919" xr:uid="{00000000-0005-0000-0000-000072060000}"/>
    <cellStyle name="Финансовый 3 3 2 4" xfId="495" xr:uid="{00000000-0005-0000-0000-000073060000}"/>
    <cellStyle name="Финансовый 3 3 2 4 2" xfId="675" xr:uid="{00000000-0005-0000-0000-000074060000}"/>
    <cellStyle name="Финансовый 3 3 2 4 3" xfId="852" xr:uid="{00000000-0005-0000-0000-000075060000}"/>
    <cellStyle name="Финансовый 3 3 2 4 4" xfId="1029" xr:uid="{00000000-0005-0000-0000-000076060000}"/>
    <cellStyle name="Финансовый 3 3 2 4 5" xfId="1208" xr:uid="{00000000-0005-0000-0000-000077060000}"/>
    <cellStyle name="Финансовый 3 3 2 4 6" xfId="1385" xr:uid="{00000000-0005-0000-0000-000078060000}"/>
    <cellStyle name="Финансовый 3 3 2 4 7" xfId="1562" xr:uid="{00000000-0005-0000-0000-000079060000}"/>
    <cellStyle name="Финансовый 3 3 2 4 8" xfId="1739" xr:uid="{00000000-0005-0000-0000-00007A060000}"/>
    <cellStyle name="Финансовый 3 3 2 4 9" xfId="1920" xr:uid="{00000000-0005-0000-0000-00007B060000}"/>
    <cellStyle name="Финансовый 3 3 2 5" xfId="672" xr:uid="{00000000-0005-0000-0000-00007C060000}"/>
    <cellStyle name="Финансовый 3 3 2 6" xfId="849" xr:uid="{00000000-0005-0000-0000-00007D060000}"/>
    <cellStyle name="Финансовый 3 3 2 7" xfId="1026" xr:uid="{00000000-0005-0000-0000-00007E060000}"/>
    <cellStyle name="Финансовый 3 3 2 8" xfId="1205" xr:uid="{00000000-0005-0000-0000-00007F060000}"/>
    <cellStyle name="Финансовый 3 3 2 9" xfId="1382" xr:uid="{00000000-0005-0000-0000-000080060000}"/>
    <cellStyle name="Финансовый 3 3 3" xfId="496" xr:uid="{00000000-0005-0000-0000-000081060000}"/>
    <cellStyle name="Финансовый 3 3 3 2" xfId="676" xr:uid="{00000000-0005-0000-0000-000082060000}"/>
    <cellStyle name="Финансовый 3 3 3 3" xfId="853" xr:uid="{00000000-0005-0000-0000-000083060000}"/>
    <cellStyle name="Финансовый 3 3 3 4" xfId="1030" xr:uid="{00000000-0005-0000-0000-000084060000}"/>
    <cellStyle name="Финансовый 3 3 3 5" xfId="1209" xr:uid="{00000000-0005-0000-0000-000085060000}"/>
    <cellStyle name="Финансовый 3 3 3 6" xfId="1386" xr:uid="{00000000-0005-0000-0000-000086060000}"/>
    <cellStyle name="Финансовый 3 3 3 7" xfId="1563" xr:uid="{00000000-0005-0000-0000-000087060000}"/>
    <cellStyle name="Финансовый 3 3 3 8" xfId="1740" xr:uid="{00000000-0005-0000-0000-000088060000}"/>
    <cellStyle name="Финансовый 3 3 3 9" xfId="1921" xr:uid="{00000000-0005-0000-0000-000089060000}"/>
    <cellStyle name="Финансовый 3 3 4" xfId="497" xr:uid="{00000000-0005-0000-0000-00008A060000}"/>
    <cellStyle name="Финансовый 3 3 4 2" xfId="677" xr:uid="{00000000-0005-0000-0000-00008B060000}"/>
    <cellStyle name="Финансовый 3 3 4 3" xfId="854" xr:uid="{00000000-0005-0000-0000-00008C060000}"/>
    <cellStyle name="Финансовый 3 3 4 4" xfId="1031" xr:uid="{00000000-0005-0000-0000-00008D060000}"/>
    <cellStyle name="Финансовый 3 3 4 5" xfId="1210" xr:uid="{00000000-0005-0000-0000-00008E060000}"/>
    <cellStyle name="Финансовый 3 3 4 6" xfId="1387" xr:uid="{00000000-0005-0000-0000-00008F060000}"/>
    <cellStyle name="Финансовый 3 3 4 7" xfId="1564" xr:uid="{00000000-0005-0000-0000-000090060000}"/>
    <cellStyle name="Финансовый 3 3 4 8" xfId="1741" xr:uid="{00000000-0005-0000-0000-000091060000}"/>
    <cellStyle name="Финансовый 3 3 4 9" xfId="1922" xr:uid="{00000000-0005-0000-0000-000092060000}"/>
    <cellStyle name="Финансовый 3 3 5" xfId="498" xr:uid="{00000000-0005-0000-0000-000093060000}"/>
    <cellStyle name="Финансовый 3 3 5 2" xfId="678" xr:uid="{00000000-0005-0000-0000-000094060000}"/>
    <cellStyle name="Финансовый 3 3 5 3" xfId="855" xr:uid="{00000000-0005-0000-0000-000095060000}"/>
    <cellStyle name="Финансовый 3 3 5 4" xfId="1032" xr:uid="{00000000-0005-0000-0000-000096060000}"/>
    <cellStyle name="Финансовый 3 3 5 5" xfId="1211" xr:uid="{00000000-0005-0000-0000-000097060000}"/>
    <cellStyle name="Финансовый 3 3 5 6" xfId="1388" xr:uid="{00000000-0005-0000-0000-000098060000}"/>
    <cellStyle name="Финансовый 3 3 5 7" xfId="1565" xr:uid="{00000000-0005-0000-0000-000099060000}"/>
    <cellStyle name="Финансовый 3 3 5 8" xfId="1742" xr:uid="{00000000-0005-0000-0000-00009A060000}"/>
    <cellStyle name="Финансовый 3 3 5 9" xfId="1923" xr:uid="{00000000-0005-0000-0000-00009B060000}"/>
    <cellStyle name="Финансовый 3 3 6" xfId="671" xr:uid="{00000000-0005-0000-0000-00009C060000}"/>
    <cellStyle name="Финансовый 3 3 7" xfId="848" xr:uid="{00000000-0005-0000-0000-00009D060000}"/>
    <cellStyle name="Финансовый 3 3 8" xfId="1025" xr:uid="{00000000-0005-0000-0000-00009E060000}"/>
    <cellStyle name="Финансовый 3 3 9" xfId="1204" xr:uid="{00000000-0005-0000-0000-00009F060000}"/>
    <cellStyle name="Финансовый 3 4" xfId="499" xr:uid="{00000000-0005-0000-0000-0000A0060000}"/>
    <cellStyle name="Финансовый 3 4 10" xfId="1566" xr:uid="{00000000-0005-0000-0000-0000A1060000}"/>
    <cellStyle name="Финансовый 3 4 11" xfId="1743" xr:uid="{00000000-0005-0000-0000-0000A2060000}"/>
    <cellStyle name="Финансовый 3 4 12" xfId="1924" xr:uid="{00000000-0005-0000-0000-0000A3060000}"/>
    <cellStyle name="Финансовый 3 4 2" xfId="500" xr:uid="{00000000-0005-0000-0000-0000A4060000}"/>
    <cellStyle name="Финансовый 3 4 2 2" xfId="680" xr:uid="{00000000-0005-0000-0000-0000A5060000}"/>
    <cellStyle name="Финансовый 3 4 2 3" xfId="857" xr:uid="{00000000-0005-0000-0000-0000A6060000}"/>
    <cellStyle name="Финансовый 3 4 2 4" xfId="1034" xr:uid="{00000000-0005-0000-0000-0000A7060000}"/>
    <cellStyle name="Финансовый 3 4 2 5" xfId="1213" xr:uid="{00000000-0005-0000-0000-0000A8060000}"/>
    <cellStyle name="Финансовый 3 4 2 6" xfId="1390" xr:uid="{00000000-0005-0000-0000-0000A9060000}"/>
    <cellStyle name="Финансовый 3 4 2 7" xfId="1567" xr:uid="{00000000-0005-0000-0000-0000AA060000}"/>
    <cellStyle name="Финансовый 3 4 2 8" xfId="1744" xr:uid="{00000000-0005-0000-0000-0000AB060000}"/>
    <cellStyle name="Финансовый 3 4 2 9" xfId="1925" xr:uid="{00000000-0005-0000-0000-0000AC060000}"/>
    <cellStyle name="Финансовый 3 4 3" xfId="501" xr:uid="{00000000-0005-0000-0000-0000AD060000}"/>
    <cellStyle name="Финансовый 3 4 3 2" xfId="681" xr:uid="{00000000-0005-0000-0000-0000AE060000}"/>
    <cellStyle name="Финансовый 3 4 3 3" xfId="858" xr:uid="{00000000-0005-0000-0000-0000AF060000}"/>
    <cellStyle name="Финансовый 3 4 3 4" xfId="1035" xr:uid="{00000000-0005-0000-0000-0000B0060000}"/>
    <cellStyle name="Финансовый 3 4 3 5" xfId="1214" xr:uid="{00000000-0005-0000-0000-0000B1060000}"/>
    <cellStyle name="Финансовый 3 4 3 6" xfId="1391" xr:uid="{00000000-0005-0000-0000-0000B2060000}"/>
    <cellStyle name="Финансовый 3 4 3 7" xfId="1568" xr:uid="{00000000-0005-0000-0000-0000B3060000}"/>
    <cellStyle name="Финансовый 3 4 3 8" xfId="1745" xr:uid="{00000000-0005-0000-0000-0000B4060000}"/>
    <cellStyle name="Финансовый 3 4 3 9" xfId="1926" xr:uid="{00000000-0005-0000-0000-0000B5060000}"/>
    <cellStyle name="Финансовый 3 4 4" xfId="502" xr:uid="{00000000-0005-0000-0000-0000B6060000}"/>
    <cellStyle name="Финансовый 3 4 4 2" xfId="682" xr:uid="{00000000-0005-0000-0000-0000B7060000}"/>
    <cellStyle name="Финансовый 3 4 4 3" xfId="859" xr:uid="{00000000-0005-0000-0000-0000B8060000}"/>
    <cellStyle name="Финансовый 3 4 4 4" xfId="1036" xr:uid="{00000000-0005-0000-0000-0000B9060000}"/>
    <cellStyle name="Финансовый 3 4 4 5" xfId="1215" xr:uid="{00000000-0005-0000-0000-0000BA060000}"/>
    <cellStyle name="Финансовый 3 4 4 6" xfId="1392" xr:uid="{00000000-0005-0000-0000-0000BB060000}"/>
    <cellStyle name="Финансовый 3 4 4 7" xfId="1569" xr:uid="{00000000-0005-0000-0000-0000BC060000}"/>
    <cellStyle name="Финансовый 3 4 4 8" xfId="1746" xr:uid="{00000000-0005-0000-0000-0000BD060000}"/>
    <cellStyle name="Финансовый 3 4 4 9" xfId="1927" xr:uid="{00000000-0005-0000-0000-0000BE060000}"/>
    <cellStyle name="Финансовый 3 4 5" xfId="679" xr:uid="{00000000-0005-0000-0000-0000BF060000}"/>
    <cellStyle name="Финансовый 3 4 6" xfId="856" xr:uid="{00000000-0005-0000-0000-0000C0060000}"/>
    <cellStyle name="Финансовый 3 4 7" xfId="1033" xr:uid="{00000000-0005-0000-0000-0000C1060000}"/>
    <cellStyle name="Финансовый 3 4 8" xfId="1212" xr:uid="{00000000-0005-0000-0000-0000C2060000}"/>
    <cellStyle name="Финансовый 3 4 9" xfId="1389" xr:uid="{00000000-0005-0000-0000-0000C3060000}"/>
    <cellStyle name="Финансовый 3 5" xfId="503" xr:uid="{00000000-0005-0000-0000-0000C4060000}"/>
    <cellStyle name="Финансовый 3 5 2" xfId="683" xr:uid="{00000000-0005-0000-0000-0000C5060000}"/>
    <cellStyle name="Финансовый 3 5 3" xfId="860" xr:uid="{00000000-0005-0000-0000-0000C6060000}"/>
    <cellStyle name="Финансовый 3 5 4" xfId="1037" xr:uid="{00000000-0005-0000-0000-0000C7060000}"/>
    <cellStyle name="Финансовый 3 5 5" xfId="1216" xr:uid="{00000000-0005-0000-0000-0000C8060000}"/>
    <cellStyle name="Финансовый 3 5 6" xfId="1393" xr:uid="{00000000-0005-0000-0000-0000C9060000}"/>
    <cellStyle name="Финансовый 3 5 7" xfId="1570" xr:uid="{00000000-0005-0000-0000-0000CA060000}"/>
    <cellStyle name="Финансовый 3 5 8" xfId="1747" xr:uid="{00000000-0005-0000-0000-0000CB060000}"/>
    <cellStyle name="Финансовый 3 5 9" xfId="1928" xr:uid="{00000000-0005-0000-0000-0000CC060000}"/>
    <cellStyle name="Финансовый 3 6" xfId="504" xr:uid="{00000000-0005-0000-0000-0000CD060000}"/>
    <cellStyle name="Финансовый 3 6 2" xfId="684" xr:uid="{00000000-0005-0000-0000-0000CE060000}"/>
    <cellStyle name="Финансовый 3 6 3" xfId="861" xr:uid="{00000000-0005-0000-0000-0000CF060000}"/>
    <cellStyle name="Финансовый 3 6 4" xfId="1038" xr:uid="{00000000-0005-0000-0000-0000D0060000}"/>
    <cellStyle name="Финансовый 3 6 5" xfId="1217" xr:uid="{00000000-0005-0000-0000-0000D1060000}"/>
    <cellStyle name="Финансовый 3 6 6" xfId="1394" xr:uid="{00000000-0005-0000-0000-0000D2060000}"/>
    <cellStyle name="Финансовый 3 6 7" xfId="1571" xr:uid="{00000000-0005-0000-0000-0000D3060000}"/>
    <cellStyle name="Финансовый 3 6 8" xfId="1748" xr:uid="{00000000-0005-0000-0000-0000D4060000}"/>
    <cellStyle name="Финансовый 3 6 9" xfId="1929" xr:uid="{00000000-0005-0000-0000-0000D5060000}"/>
    <cellStyle name="Финансовый 3 7" xfId="505" xr:uid="{00000000-0005-0000-0000-0000D6060000}"/>
    <cellStyle name="Финансовый 3 7 2" xfId="685" xr:uid="{00000000-0005-0000-0000-0000D7060000}"/>
    <cellStyle name="Финансовый 3 7 3" xfId="862" xr:uid="{00000000-0005-0000-0000-0000D8060000}"/>
    <cellStyle name="Финансовый 3 7 4" xfId="1039" xr:uid="{00000000-0005-0000-0000-0000D9060000}"/>
    <cellStyle name="Финансовый 3 7 5" xfId="1218" xr:uid="{00000000-0005-0000-0000-0000DA060000}"/>
    <cellStyle name="Финансовый 3 7 6" xfId="1395" xr:uid="{00000000-0005-0000-0000-0000DB060000}"/>
    <cellStyle name="Финансовый 3 7 7" xfId="1572" xr:uid="{00000000-0005-0000-0000-0000DC060000}"/>
    <cellStyle name="Финансовый 3 7 8" xfId="1749" xr:uid="{00000000-0005-0000-0000-0000DD060000}"/>
    <cellStyle name="Финансовый 3 7 9" xfId="1930" xr:uid="{00000000-0005-0000-0000-0000DE060000}"/>
    <cellStyle name="Финансовый 3 8" xfId="506" xr:uid="{00000000-0005-0000-0000-0000DF060000}"/>
    <cellStyle name="Финансовый 3 8 2" xfId="686" xr:uid="{00000000-0005-0000-0000-0000E0060000}"/>
    <cellStyle name="Финансовый 3 8 3" xfId="863" xr:uid="{00000000-0005-0000-0000-0000E1060000}"/>
    <cellStyle name="Финансовый 3 8 4" xfId="1040" xr:uid="{00000000-0005-0000-0000-0000E2060000}"/>
    <cellStyle name="Финансовый 3 8 5" xfId="1219" xr:uid="{00000000-0005-0000-0000-0000E3060000}"/>
    <cellStyle name="Финансовый 3 8 6" xfId="1396" xr:uid="{00000000-0005-0000-0000-0000E4060000}"/>
    <cellStyle name="Финансовый 3 8 7" xfId="1573" xr:uid="{00000000-0005-0000-0000-0000E5060000}"/>
    <cellStyle name="Финансовый 3 8 8" xfId="1750" xr:uid="{00000000-0005-0000-0000-0000E6060000}"/>
    <cellStyle name="Финансовый 3 8 9" xfId="1931" xr:uid="{00000000-0005-0000-0000-0000E7060000}"/>
    <cellStyle name="Финансовый 3 9" xfId="653" xr:uid="{00000000-0005-0000-0000-0000E8060000}"/>
    <cellStyle name="Финансовый 4" xfId="507" xr:uid="{00000000-0005-0000-0000-0000E9060000}"/>
    <cellStyle name="Финансовый 4 10" xfId="1220" xr:uid="{00000000-0005-0000-0000-0000EA060000}"/>
    <cellStyle name="Финансовый 4 11" xfId="1397" xr:uid="{00000000-0005-0000-0000-0000EB060000}"/>
    <cellStyle name="Финансовый 4 12" xfId="1574" xr:uid="{00000000-0005-0000-0000-0000EC060000}"/>
    <cellStyle name="Финансовый 4 13" xfId="1751" xr:uid="{00000000-0005-0000-0000-0000ED060000}"/>
    <cellStyle name="Финансовый 4 14" xfId="1932" xr:uid="{00000000-0005-0000-0000-0000EE060000}"/>
    <cellStyle name="Финансовый 4 2" xfId="508" xr:uid="{00000000-0005-0000-0000-0000EF060000}"/>
    <cellStyle name="Финансовый 4 2 10" xfId="1398" xr:uid="{00000000-0005-0000-0000-0000F0060000}"/>
    <cellStyle name="Финансовый 4 2 11" xfId="1575" xr:uid="{00000000-0005-0000-0000-0000F1060000}"/>
    <cellStyle name="Финансовый 4 2 12" xfId="1752" xr:uid="{00000000-0005-0000-0000-0000F2060000}"/>
    <cellStyle name="Финансовый 4 2 13" xfId="1933" xr:uid="{00000000-0005-0000-0000-0000F3060000}"/>
    <cellStyle name="Финансовый 4 2 2" xfId="509" xr:uid="{00000000-0005-0000-0000-0000F4060000}"/>
    <cellStyle name="Финансовый 4 2 2 10" xfId="1576" xr:uid="{00000000-0005-0000-0000-0000F5060000}"/>
    <cellStyle name="Финансовый 4 2 2 11" xfId="1753" xr:uid="{00000000-0005-0000-0000-0000F6060000}"/>
    <cellStyle name="Финансовый 4 2 2 12" xfId="1934" xr:uid="{00000000-0005-0000-0000-0000F7060000}"/>
    <cellStyle name="Финансовый 4 2 2 2" xfId="510" xr:uid="{00000000-0005-0000-0000-0000F8060000}"/>
    <cellStyle name="Финансовый 4 2 2 2 2" xfId="690" xr:uid="{00000000-0005-0000-0000-0000F9060000}"/>
    <cellStyle name="Финансовый 4 2 2 2 3" xfId="867" xr:uid="{00000000-0005-0000-0000-0000FA060000}"/>
    <cellStyle name="Финансовый 4 2 2 2 4" xfId="1044" xr:uid="{00000000-0005-0000-0000-0000FB060000}"/>
    <cellStyle name="Финансовый 4 2 2 2 5" xfId="1223" xr:uid="{00000000-0005-0000-0000-0000FC060000}"/>
    <cellStyle name="Финансовый 4 2 2 2 6" xfId="1400" xr:uid="{00000000-0005-0000-0000-0000FD060000}"/>
    <cellStyle name="Финансовый 4 2 2 2 7" xfId="1577" xr:uid="{00000000-0005-0000-0000-0000FE060000}"/>
    <cellStyle name="Финансовый 4 2 2 2 8" xfId="1754" xr:uid="{00000000-0005-0000-0000-0000FF060000}"/>
    <cellStyle name="Финансовый 4 2 2 2 9" xfId="1935" xr:uid="{00000000-0005-0000-0000-000000070000}"/>
    <cellStyle name="Финансовый 4 2 2 3" xfId="511" xr:uid="{00000000-0005-0000-0000-000001070000}"/>
    <cellStyle name="Финансовый 4 2 2 3 2" xfId="691" xr:uid="{00000000-0005-0000-0000-000002070000}"/>
    <cellStyle name="Финансовый 4 2 2 3 3" xfId="868" xr:uid="{00000000-0005-0000-0000-000003070000}"/>
    <cellStyle name="Финансовый 4 2 2 3 4" xfId="1045" xr:uid="{00000000-0005-0000-0000-000004070000}"/>
    <cellStyle name="Финансовый 4 2 2 3 5" xfId="1224" xr:uid="{00000000-0005-0000-0000-000005070000}"/>
    <cellStyle name="Финансовый 4 2 2 3 6" xfId="1401" xr:uid="{00000000-0005-0000-0000-000006070000}"/>
    <cellStyle name="Финансовый 4 2 2 3 7" xfId="1578" xr:uid="{00000000-0005-0000-0000-000007070000}"/>
    <cellStyle name="Финансовый 4 2 2 3 8" xfId="1755" xr:uid="{00000000-0005-0000-0000-000008070000}"/>
    <cellStyle name="Финансовый 4 2 2 3 9" xfId="1936" xr:uid="{00000000-0005-0000-0000-000009070000}"/>
    <cellStyle name="Финансовый 4 2 2 4" xfId="512" xr:uid="{00000000-0005-0000-0000-00000A070000}"/>
    <cellStyle name="Финансовый 4 2 2 4 2" xfId="692" xr:uid="{00000000-0005-0000-0000-00000B070000}"/>
    <cellStyle name="Финансовый 4 2 2 4 3" xfId="869" xr:uid="{00000000-0005-0000-0000-00000C070000}"/>
    <cellStyle name="Финансовый 4 2 2 4 4" xfId="1046" xr:uid="{00000000-0005-0000-0000-00000D070000}"/>
    <cellStyle name="Финансовый 4 2 2 4 5" xfId="1225" xr:uid="{00000000-0005-0000-0000-00000E070000}"/>
    <cellStyle name="Финансовый 4 2 2 4 6" xfId="1402" xr:uid="{00000000-0005-0000-0000-00000F070000}"/>
    <cellStyle name="Финансовый 4 2 2 4 7" xfId="1579" xr:uid="{00000000-0005-0000-0000-000010070000}"/>
    <cellStyle name="Финансовый 4 2 2 4 8" xfId="1756" xr:uid="{00000000-0005-0000-0000-000011070000}"/>
    <cellStyle name="Финансовый 4 2 2 4 9" xfId="1937" xr:uid="{00000000-0005-0000-0000-000012070000}"/>
    <cellStyle name="Финансовый 4 2 2 5" xfId="689" xr:uid="{00000000-0005-0000-0000-000013070000}"/>
    <cellStyle name="Финансовый 4 2 2 6" xfId="866" xr:uid="{00000000-0005-0000-0000-000014070000}"/>
    <cellStyle name="Финансовый 4 2 2 7" xfId="1043" xr:uid="{00000000-0005-0000-0000-000015070000}"/>
    <cellStyle name="Финансовый 4 2 2 8" xfId="1222" xr:uid="{00000000-0005-0000-0000-000016070000}"/>
    <cellStyle name="Финансовый 4 2 2 9" xfId="1399" xr:uid="{00000000-0005-0000-0000-000017070000}"/>
    <cellStyle name="Финансовый 4 2 3" xfId="513" xr:uid="{00000000-0005-0000-0000-000018070000}"/>
    <cellStyle name="Финансовый 4 2 3 2" xfId="693" xr:uid="{00000000-0005-0000-0000-000019070000}"/>
    <cellStyle name="Финансовый 4 2 3 3" xfId="870" xr:uid="{00000000-0005-0000-0000-00001A070000}"/>
    <cellStyle name="Финансовый 4 2 3 4" xfId="1047" xr:uid="{00000000-0005-0000-0000-00001B070000}"/>
    <cellStyle name="Финансовый 4 2 3 5" xfId="1226" xr:uid="{00000000-0005-0000-0000-00001C070000}"/>
    <cellStyle name="Финансовый 4 2 3 6" xfId="1403" xr:uid="{00000000-0005-0000-0000-00001D070000}"/>
    <cellStyle name="Финансовый 4 2 3 7" xfId="1580" xr:uid="{00000000-0005-0000-0000-00001E070000}"/>
    <cellStyle name="Финансовый 4 2 3 8" xfId="1757" xr:uid="{00000000-0005-0000-0000-00001F070000}"/>
    <cellStyle name="Финансовый 4 2 3 9" xfId="1938" xr:uid="{00000000-0005-0000-0000-000020070000}"/>
    <cellStyle name="Финансовый 4 2 4" xfId="514" xr:uid="{00000000-0005-0000-0000-000021070000}"/>
    <cellStyle name="Финансовый 4 2 4 2" xfId="694" xr:uid="{00000000-0005-0000-0000-000022070000}"/>
    <cellStyle name="Финансовый 4 2 4 3" xfId="871" xr:uid="{00000000-0005-0000-0000-000023070000}"/>
    <cellStyle name="Финансовый 4 2 4 4" xfId="1048" xr:uid="{00000000-0005-0000-0000-000024070000}"/>
    <cellStyle name="Финансовый 4 2 4 5" xfId="1227" xr:uid="{00000000-0005-0000-0000-000025070000}"/>
    <cellStyle name="Финансовый 4 2 4 6" xfId="1404" xr:uid="{00000000-0005-0000-0000-000026070000}"/>
    <cellStyle name="Финансовый 4 2 4 7" xfId="1581" xr:uid="{00000000-0005-0000-0000-000027070000}"/>
    <cellStyle name="Финансовый 4 2 4 8" xfId="1758" xr:uid="{00000000-0005-0000-0000-000028070000}"/>
    <cellStyle name="Финансовый 4 2 4 9" xfId="1939" xr:uid="{00000000-0005-0000-0000-000029070000}"/>
    <cellStyle name="Финансовый 4 2 5" xfId="515" xr:uid="{00000000-0005-0000-0000-00002A070000}"/>
    <cellStyle name="Финансовый 4 2 5 2" xfId="695" xr:uid="{00000000-0005-0000-0000-00002B070000}"/>
    <cellStyle name="Финансовый 4 2 5 3" xfId="872" xr:uid="{00000000-0005-0000-0000-00002C070000}"/>
    <cellStyle name="Финансовый 4 2 5 4" xfId="1049" xr:uid="{00000000-0005-0000-0000-00002D070000}"/>
    <cellStyle name="Финансовый 4 2 5 5" xfId="1228" xr:uid="{00000000-0005-0000-0000-00002E070000}"/>
    <cellStyle name="Финансовый 4 2 5 6" xfId="1405" xr:uid="{00000000-0005-0000-0000-00002F070000}"/>
    <cellStyle name="Финансовый 4 2 5 7" xfId="1582" xr:uid="{00000000-0005-0000-0000-000030070000}"/>
    <cellStyle name="Финансовый 4 2 5 8" xfId="1759" xr:uid="{00000000-0005-0000-0000-000031070000}"/>
    <cellStyle name="Финансовый 4 2 5 9" xfId="1940" xr:uid="{00000000-0005-0000-0000-000032070000}"/>
    <cellStyle name="Финансовый 4 2 6" xfId="688" xr:uid="{00000000-0005-0000-0000-000033070000}"/>
    <cellStyle name="Финансовый 4 2 7" xfId="865" xr:uid="{00000000-0005-0000-0000-000034070000}"/>
    <cellStyle name="Финансовый 4 2 8" xfId="1042" xr:uid="{00000000-0005-0000-0000-000035070000}"/>
    <cellStyle name="Финансовый 4 2 9" xfId="1221" xr:uid="{00000000-0005-0000-0000-000036070000}"/>
    <cellStyle name="Финансовый 4 3" xfId="516" xr:uid="{00000000-0005-0000-0000-000037070000}"/>
    <cellStyle name="Финансовый 4 3 10" xfId="1583" xr:uid="{00000000-0005-0000-0000-000038070000}"/>
    <cellStyle name="Финансовый 4 3 11" xfId="1760" xr:uid="{00000000-0005-0000-0000-000039070000}"/>
    <cellStyle name="Финансовый 4 3 12" xfId="1941" xr:uid="{00000000-0005-0000-0000-00003A070000}"/>
    <cellStyle name="Финансовый 4 3 2" xfId="517" xr:uid="{00000000-0005-0000-0000-00003B070000}"/>
    <cellStyle name="Финансовый 4 3 2 2" xfId="697" xr:uid="{00000000-0005-0000-0000-00003C070000}"/>
    <cellStyle name="Финансовый 4 3 2 3" xfId="874" xr:uid="{00000000-0005-0000-0000-00003D070000}"/>
    <cellStyle name="Финансовый 4 3 2 4" xfId="1051" xr:uid="{00000000-0005-0000-0000-00003E070000}"/>
    <cellStyle name="Финансовый 4 3 2 5" xfId="1230" xr:uid="{00000000-0005-0000-0000-00003F070000}"/>
    <cellStyle name="Финансовый 4 3 2 6" xfId="1407" xr:uid="{00000000-0005-0000-0000-000040070000}"/>
    <cellStyle name="Финансовый 4 3 2 7" xfId="1584" xr:uid="{00000000-0005-0000-0000-000041070000}"/>
    <cellStyle name="Финансовый 4 3 2 8" xfId="1761" xr:uid="{00000000-0005-0000-0000-000042070000}"/>
    <cellStyle name="Финансовый 4 3 2 9" xfId="1942" xr:uid="{00000000-0005-0000-0000-000043070000}"/>
    <cellStyle name="Финансовый 4 3 3" xfId="518" xr:uid="{00000000-0005-0000-0000-000044070000}"/>
    <cellStyle name="Финансовый 4 3 3 2" xfId="698" xr:uid="{00000000-0005-0000-0000-000045070000}"/>
    <cellStyle name="Финансовый 4 3 3 3" xfId="875" xr:uid="{00000000-0005-0000-0000-000046070000}"/>
    <cellStyle name="Финансовый 4 3 3 4" xfId="1052" xr:uid="{00000000-0005-0000-0000-000047070000}"/>
    <cellStyle name="Финансовый 4 3 3 5" xfId="1231" xr:uid="{00000000-0005-0000-0000-000048070000}"/>
    <cellStyle name="Финансовый 4 3 3 6" xfId="1408" xr:uid="{00000000-0005-0000-0000-000049070000}"/>
    <cellStyle name="Финансовый 4 3 3 7" xfId="1585" xr:uid="{00000000-0005-0000-0000-00004A070000}"/>
    <cellStyle name="Финансовый 4 3 3 8" xfId="1762" xr:uid="{00000000-0005-0000-0000-00004B070000}"/>
    <cellStyle name="Финансовый 4 3 3 9" xfId="1943" xr:uid="{00000000-0005-0000-0000-00004C070000}"/>
    <cellStyle name="Финансовый 4 3 4" xfId="519" xr:uid="{00000000-0005-0000-0000-00004D070000}"/>
    <cellStyle name="Финансовый 4 3 4 2" xfId="699" xr:uid="{00000000-0005-0000-0000-00004E070000}"/>
    <cellStyle name="Финансовый 4 3 4 3" xfId="876" xr:uid="{00000000-0005-0000-0000-00004F070000}"/>
    <cellStyle name="Финансовый 4 3 4 4" xfId="1053" xr:uid="{00000000-0005-0000-0000-000050070000}"/>
    <cellStyle name="Финансовый 4 3 4 5" xfId="1232" xr:uid="{00000000-0005-0000-0000-000051070000}"/>
    <cellStyle name="Финансовый 4 3 4 6" xfId="1409" xr:uid="{00000000-0005-0000-0000-000052070000}"/>
    <cellStyle name="Финансовый 4 3 4 7" xfId="1586" xr:uid="{00000000-0005-0000-0000-000053070000}"/>
    <cellStyle name="Финансовый 4 3 4 8" xfId="1763" xr:uid="{00000000-0005-0000-0000-000054070000}"/>
    <cellStyle name="Финансовый 4 3 4 9" xfId="1944" xr:uid="{00000000-0005-0000-0000-000055070000}"/>
    <cellStyle name="Финансовый 4 3 5" xfId="696" xr:uid="{00000000-0005-0000-0000-000056070000}"/>
    <cellStyle name="Финансовый 4 3 6" xfId="873" xr:uid="{00000000-0005-0000-0000-000057070000}"/>
    <cellStyle name="Финансовый 4 3 7" xfId="1050" xr:uid="{00000000-0005-0000-0000-000058070000}"/>
    <cellStyle name="Финансовый 4 3 8" xfId="1229" xr:uid="{00000000-0005-0000-0000-000059070000}"/>
    <cellStyle name="Финансовый 4 3 9" xfId="1406" xr:uid="{00000000-0005-0000-0000-00005A070000}"/>
    <cellStyle name="Финансовый 4 4" xfId="520" xr:uid="{00000000-0005-0000-0000-00005B070000}"/>
    <cellStyle name="Финансовый 4 4 2" xfId="700" xr:uid="{00000000-0005-0000-0000-00005C070000}"/>
    <cellStyle name="Финансовый 4 4 3" xfId="877" xr:uid="{00000000-0005-0000-0000-00005D070000}"/>
    <cellStyle name="Финансовый 4 4 4" xfId="1054" xr:uid="{00000000-0005-0000-0000-00005E070000}"/>
    <cellStyle name="Финансовый 4 4 5" xfId="1233" xr:uid="{00000000-0005-0000-0000-00005F070000}"/>
    <cellStyle name="Финансовый 4 4 6" xfId="1410" xr:uid="{00000000-0005-0000-0000-000060070000}"/>
    <cellStyle name="Финансовый 4 4 7" xfId="1587" xr:uid="{00000000-0005-0000-0000-000061070000}"/>
    <cellStyle name="Финансовый 4 4 8" xfId="1764" xr:uid="{00000000-0005-0000-0000-000062070000}"/>
    <cellStyle name="Финансовый 4 4 9" xfId="1945" xr:uid="{00000000-0005-0000-0000-000063070000}"/>
    <cellStyle name="Финансовый 4 5" xfId="521" xr:uid="{00000000-0005-0000-0000-000064070000}"/>
    <cellStyle name="Финансовый 4 5 2" xfId="701" xr:uid="{00000000-0005-0000-0000-000065070000}"/>
    <cellStyle name="Финансовый 4 5 3" xfId="878" xr:uid="{00000000-0005-0000-0000-000066070000}"/>
    <cellStyle name="Финансовый 4 5 4" xfId="1055" xr:uid="{00000000-0005-0000-0000-000067070000}"/>
    <cellStyle name="Финансовый 4 5 5" xfId="1234" xr:uid="{00000000-0005-0000-0000-000068070000}"/>
    <cellStyle name="Финансовый 4 5 6" xfId="1411" xr:uid="{00000000-0005-0000-0000-000069070000}"/>
    <cellStyle name="Финансовый 4 5 7" xfId="1588" xr:uid="{00000000-0005-0000-0000-00006A070000}"/>
    <cellStyle name="Финансовый 4 5 8" xfId="1765" xr:uid="{00000000-0005-0000-0000-00006B070000}"/>
    <cellStyle name="Финансовый 4 5 9" xfId="1946" xr:uid="{00000000-0005-0000-0000-00006C070000}"/>
    <cellStyle name="Финансовый 4 6" xfId="522" xr:uid="{00000000-0005-0000-0000-00006D070000}"/>
    <cellStyle name="Финансовый 4 6 2" xfId="702" xr:uid="{00000000-0005-0000-0000-00006E070000}"/>
    <cellStyle name="Финансовый 4 6 3" xfId="879" xr:uid="{00000000-0005-0000-0000-00006F070000}"/>
    <cellStyle name="Финансовый 4 6 4" xfId="1056" xr:uid="{00000000-0005-0000-0000-000070070000}"/>
    <cellStyle name="Финансовый 4 6 5" xfId="1235" xr:uid="{00000000-0005-0000-0000-000071070000}"/>
    <cellStyle name="Финансовый 4 6 6" xfId="1412" xr:uid="{00000000-0005-0000-0000-000072070000}"/>
    <cellStyle name="Финансовый 4 6 7" xfId="1589" xr:uid="{00000000-0005-0000-0000-000073070000}"/>
    <cellStyle name="Финансовый 4 6 8" xfId="1766" xr:uid="{00000000-0005-0000-0000-000074070000}"/>
    <cellStyle name="Финансовый 4 6 9" xfId="1947" xr:uid="{00000000-0005-0000-0000-000075070000}"/>
    <cellStyle name="Финансовый 4 7" xfId="687" xr:uid="{00000000-0005-0000-0000-000076070000}"/>
    <cellStyle name="Финансовый 4 8" xfId="864" xr:uid="{00000000-0005-0000-0000-000077070000}"/>
    <cellStyle name="Финансовый 4 9" xfId="1041" xr:uid="{00000000-0005-0000-0000-000078070000}"/>
    <cellStyle name="Финансовый 5" xfId="523" xr:uid="{00000000-0005-0000-0000-000079070000}"/>
    <cellStyle name="Финансовый 5 10" xfId="1590" xr:uid="{00000000-0005-0000-0000-00007A070000}"/>
    <cellStyle name="Финансовый 5 11" xfId="1767" xr:uid="{00000000-0005-0000-0000-00007B070000}"/>
    <cellStyle name="Финансовый 5 12" xfId="1948" xr:uid="{00000000-0005-0000-0000-00007C070000}"/>
    <cellStyle name="Финансовый 5 2" xfId="524" xr:uid="{00000000-0005-0000-0000-00007D070000}"/>
    <cellStyle name="Финансовый 5 2 2" xfId="704" xr:uid="{00000000-0005-0000-0000-00007E070000}"/>
    <cellStyle name="Финансовый 5 2 3" xfId="881" xr:uid="{00000000-0005-0000-0000-00007F070000}"/>
    <cellStyle name="Финансовый 5 2 4" xfId="1058" xr:uid="{00000000-0005-0000-0000-000080070000}"/>
    <cellStyle name="Финансовый 5 2 5" xfId="1237" xr:uid="{00000000-0005-0000-0000-000081070000}"/>
    <cellStyle name="Финансовый 5 2 6" xfId="1414" xr:uid="{00000000-0005-0000-0000-000082070000}"/>
    <cellStyle name="Финансовый 5 2 7" xfId="1591" xr:uid="{00000000-0005-0000-0000-000083070000}"/>
    <cellStyle name="Финансовый 5 2 8" xfId="1768" xr:uid="{00000000-0005-0000-0000-000084070000}"/>
    <cellStyle name="Финансовый 5 2 9" xfId="1949" xr:uid="{00000000-0005-0000-0000-000085070000}"/>
    <cellStyle name="Финансовый 5 3" xfId="525" xr:uid="{00000000-0005-0000-0000-000086070000}"/>
    <cellStyle name="Финансовый 5 3 2" xfId="705" xr:uid="{00000000-0005-0000-0000-000087070000}"/>
    <cellStyle name="Финансовый 5 3 3" xfId="882" xr:uid="{00000000-0005-0000-0000-000088070000}"/>
    <cellStyle name="Финансовый 5 3 4" xfId="1059" xr:uid="{00000000-0005-0000-0000-000089070000}"/>
    <cellStyle name="Финансовый 5 3 5" xfId="1238" xr:uid="{00000000-0005-0000-0000-00008A070000}"/>
    <cellStyle name="Финансовый 5 3 6" xfId="1415" xr:uid="{00000000-0005-0000-0000-00008B070000}"/>
    <cellStyle name="Финансовый 5 3 7" xfId="1592" xr:uid="{00000000-0005-0000-0000-00008C070000}"/>
    <cellStyle name="Финансовый 5 3 8" xfId="1769" xr:uid="{00000000-0005-0000-0000-00008D070000}"/>
    <cellStyle name="Финансовый 5 3 9" xfId="1950" xr:uid="{00000000-0005-0000-0000-00008E070000}"/>
    <cellStyle name="Финансовый 5 4" xfId="526" xr:uid="{00000000-0005-0000-0000-00008F070000}"/>
    <cellStyle name="Финансовый 5 4 2" xfId="706" xr:uid="{00000000-0005-0000-0000-000090070000}"/>
    <cellStyle name="Финансовый 5 4 3" xfId="883" xr:uid="{00000000-0005-0000-0000-000091070000}"/>
    <cellStyle name="Финансовый 5 4 4" xfId="1060" xr:uid="{00000000-0005-0000-0000-000092070000}"/>
    <cellStyle name="Финансовый 5 4 5" xfId="1239" xr:uid="{00000000-0005-0000-0000-000093070000}"/>
    <cellStyle name="Финансовый 5 4 6" xfId="1416" xr:uid="{00000000-0005-0000-0000-000094070000}"/>
    <cellStyle name="Финансовый 5 4 7" xfId="1593" xr:uid="{00000000-0005-0000-0000-000095070000}"/>
    <cellStyle name="Финансовый 5 4 8" xfId="1770" xr:uid="{00000000-0005-0000-0000-000096070000}"/>
    <cellStyle name="Финансовый 5 4 9" xfId="1951" xr:uid="{00000000-0005-0000-0000-000097070000}"/>
    <cellStyle name="Финансовый 5 5" xfId="703" xr:uid="{00000000-0005-0000-0000-000098070000}"/>
    <cellStyle name="Финансовый 5 6" xfId="880" xr:uid="{00000000-0005-0000-0000-000099070000}"/>
    <cellStyle name="Финансовый 5 7" xfId="1057" xr:uid="{00000000-0005-0000-0000-00009A070000}"/>
    <cellStyle name="Финансовый 5 8" xfId="1236" xr:uid="{00000000-0005-0000-0000-00009B070000}"/>
    <cellStyle name="Финансовый 5 9" xfId="1413" xr:uid="{00000000-0005-0000-0000-00009C070000}"/>
    <cellStyle name="Финансовый 6" xfId="1771" xr:uid="{00000000-0005-0000-0000-00009D070000}"/>
    <cellStyle name="Финансовый 8" xfId="527" xr:uid="{00000000-0005-0000-0000-00009E070000}"/>
    <cellStyle name="Финансовый 8 2" xfId="528" xr:uid="{00000000-0005-0000-0000-00009F070000}"/>
    <cellStyle name="Хороший 2" xfId="529" xr:uid="{00000000-0005-0000-0000-0000A0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B8B8B8"/>
      <color rgb="FFCBCBCB"/>
      <color rgb="FFDEDEDE"/>
      <color rgb="FFDBDBDB"/>
      <color rgb="FFDCDCDC"/>
      <color rgb="FFD5D5D5"/>
      <color rgb="FFEFF6FB"/>
      <color rgb="FFEAF4E4"/>
      <color rgb="FFF0F2FA"/>
      <color rgb="FFF9FA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N179"/>
  <sheetViews>
    <sheetView tabSelected="1" zoomScale="68" zoomScaleNormal="68" workbookViewId="0">
      <pane ySplit="2" topLeftCell="A3" activePane="bottomLeft" state="frozen"/>
      <selection pane="bottomLeft" activeCell="L16" sqref="L16"/>
    </sheetView>
  </sheetViews>
  <sheetFormatPr defaultRowHeight="15" x14ac:dyDescent="0.25"/>
  <cols>
    <col min="1" max="1" width="114.140625" style="3" customWidth="1"/>
    <col min="2" max="2" width="15.85546875" style="3" hidden="1" customWidth="1"/>
    <col min="3" max="3" width="17.42578125" customWidth="1"/>
    <col min="4" max="4" width="17.140625" style="25" bestFit="1" customWidth="1"/>
    <col min="5" max="5" width="18.5703125" style="25" customWidth="1"/>
    <col min="6" max="6" width="26.85546875" style="26" bestFit="1" customWidth="1"/>
  </cols>
  <sheetData>
    <row r="1" spans="1:6" ht="15.75" thickBot="1" x14ac:dyDescent="0.3">
      <c r="A1" s="3" t="s">
        <v>90</v>
      </c>
    </row>
    <row r="2" spans="1:6" ht="38.25" thickBot="1" x14ac:dyDescent="0.3">
      <c r="A2" s="10" t="s">
        <v>62</v>
      </c>
      <c r="B2" s="10"/>
      <c r="C2" s="27" t="s">
        <v>176</v>
      </c>
      <c r="D2" s="31" t="s">
        <v>177</v>
      </c>
      <c r="E2" s="31" t="s">
        <v>178</v>
      </c>
      <c r="F2" s="33" t="s">
        <v>179</v>
      </c>
    </row>
    <row r="3" spans="1:6" ht="28.5" hidden="1" customHeight="1" x14ac:dyDescent="0.35">
      <c r="A3" s="9" t="s">
        <v>57</v>
      </c>
      <c r="B3" s="18">
        <v>0.5</v>
      </c>
      <c r="C3" s="12">
        <v>127.02</v>
      </c>
      <c r="D3" s="34"/>
      <c r="E3" s="30">
        <f>D3*B3</f>
        <v>0</v>
      </c>
      <c r="F3" s="32">
        <f>D3*C3</f>
        <v>0</v>
      </c>
    </row>
    <row r="4" spans="1:6" ht="34.5" hidden="1" customHeight="1" x14ac:dyDescent="0.35">
      <c r="A4" s="6" t="s">
        <v>101</v>
      </c>
      <c r="B4" s="19">
        <v>1</v>
      </c>
      <c r="C4" s="13">
        <v>246.00360000000001</v>
      </c>
      <c r="D4" s="35"/>
      <c r="E4" s="28">
        <f t="shared" ref="E4:E67" si="0">D4*B4</f>
        <v>0</v>
      </c>
      <c r="F4" s="29">
        <f t="shared" ref="F4:F67" si="1">D4*C4</f>
        <v>0</v>
      </c>
    </row>
    <row r="5" spans="1:6" ht="27.75" customHeight="1" x14ac:dyDescent="0.35">
      <c r="A5" s="6" t="s">
        <v>123</v>
      </c>
      <c r="B5" s="19">
        <v>0.45</v>
      </c>
      <c r="C5" s="13">
        <v>152.898</v>
      </c>
      <c r="D5" s="35">
        <v>108</v>
      </c>
      <c r="E5" s="28">
        <f t="shared" si="0"/>
        <v>48.6</v>
      </c>
      <c r="F5" s="29">
        <f t="shared" si="1"/>
        <v>16512.984</v>
      </c>
    </row>
    <row r="6" spans="1:6" ht="32.25" hidden="1" customHeight="1" x14ac:dyDescent="0.35">
      <c r="A6" s="6" t="s">
        <v>134</v>
      </c>
      <c r="B6" s="19">
        <v>1</v>
      </c>
      <c r="C6" s="13">
        <v>238.14959999999999</v>
      </c>
      <c r="D6" s="35"/>
      <c r="E6" s="28">
        <f t="shared" si="0"/>
        <v>0</v>
      </c>
      <c r="F6" s="29">
        <f t="shared" si="1"/>
        <v>0</v>
      </c>
    </row>
    <row r="7" spans="1:6" ht="38.25" customHeight="1" x14ac:dyDescent="0.35">
      <c r="A7" s="6" t="s">
        <v>54</v>
      </c>
      <c r="B7" s="19">
        <v>1</v>
      </c>
      <c r="C7" s="13">
        <v>295.94</v>
      </c>
      <c r="D7" s="35">
        <v>100</v>
      </c>
      <c r="E7" s="28">
        <f t="shared" si="0"/>
        <v>100</v>
      </c>
      <c r="F7" s="29">
        <f t="shared" si="1"/>
        <v>29594</v>
      </c>
    </row>
    <row r="8" spans="1:6" ht="48" hidden="1" customHeight="1" x14ac:dyDescent="0.35">
      <c r="A8" s="6" t="s">
        <v>60</v>
      </c>
      <c r="B8" s="19">
        <v>1</v>
      </c>
      <c r="C8" s="13">
        <v>270.8</v>
      </c>
      <c r="D8" s="35"/>
      <c r="E8" s="28">
        <f t="shared" si="0"/>
        <v>0</v>
      </c>
      <c r="F8" s="29">
        <f t="shared" si="1"/>
        <v>0</v>
      </c>
    </row>
    <row r="9" spans="1:6" ht="30" customHeight="1" x14ac:dyDescent="0.35">
      <c r="A9" s="6" t="s">
        <v>66</v>
      </c>
      <c r="B9" s="19">
        <v>1</v>
      </c>
      <c r="C9" s="13">
        <v>249.41040000000001</v>
      </c>
      <c r="D9" s="35">
        <v>100</v>
      </c>
      <c r="E9" s="28">
        <f t="shared" si="0"/>
        <v>100</v>
      </c>
      <c r="F9" s="29">
        <f t="shared" si="1"/>
        <v>24941.040000000001</v>
      </c>
    </row>
    <row r="10" spans="1:6" ht="28.5" customHeight="1" x14ac:dyDescent="0.35">
      <c r="A10" s="11" t="s">
        <v>6</v>
      </c>
      <c r="B10" s="21">
        <v>1</v>
      </c>
      <c r="C10" s="14">
        <v>212.66</v>
      </c>
      <c r="D10" s="35">
        <v>2500</v>
      </c>
      <c r="E10" s="28">
        <f t="shared" ref="E10:E41" si="2">D10*B10</f>
        <v>2500</v>
      </c>
      <c r="F10" s="29">
        <f t="shared" ref="F10:F41" si="3">D10*C10</f>
        <v>531650</v>
      </c>
    </row>
    <row r="11" spans="1:6" ht="32.25" customHeight="1" x14ac:dyDescent="0.35">
      <c r="A11" s="6" t="s">
        <v>67</v>
      </c>
      <c r="B11" s="19">
        <v>1</v>
      </c>
      <c r="C11" s="13">
        <v>289.42500000000001</v>
      </c>
      <c r="D11" s="35">
        <v>300</v>
      </c>
      <c r="E11" s="28">
        <f t="shared" si="2"/>
        <v>300</v>
      </c>
      <c r="F11" s="29">
        <f t="shared" si="3"/>
        <v>86827.5</v>
      </c>
    </row>
    <row r="12" spans="1:6" ht="35.25" customHeight="1" x14ac:dyDescent="0.35">
      <c r="A12" s="6" t="s">
        <v>74</v>
      </c>
      <c r="B12" s="19">
        <v>1</v>
      </c>
      <c r="C12" s="13">
        <v>161</v>
      </c>
      <c r="D12" s="35">
        <v>2500</v>
      </c>
      <c r="E12" s="28">
        <f t="shared" si="2"/>
        <v>2500</v>
      </c>
      <c r="F12" s="29">
        <f t="shared" si="3"/>
        <v>402500</v>
      </c>
    </row>
    <row r="13" spans="1:6" ht="32.25" hidden="1" customHeight="1" x14ac:dyDescent="0.35">
      <c r="A13" s="6" t="s">
        <v>59</v>
      </c>
      <c r="B13" s="19">
        <v>1</v>
      </c>
      <c r="C13" s="13">
        <v>221.05</v>
      </c>
      <c r="D13" s="35"/>
      <c r="E13" s="28">
        <f t="shared" si="2"/>
        <v>0</v>
      </c>
      <c r="F13" s="29">
        <f t="shared" si="3"/>
        <v>0</v>
      </c>
    </row>
    <row r="14" spans="1:6" ht="33" hidden="1" customHeight="1" x14ac:dyDescent="0.35">
      <c r="A14" s="6" t="s">
        <v>75</v>
      </c>
      <c r="B14" s="19">
        <v>1</v>
      </c>
      <c r="C14" s="13">
        <v>161</v>
      </c>
      <c r="D14" s="35"/>
      <c r="E14" s="28">
        <f t="shared" si="2"/>
        <v>0</v>
      </c>
      <c r="F14" s="29">
        <f t="shared" si="3"/>
        <v>0</v>
      </c>
    </row>
    <row r="15" spans="1:6" ht="30" hidden="1" customHeight="1" x14ac:dyDescent="0.35">
      <c r="A15" s="6" t="s">
        <v>93</v>
      </c>
      <c r="B15" s="19">
        <v>1</v>
      </c>
      <c r="C15" s="13">
        <v>221.05</v>
      </c>
      <c r="D15" s="35"/>
      <c r="E15" s="28">
        <f t="shared" si="2"/>
        <v>0</v>
      </c>
      <c r="F15" s="29">
        <f t="shared" si="3"/>
        <v>0</v>
      </c>
    </row>
    <row r="16" spans="1:6" ht="54.75" customHeight="1" x14ac:dyDescent="0.35">
      <c r="A16" s="6" t="s">
        <v>147</v>
      </c>
      <c r="B16" s="19">
        <v>1</v>
      </c>
      <c r="C16" s="13">
        <v>295.94</v>
      </c>
      <c r="D16" s="35">
        <v>100</v>
      </c>
      <c r="E16" s="28">
        <f t="shared" si="2"/>
        <v>100</v>
      </c>
      <c r="F16" s="29">
        <f t="shared" si="3"/>
        <v>29594</v>
      </c>
    </row>
    <row r="17" spans="1:6" ht="30.75" customHeight="1" x14ac:dyDescent="0.35">
      <c r="A17" s="6" t="s">
        <v>69</v>
      </c>
      <c r="B17" s="19">
        <v>1</v>
      </c>
      <c r="C17" s="13">
        <v>277.02999999999997</v>
      </c>
      <c r="D17" s="35">
        <v>60</v>
      </c>
      <c r="E17" s="28">
        <f t="shared" si="2"/>
        <v>60</v>
      </c>
      <c r="F17" s="29">
        <f t="shared" si="3"/>
        <v>16621.8</v>
      </c>
    </row>
    <row r="18" spans="1:6" ht="33" customHeight="1" x14ac:dyDescent="0.35">
      <c r="A18" s="6" t="s">
        <v>68</v>
      </c>
      <c r="B18" s="19">
        <v>1</v>
      </c>
      <c r="C18" s="13">
        <v>288.88</v>
      </c>
      <c r="D18" s="35">
        <v>100</v>
      </c>
      <c r="E18" s="28">
        <f t="shared" si="2"/>
        <v>100</v>
      </c>
      <c r="F18" s="29">
        <f t="shared" si="3"/>
        <v>28888</v>
      </c>
    </row>
    <row r="19" spans="1:6" ht="30" hidden="1" customHeight="1" x14ac:dyDescent="0.35">
      <c r="A19" s="6" t="s">
        <v>72</v>
      </c>
      <c r="B19" s="19">
        <v>0.28000000000000003</v>
      </c>
      <c r="C19" s="13">
        <v>99.53</v>
      </c>
      <c r="D19" s="35"/>
      <c r="E19" s="28">
        <f t="shared" si="2"/>
        <v>0</v>
      </c>
      <c r="F19" s="29">
        <f t="shared" si="3"/>
        <v>0</v>
      </c>
    </row>
    <row r="20" spans="1:6" ht="25.5" customHeight="1" x14ac:dyDescent="0.35">
      <c r="A20" s="6" t="s">
        <v>64</v>
      </c>
      <c r="B20" s="19">
        <v>1</v>
      </c>
      <c r="C20" s="13">
        <v>189.38</v>
      </c>
      <c r="D20" s="35">
        <v>200</v>
      </c>
      <c r="E20" s="28">
        <f t="shared" si="2"/>
        <v>200</v>
      </c>
      <c r="F20" s="29">
        <f t="shared" si="3"/>
        <v>37876</v>
      </c>
    </row>
    <row r="21" spans="1:6" ht="25.5" hidden="1" customHeight="1" x14ac:dyDescent="0.35">
      <c r="A21" s="6" t="s">
        <v>89</v>
      </c>
      <c r="B21" s="19">
        <v>1</v>
      </c>
      <c r="C21" s="13">
        <v>212.81</v>
      </c>
      <c r="D21" s="35"/>
      <c r="E21" s="28">
        <f t="shared" si="2"/>
        <v>0</v>
      </c>
      <c r="F21" s="29">
        <f t="shared" si="3"/>
        <v>0</v>
      </c>
    </row>
    <row r="22" spans="1:6" ht="27.75" hidden="1" customHeight="1" x14ac:dyDescent="0.35">
      <c r="A22" s="6" t="s">
        <v>71</v>
      </c>
      <c r="B22" s="19">
        <v>0.42</v>
      </c>
      <c r="C22" s="13">
        <v>106.56</v>
      </c>
      <c r="D22" s="35"/>
      <c r="E22" s="28">
        <f t="shared" si="2"/>
        <v>0</v>
      </c>
      <c r="F22" s="29">
        <f t="shared" si="3"/>
        <v>0</v>
      </c>
    </row>
    <row r="23" spans="1:6" ht="26.25" hidden="1" customHeight="1" x14ac:dyDescent="0.35">
      <c r="A23" s="6" t="s">
        <v>70</v>
      </c>
      <c r="B23" s="19">
        <v>0.42</v>
      </c>
      <c r="C23" s="13">
        <v>94.13</v>
      </c>
      <c r="D23" s="35"/>
      <c r="E23" s="28">
        <f t="shared" si="2"/>
        <v>0</v>
      </c>
      <c r="F23" s="29">
        <f t="shared" si="3"/>
        <v>0</v>
      </c>
    </row>
    <row r="24" spans="1:6" ht="21" customHeight="1" x14ac:dyDescent="0.35">
      <c r="A24" s="6" t="s">
        <v>55</v>
      </c>
      <c r="B24" s="19">
        <v>1</v>
      </c>
      <c r="C24" s="13">
        <v>278.8</v>
      </c>
      <c r="D24" s="35">
        <v>900</v>
      </c>
      <c r="E24" s="28">
        <f t="shared" si="2"/>
        <v>900</v>
      </c>
      <c r="F24" s="29">
        <f t="shared" si="3"/>
        <v>250920</v>
      </c>
    </row>
    <row r="25" spans="1:6" ht="23.25" hidden="1" customHeight="1" x14ac:dyDescent="0.35">
      <c r="A25" s="6" t="s">
        <v>58</v>
      </c>
      <c r="B25" s="19">
        <v>1</v>
      </c>
      <c r="C25" s="13">
        <v>204.37</v>
      </c>
      <c r="D25" s="35"/>
      <c r="E25" s="28">
        <f t="shared" si="2"/>
        <v>0</v>
      </c>
      <c r="F25" s="29">
        <f t="shared" si="3"/>
        <v>0</v>
      </c>
    </row>
    <row r="26" spans="1:6" ht="42" customHeight="1" x14ac:dyDescent="0.35">
      <c r="A26" s="5" t="s">
        <v>34</v>
      </c>
      <c r="B26" s="20">
        <v>1</v>
      </c>
      <c r="C26" s="13">
        <v>190.1</v>
      </c>
      <c r="D26" s="35">
        <v>2000</v>
      </c>
      <c r="E26" s="28">
        <f t="shared" si="2"/>
        <v>2000</v>
      </c>
      <c r="F26" s="29">
        <f t="shared" si="3"/>
        <v>380200</v>
      </c>
    </row>
    <row r="27" spans="1:6" ht="25.5" hidden="1" customHeight="1" x14ac:dyDescent="0.35">
      <c r="A27" s="6" t="s">
        <v>53</v>
      </c>
      <c r="B27" s="19">
        <v>1</v>
      </c>
      <c r="C27" s="13">
        <v>196.04</v>
      </c>
      <c r="D27" s="35"/>
      <c r="E27" s="28">
        <f t="shared" si="2"/>
        <v>0</v>
      </c>
      <c r="F27" s="29">
        <f t="shared" si="3"/>
        <v>0</v>
      </c>
    </row>
    <row r="28" spans="1:6" s="1" customFormat="1" ht="23.25" hidden="1" customHeight="1" x14ac:dyDescent="0.35">
      <c r="A28" s="6" t="s">
        <v>65</v>
      </c>
      <c r="B28" s="19">
        <v>1</v>
      </c>
      <c r="C28" s="14">
        <v>232.24</v>
      </c>
      <c r="D28" s="35"/>
      <c r="E28" s="28">
        <f t="shared" si="2"/>
        <v>0</v>
      </c>
      <c r="F28" s="29">
        <f t="shared" si="3"/>
        <v>0</v>
      </c>
    </row>
    <row r="29" spans="1:6" ht="26.25" customHeight="1" x14ac:dyDescent="0.35">
      <c r="A29" s="6" t="s">
        <v>77</v>
      </c>
      <c r="B29" s="19">
        <v>1</v>
      </c>
      <c r="C29" s="13">
        <v>219.61</v>
      </c>
      <c r="D29" s="35">
        <v>1000</v>
      </c>
      <c r="E29" s="28">
        <f t="shared" si="2"/>
        <v>1000</v>
      </c>
      <c r="F29" s="29">
        <f t="shared" si="3"/>
        <v>219610</v>
      </c>
    </row>
    <row r="30" spans="1:6" ht="31.5" customHeight="1" x14ac:dyDescent="0.35">
      <c r="A30" s="6" t="s">
        <v>76</v>
      </c>
      <c r="B30" s="19">
        <v>1</v>
      </c>
      <c r="C30" s="13">
        <v>161</v>
      </c>
      <c r="D30" s="35">
        <v>600</v>
      </c>
      <c r="E30" s="28">
        <f t="shared" si="2"/>
        <v>600</v>
      </c>
      <c r="F30" s="29">
        <f t="shared" si="3"/>
        <v>96600</v>
      </c>
    </row>
    <row r="31" spans="1:6" ht="30.75" hidden="1" customHeight="1" x14ac:dyDescent="0.35">
      <c r="A31" s="6" t="s">
        <v>146</v>
      </c>
      <c r="B31" s="19">
        <v>1</v>
      </c>
      <c r="C31" s="14">
        <v>195.5</v>
      </c>
      <c r="D31" s="35"/>
      <c r="E31" s="28">
        <f t="shared" si="2"/>
        <v>0</v>
      </c>
      <c r="F31" s="29">
        <f t="shared" si="3"/>
        <v>0</v>
      </c>
    </row>
    <row r="32" spans="1:6" ht="30.75" customHeight="1" x14ac:dyDescent="0.35">
      <c r="A32" s="6" t="s">
        <v>56</v>
      </c>
      <c r="B32" s="19">
        <v>1</v>
      </c>
      <c r="C32" s="13">
        <v>260.07959999999997</v>
      </c>
      <c r="D32" s="35">
        <v>500</v>
      </c>
      <c r="E32" s="28">
        <f t="shared" si="2"/>
        <v>500</v>
      </c>
      <c r="F32" s="29">
        <f t="shared" si="3"/>
        <v>130039.79999999999</v>
      </c>
    </row>
    <row r="33" spans="1:6" ht="26.25" customHeight="1" x14ac:dyDescent="0.35">
      <c r="A33" s="5" t="s">
        <v>10</v>
      </c>
      <c r="B33" s="20">
        <v>1</v>
      </c>
      <c r="C33" s="13">
        <v>223.46</v>
      </c>
      <c r="D33" s="35">
        <v>1200</v>
      </c>
      <c r="E33" s="28">
        <f t="shared" si="2"/>
        <v>1200</v>
      </c>
      <c r="F33" s="29">
        <f t="shared" si="3"/>
        <v>268152</v>
      </c>
    </row>
    <row r="34" spans="1:6" ht="35.25" hidden="1" customHeight="1" x14ac:dyDescent="0.35">
      <c r="A34" s="6" t="s">
        <v>91</v>
      </c>
      <c r="B34" s="19">
        <v>1</v>
      </c>
      <c r="C34" s="13">
        <v>220</v>
      </c>
      <c r="D34" s="35"/>
      <c r="E34" s="28">
        <f t="shared" si="2"/>
        <v>0</v>
      </c>
      <c r="F34" s="29">
        <f t="shared" si="3"/>
        <v>0</v>
      </c>
    </row>
    <row r="35" spans="1:6" ht="25.5" hidden="1" customHeight="1" x14ac:dyDescent="0.35">
      <c r="A35" s="6" t="s">
        <v>155</v>
      </c>
      <c r="B35" s="19">
        <v>1</v>
      </c>
      <c r="C35" s="13">
        <v>191.86</v>
      </c>
      <c r="D35" s="35"/>
      <c r="E35" s="28">
        <f t="shared" si="2"/>
        <v>0</v>
      </c>
      <c r="F35" s="29">
        <f t="shared" si="3"/>
        <v>0</v>
      </c>
    </row>
    <row r="36" spans="1:6" ht="27.75" customHeight="1" x14ac:dyDescent="0.35">
      <c r="A36" s="6" t="s">
        <v>122</v>
      </c>
      <c r="B36" s="19">
        <v>1</v>
      </c>
      <c r="C36" s="13">
        <v>259.33</v>
      </c>
      <c r="D36" s="35">
        <v>400</v>
      </c>
      <c r="E36" s="28">
        <f t="shared" si="2"/>
        <v>400</v>
      </c>
      <c r="F36" s="29">
        <f t="shared" si="3"/>
        <v>103732</v>
      </c>
    </row>
    <row r="37" spans="1:6" s="1" customFormat="1" ht="26.25" customHeight="1" x14ac:dyDescent="0.35">
      <c r="A37" s="5" t="s">
        <v>132</v>
      </c>
      <c r="B37" s="20">
        <v>1</v>
      </c>
      <c r="C37" s="14">
        <v>154.86000000000001</v>
      </c>
      <c r="D37" s="35">
        <v>200</v>
      </c>
      <c r="E37" s="28">
        <f t="shared" si="2"/>
        <v>200</v>
      </c>
      <c r="F37" s="29">
        <f t="shared" si="3"/>
        <v>30972.000000000004</v>
      </c>
    </row>
    <row r="38" spans="1:6" ht="21" hidden="1" customHeight="1" x14ac:dyDescent="0.35">
      <c r="A38" s="6" t="s">
        <v>73</v>
      </c>
      <c r="B38" s="19">
        <v>0.4</v>
      </c>
      <c r="C38" s="13">
        <v>140.9436</v>
      </c>
      <c r="D38" s="35"/>
      <c r="E38" s="28">
        <f t="shared" si="2"/>
        <v>0</v>
      </c>
      <c r="F38" s="29">
        <f t="shared" si="3"/>
        <v>0</v>
      </c>
    </row>
    <row r="39" spans="1:6" ht="40.5" hidden="1" customHeight="1" x14ac:dyDescent="0.35">
      <c r="A39" s="5" t="s">
        <v>83</v>
      </c>
      <c r="B39" s="20">
        <v>1</v>
      </c>
      <c r="C39" s="13">
        <v>252.3888</v>
      </c>
      <c r="D39" s="35"/>
      <c r="E39" s="28">
        <f t="shared" si="2"/>
        <v>0</v>
      </c>
      <c r="F39" s="29">
        <f t="shared" si="3"/>
        <v>0</v>
      </c>
    </row>
    <row r="40" spans="1:6" ht="27" hidden="1" customHeight="1" x14ac:dyDescent="0.35">
      <c r="A40" s="5" t="s">
        <v>50</v>
      </c>
      <c r="B40" s="20">
        <v>1</v>
      </c>
      <c r="C40" s="13">
        <v>313.22159999999997</v>
      </c>
      <c r="D40" s="35"/>
      <c r="E40" s="28">
        <f t="shared" si="2"/>
        <v>0</v>
      </c>
      <c r="F40" s="29">
        <f t="shared" si="3"/>
        <v>0</v>
      </c>
    </row>
    <row r="41" spans="1:6" ht="26.25" hidden="1" customHeight="1" x14ac:dyDescent="0.35">
      <c r="A41" s="5" t="s">
        <v>0</v>
      </c>
      <c r="B41" s="20">
        <v>0.45</v>
      </c>
      <c r="C41" s="13">
        <v>198.5838</v>
      </c>
      <c r="D41" s="35"/>
      <c r="E41" s="28">
        <f t="shared" si="2"/>
        <v>0</v>
      </c>
      <c r="F41" s="29">
        <f t="shared" si="3"/>
        <v>0</v>
      </c>
    </row>
    <row r="42" spans="1:6" ht="26.25" customHeight="1" x14ac:dyDescent="0.35">
      <c r="A42" s="11" t="s">
        <v>1</v>
      </c>
      <c r="B42" s="21">
        <v>1</v>
      </c>
      <c r="C42" s="13">
        <v>249.08</v>
      </c>
      <c r="D42" s="35">
        <v>1200</v>
      </c>
      <c r="E42" s="28">
        <f t="shared" ref="E42:E73" si="4">D42*B42</f>
        <v>1200</v>
      </c>
      <c r="F42" s="29">
        <f t="shared" ref="F42:F64" si="5">D42*C42</f>
        <v>298896</v>
      </c>
    </row>
    <row r="43" spans="1:6" ht="26.25" hidden="1" customHeight="1" x14ac:dyDescent="0.35">
      <c r="A43" s="5" t="s">
        <v>36</v>
      </c>
      <c r="B43" s="20">
        <v>0.4</v>
      </c>
      <c r="C43" s="13">
        <v>166.4</v>
      </c>
      <c r="D43" s="35"/>
      <c r="E43" s="28">
        <f t="shared" si="4"/>
        <v>0</v>
      </c>
      <c r="F43" s="29">
        <f t="shared" si="5"/>
        <v>0</v>
      </c>
    </row>
    <row r="44" spans="1:6" ht="26.25" hidden="1" customHeight="1" x14ac:dyDescent="0.35">
      <c r="A44" s="5" t="s">
        <v>129</v>
      </c>
      <c r="B44" s="20">
        <v>1</v>
      </c>
      <c r="C44" s="13">
        <v>276.42</v>
      </c>
      <c r="D44" s="35"/>
      <c r="E44" s="28">
        <f t="shared" si="4"/>
        <v>0</v>
      </c>
      <c r="F44" s="29">
        <f t="shared" si="5"/>
        <v>0</v>
      </c>
    </row>
    <row r="45" spans="1:6" ht="26.25" hidden="1" customHeight="1" x14ac:dyDescent="0.35">
      <c r="A45" s="5" t="s">
        <v>126</v>
      </c>
      <c r="B45" s="20">
        <v>1</v>
      </c>
      <c r="C45" s="13">
        <v>228.74</v>
      </c>
      <c r="D45" s="35"/>
      <c r="E45" s="28">
        <f t="shared" si="4"/>
        <v>0</v>
      </c>
      <c r="F45" s="29">
        <f t="shared" si="5"/>
        <v>0</v>
      </c>
    </row>
    <row r="46" spans="1:6" ht="26.25" hidden="1" customHeight="1" x14ac:dyDescent="0.35">
      <c r="A46" s="5" t="s">
        <v>2</v>
      </c>
      <c r="B46" s="20">
        <v>0.4</v>
      </c>
      <c r="C46" s="13">
        <v>119.53</v>
      </c>
      <c r="D46" s="35"/>
      <c r="E46" s="28">
        <f t="shared" si="4"/>
        <v>0</v>
      </c>
      <c r="F46" s="29">
        <f t="shared" si="5"/>
        <v>0</v>
      </c>
    </row>
    <row r="47" spans="1:6" ht="26.25" hidden="1" customHeight="1" x14ac:dyDescent="0.35">
      <c r="A47" s="5" t="s">
        <v>157</v>
      </c>
      <c r="B47" s="20">
        <v>1</v>
      </c>
      <c r="C47" s="13">
        <v>314.61899999999997</v>
      </c>
      <c r="D47" s="35"/>
      <c r="E47" s="28">
        <f t="shared" si="4"/>
        <v>0</v>
      </c>
      <c r="F47" s="29">
        <f t="shared" si="5"/>
        <v>0</v>
      </c>
    </row>
    <row r="48" spans="1:6" ht="26.25" customHeight="1" x14ac:dyDescent="0.35">
      <c r="A48" s="5" t="s">
        <v>158</v>
      </c>
      <c r="B48" s="20">
        <v>0.4</v>
      </c>
      <c r="C48" s="13">
        <v>144.90120000000002</v>
      </c>
      <c r="D48" s="35">
        <v>108</v>
      </c>
      <c r="E48" s="28">
        <f t="shared" si="4"/>
        <v>43.2</v>
      </c>
      <c r="F48" s="29">
        <f t="shared" si="5"/>
        <v>15649.329600000001</v>
      </c>
    </row>
    <row r="49" spans="1:6" ht="26.25" hidden="1" customHeight="1" x14ac:dyDescent="0.35">
      <c r="A49" s="5" t="s">
        <v>159</v>
      </c>
      <c r="B49" s="20">
        <v>0.35</v>
      </c>
      <c r="C49" s="13">
        <v>89.260200000000012</v>
      </c>
      <c r="D49" s="35"/>
      <c r="E49" s="28">
        <f t="shared" si="4"/>
        <v>0</v>
      </c>
      <c r="F49" s="29">
        <f t="shared" si="5"/>
        <v>0</v>
      </c>
    </row>
    <row r="50" spans="1:6" ht="26.25" hidden="1" customHeight="1" x14ac:dyDescent="0.35">
      <c r="A50" s="5" t="s">
        <v>150</v>
      </c>
      <c r="B50" s="20">
        <v>0.5</v>
      </c>
      <c r="C50" s="13">
        <v>166.6884</v>
      </c>
      <c r="D50" s="35"/>
      <c r="E50" s="28">
        <f t="shared" si="4"/>
        <v>0</v>
      </c>
      <c r="F50" s="29">
        <f t="shared" si="5"/>
        <v>0</v>
      </c>
    </row>
    <row r="51" spans="1:6" ht="26.25" hidden="1" customHeight="1" x14ac:dyDescent="0.35">
      <c r="A51" s="5" t="s">
        <v>144</v>
      </c>
      <c r="B51" s="20">
        <v>0.17</v>
      </c>
      <c r="C51" s="13">
        <v>151.57</v>
      </c>
      <c r="D51" s="35"/>
      <c r="E51" s="28">
        <f t="shared" si="4"/>
        <v>0</v>
      </c>
      <c r="F51" s="29">
        <f t="shared" si="5"/>
        <v>0</v>
      </c>
    </row>
    <row r="52" spans="1:6" ht="26.25" customHeight="1" x14ac:dyDescent="0.35">
      <c r="A52" s="5" t="s">
        <v>137</v>
      </c>
      <c r="B52" s="20">
        <v>0.35</v>
      </c>
      <c r="C52" s="13">
        <v>155.22</v>
      </c>
      <c r="D52" s="35">
        <v>102</v>
      </c>
      <c r="E52" s="28">
        <f t="shared" si="4"/>
        <v>35.699999999999996</v>
      </c>
      <c r="F52" s="29">
        <f t="shared" si="5"/>
        <v>15832.44</v>
      </c>
    </row>
    <row r="53" spans="1:6" ht="26.25" customHeight="1" x14ac:dyDescent="0.35">
      <c r="A53" s="5" t="s">
        <v>138</v>
      </c>
      <c r="B53" s="20">
        <v>0.35</v>
      </c>
      <c r="C53" s="13">
        <v>155.22</v>
      </c>
      <c r="D53" s="35">
        <v>102</v>
      </c>
      <c r="E53" s="28">
        <f t="shared" si="4"/>
        <v>35.699999999999996</v>
      </c>
      <c r="F53" s="29">
        <f t="shared" si="5"/>
        <v>15832.44</v>
      </c>
    </row>
    <row r="54" spans="1:6" ht="26.25" hidden="1" customHeight="1" x14ac:dyDescent="0.35">
      <c r="A54" s="5" t="s">
        <v>171</v>
      </c>
      <c r="B54" s="20">
        <v>0.6</v>
      </c>
      <c r="C54" s="13">
        <v>76.938600000000008</v>
      </c>
      <c r="D54" s="35"/>
      <c r="E54" s="28">
        <f t="shared" si="4"/>
        <v>0</v>
      </c>
      <c r="F54" s="29">
        <f t="shared" si="5"/>
        <v>0</v>
      </c>
    </row>
    <row r="55" spans="1:6" ht="27" hidden="1" customHeight="1" x14ac:dyDescent="0.35">
      <c r="A55" s="5" t="s">
        <v>96</v>
      </c>
      <c r="B55" s="20">
        <v>1</v>
      </c>
      <c r="C55" s="13">
        <v>392.42</v>
      </c>
      <c r="D55" s="35"/>
      <c r="E55" s="28">
        <f t="shared" si="4"/>
        <v>0</v>
      </c>
      <c r="F55" s="29">
        <f t="shared" si="5"/>
        <v>0</v>
      </c>
    </row>
    <row r="56" spans="1:6" ht="24" hidden="1" customHeight="1" x14ac:dyDescent="0.35">
      <c r="A56" s="5" t="s">
        <v>3</v>
      </c>
      <c r="B56" s="20">
        <v>0.35</v>
      </c>
      <c r="C56" s="13">
        <v>97.23</v>
      </c>
      <c r="D56" s="35"/>
      <c r="E56" s="28">
        <f t="shared" si="4"/>
        <v>0</v>
      </c>
      <c r="F56" s="29">
        <f t="shared" si="5"/>
        <v>0</v>
      </c>
    </row>
    <row r="57" spans="1:6" ht="26.25" hidden="1" customHeight="1" x14ac:dyDescent="0.35">
      <c r="A57" s="5" t="s">
        <v>94</v>
      </c>
      <c r="B57" s="20">
        <v>1</v>
      </c>
      <c r="C57" s="13">
        <v>247.47</v>
      </c>
      <c r="D57" s="35"/>
      <c r="E57" s="28">
        <f t="shared" si="4"/>
        <v>0</v>
      </c>
      <c r="F57" s="29">
        <f t="shared" si="5"/>
        <v>0</v>
      </c>
    </row>
    <row r="58" spans="1:6" ht="26.25" hidden="1" customHeight="1" x14ac:dyDescent="0.35">
      <c r="A58" s="6" t="s">
        <v>125</v>
      </c>
      <c r="B58" s="19">
        <v>0.45</v>
      </c>
      <c r="C58" s="13">
        <v>122.86919999999999</v>
      </c>
      <c r="D58" s="35"/>
      <c r="E58" s="28">
        <f t="shared" si="4"/>
        <v>0</v>
      </c>
      <c r="F58" s="29">
        <f t="shared" si="5"/>
        <v>0</v>
      </c>
    </row>
    <row r="59" spans="1:6" ht="26.25" hidden="1" customHeight="1" x14ac:dyDescent="0.35">
      <c r="A59" s="7" t="s">
        <v>118</v>
      </c>
      <c r="B59" s="22">
        <v>0.45</v>
      </c>
      <c r="C59" s="13">
        <v>92.116200000000006</v>
      </c>
      <c r="D59" s="35"/>
      <c r="E59" s="28">
        <f t="shared" si="4"/>
        <v>0</v>
      </c>
      <c r="F59" s="29">
        <f t="shared" si="5"/>
        <v>0</v>
      </c>
    </row>
    <row r="60" spans="1:6" ht="26.25" hidden="1" customHeight="1" x14ac:dyDescent="0.35">
      <c r="A60" s="6" t="s">
        <v>124</v>
      </c>
      <c r="B60" s="19">
        <v>0.45</v>
      </c>
      <c r="C60" s="13">
        <v>124.9602</v>
      </c>
      <c r="D60" s="35"/>
      <c r="E60" s="28">
        <f t="shared" si="4"/>
        <v>0</v>
      </c>
      <c r="F60" s="29">
        <f t="shared" si="5"/>
        <v>0</v>
      </c>
    </row>
    <row r="61" spans="1:6" ht="26.25" hidden="1" customHeight="1" x14ac:dyDescent="0.35">
      <c r="A61" s="5" t="s">
        <v>37</v>
      </c>
      <c r="B61" s="20">
        <v>0.45</v>
      </c>
      <c r="C61" s="13">
        <v>155.33580000000001</v>
      </c>
      <c r="D61" s="35"/>
      <c r="E61" s="28">
        <f t="shared" si="4"/>
        <v>0</v>
      </c>
      <c r="F61" s="29">
        <f t="shared" si="5"/>
        <v>0</v>
      </c>
    </row>
    <row r="62" spans="1:6" ht="26.25" hidden="1" customHeight="1" x14ac:dyDescent="0.35">
      <c r="A62" s="5" t="s">
        <v>4</v>
      </c>
      <c r="B62" s="20">
        <v>1</v>
      </c>
      <c r="C62" s="13">
        <v>283.93740000000003</v>
      </c>
      <c r="D62" s="35"/>
      <c r="E62" s="28">
        <f t="shared" si="4"/>
        <v>0</v>
      </c>
      <c r="F62" s="29">
        <f t="shared" si="5"/>
        <v>0</v>
      </c>
    </row>
    <row r="63" spans="1:6" ht="26.25" hidden="1" customHeight="1" x14ac:dyDescent="0.35">
      <c r="A63" s="5" t="s">
        <v>5</v>
      </c>
      <c r="B63" s="20">
        <v>0.5</v>
      </c>
      <c r="C63" s="13">
        <v>140.1378</v>
      </c>
      <c r="D63" s="35"/>
      <c r="E63" s="28">
        <f t="shared" si="4"/>
        <v>0</v>
      </c>
      <c r="F63" s="29">
        <f t="shared" si="5"/>
        <v>0</v>
      </c>
    </row>
    <row r="64" spans="1:6" ht="26.25" customHeight="1" x14ac:dyDescent="0.35">
      <c r="A64" s="5" t="s">
        <v>38</v>
      </c>
      <c r="B64" s="20">
        <v>1</v>
      </c>
      <c r="C64" s="13">
        <v>257.68</v>
      </c>
      <c r="D64" s="35">
        <v>200</v>
      </c>
      <c r="E64" s="28">
        <f t="shared" si="4"/>
        <v>200</v>
      </c>
      <c r="F64" s="29">
        <f t="shared" si="5"/>
        <v>51536</v>
      </c>
    </row>
    <row r="65" spans="1:14" ht="26.25" hidden="1" customHeight="1" x14ac:dyDescent="0.35">
      <c r="A65" s="5" t="s">
        <v>39</v>
      </c>
      <c r="B65" s="20">
        <v>0.4</v>
      </c>
      <c r="C65" s="13">
        <v>155.28</v>
      </c>
      <c r="D65" s="35"/>
      <c r="E65" s="28">
        <f t="shared" si="0"/>
        <v>0</v>
      </c>
      <c r="F65" s="29">
        <f t="shared" si="1"/>
        <v>0</v>
      </c>
    </row>
    <row r="66" spans="1:14" ht="26.25" hidden="1" customHeight="1" x14ac:dyDescent="0.35">
      <c r="A66" s="7" t="s">
        <v>140</v>
      </c>
      <c r="B66" s="22">
        <v>0.4</v>
      </c>
      <c r="C66" s="13">
        <v>80.709999999999994</v>
      </c>
      <c r="D66" s="35"/>
      <c r="E66" s="28">
        <f t="shared" si="0"/>
        <v>0</v>
      </c>
      <c r="F66" s="29">
        <f t="shared" si="1"/>
        <v>0</v>
      </c>
    </row>
    <row r="67" spans="1:14" ht="26.25" hidden="1" customHeight="1" x14ac:dyDescent="0.35">
      <c r="A67" s="7" t="s">
        <v>139</v>
      </c>
      <c r="B67" s="22">
        <v>1</v>
      </c>
      <c r="C67" s="13">
        <v>172.72</v>
      </c>
      <c r="D67" s="35"/>
      <c r="E67" s="28">
        <f t="shared" si="0"/>
        <v>0</v>
      </c>
      <c r="F67" s="29">
        <f t="shared" si="1"/>
        <v>0</v>
      </c>
    </row>
    <row r="68" spans="1:14" ht="26.25" hidden="1" customHeight="1" x14ac:dyDescent="0.35">
      <c r="A68" s="5" t="s">
        <v>7</v>
      </c>
      <c r="B68" s="20">
        <v>0.5</v>
      </c>
      <c r="C68" s="13">
        <v>110.57</v>
      </c>
      <c r="D68" s="35"/>
      <c r="E68" s="28">
        <f t="shared" ref="E68:E131" si="6">D68*B68</f>
        <v>0</v>
      </c>
      <c r="F68" s="29">
        <f t="shared" ref="F68:F131" si="7">D68*C68</f>
        <v>0</v>
      </c>
      <c r="N68" s="17"/>
    </row>
    <row r="69" spans="1:14" ht="26.25" hidden="1" customHeight="1" x14ac:dyDescent="0.35">
      <c r="A69" s="5" t="s">
        <v>88</v>
      </c>
      <c r="B69" s="20">
        <v>0.5</v>
      </c>
      <c r="C69" s="13">
        <v>107.82</v>
      </c>
      <c r="D69" s="35"/>
      <c r="E69" s="28">
        <f t="shared" si="6"/>
        <v>0</v>
      </c>
      <c r="F69" s="29">
        <f t="shared" si="7"/>
        <v>0</v>
      </c>
    </row>
    <row r="70" spans="1:14" ht="37.5" hidden="1" customHeight="1" x14ac:dyDescent="0.35">
      <c r="A70" s="5" t="s">
        <v>141</v>
      </c>
      <c r="B70" s="20">
        <v>1</v>
      </c>
      <c r="C70" s="13">
        <v>238.91</v>
      </c>
      <c r="D70" s="35"/>
      <c r="E70" s="28">
        <f t="shared" si="6"/>
        <v>0</v>
      </c>
      <c r="F70" s="29">
        <f t="shared" si="7"/>
        <v>0</v>
      </c>
    </row>
    <row r="71" spans="1:14" ht="34.5" hidden="1" customHeight="1" x14ac:dyDescent="0.35">
      <c r="A71" s="4" t="s">
        <v>149</v>
      </c>
      <c r="B71" s="23">
        <v>0.5</v>
      </c>
      <c r="C71" s="13">
        <v>133.03</v>
      </c>
      <c r="D71" s="35"/>
      <c r="E71" s="28">
        <f t="shared" si="6"/>
        <v>0</v>
      </c>
      <c r="F71" s="29">
        <f t="shared" si="7"/>
        <v>0</v>
      </c>
    </row>
    <row r="72" spans="1:14" ht="26.25" customHeight="1" x14ac:dyDescent="0.35">
      <c r="A72" s="5" t="s">
        <v>52</v>
      </c>
      <c r="B72" s="20">
        <v>1</v>
      </c>
      <c r="C72" s="13">
        <v>222.47</v>
      </c>
      <c r="D72" s="35">
        <v>300</v>
      </c>
      <c r="E72" s="28">
        <f t="shared" si="6"/>
        <v>300</v>
      </c>
      <c r="F72" s="29">
        <f t="shared" si="7"/>
        <v>66741</v>
      </c>
    </row>
    <row r="73" spans="1:14" ht="26.25" hidden="1" customHeight="1" x14ac:dyDescent="0.35">
      <c r="A73" s="5" t="s">
        <v>92</v>
      </c>
      <c r="B73" s="20">
        <v>0.6</v>
      </c>
      <c r="C73" s="13">
        <v>163.54680000000002</v>
      </c>
      <c r="D73" s="35"/>
      <c r="E73" s="28">
        <f t="shared" si="6"/>
        <v>0</v>
      </c>
      <c r="F73" s="29">
        <f t="shared" si="7"/>
        <v>0</v>
      </c>
    </row>
    <row r="74" spans="1:14" ht="26.25" hidden="1" customHeight="1" x14ac:dyDescent="0.35">
      <c r="A74" s="5" t="s">
        <v>8</v>
      </c>
      <c r="B74" s="20">
        <v>1</v>
      </c>
      <c r="C74" s="13">
        <v>878.43</v>
      </c>
      <c r="D74" s="35"/>
      <c r="E74" s="28">
        <f t="shared" si="6"/>
        <v>0</v>
      </c>
      <c r="F74" s="29">
        <f t="shared" si="7"/>
        <v>0</v>
      </c>
    </row>
    <row r="75" spans="1:14" ht="26.25" hidden="1" customHeight="1" x14ac:dyDescent="0.35">
      <c r="A75" s="5" t="s">
        <v>9</v>
      </c>
      <c r="B75" s="20">
        <v>0.3</v>
      </c>
      <c r="C75" s="13">
        <v>107.97</v>
      </c>
      <c r="D75" s="35"/>
      <c r="E75" s="28">
        <f t="shared" si="6"/>
        <v>0</v>
      </c>
      <c r="F75" s="29">
        <f t="shared" si="7"/>
        <v>0</v>
      </c>
    </row>
    <row r="76" spans="1:14" ht="26.25" hidden="1" customHeight="1" x14ac:dyDescent="0.35">
      <c r="A76" s="5" t="s">
        <v>11</v>
      </c>
      <c r="B76" s="20">
        <v>0.4</v>
      </c>
      <c r="C76" s="13">
        <v>130.37</v>
      </c>
      <c r="D76" s="35"/>
      <c r="E76" s="28">
        <f t="shared" si="6"/>
        <v>0</v>
      </c>
      <c r="F76" s="29">
        <f t="shared" si="7"/>
        <v>0</v>
      </c>
    </row>
    <row r="77" spans="1:14" ht="26.25" hidden="1" customHeight="1" x14ac:dyDescent="0.35">
      <c r="A77" s="5" t="s">
        <v>12</v>
      </c>
      <c r="B77" s="20">
        <v>0.5</v>
      </c>
      <c r="C77" s="13">
        <v>107.91</v>
      </c>
      <c r="D77" s="35"/>
      <c r="E77" s="28">
        <f t="shared" si="6"/>
        <v>0</v>
      </c>
      <c r="F77" s="29">
        <f t="shared" si="7"/>
        <v>0</v>
      </c>
    </row>
    <row r="78" spans="1:14" ht="26.25" hidden="1" customHeight="1" x14ac:dyDescent="0.35">
      <c r="A78" s="5" t="s">
        <v>170</v>
      </c>
      <c r="B78" s="20">
        <v>0.6</v>
      </c>
      <c r="C78" s="13">
        <v>76.938600000000008</v>
      </c>
      <c r="D78" s="35"/>
      <c r="E78" s="28">
        <f t="shared" si="6"/>
        <v>0</v>
      </c>
      <c r="F78" s="29">
        <f t="shared" si="7"/>
        <v>0</v>
      </c>
    </row>
    <row r="79" spans="1:14" ht="25.5" hidden="1" customHeight="1" x14ac:dyDescent="0.35">
      <c r="A79" s="5" t="s">
        <v>153</v>
      </c>
      <c r="B79" s="20">
        <v>0.5</v>
      </c>
      <c r="C79" s="13">
        <v>66.922200000000004</v>
      </c>
      <c r="D79" s="35"/>
      <c r="E79" s="28">
        <f t="shared" si="6"/>
        <v>0</v>
      </c>
      <c r="F79" s="29">
        <f t="shared" si="7"/>
        <v>0</v>
      </c>
    </row>
    <row r="80" spans="1:14" ht="26.25" hidden="1" customHeight="1" x14ac:dyDescent="0.35">
      <c r="A80" s="5" t="s">
        <v>95</v>
      </c>
      <c r="B80" s="20">
        <v>0.5</v>
      </c>
      <c r="C80" s="13">
        <v>121.95</v>
      </c>
      <c r="D80" s="35"/>
      <c r="E80" s="28">
        <f t="shared" si="6"/>
        <v>0</v>
      </c>
      <c r="F80" s="29">
        <f t="shared" si="7"/>
        <v>0</v>
      </c>
    </row>
    <row r="81" spans="1:6" s="1" customFormat="1" ht="26.25" customHeight="1" x14ac:dyDescent="0.35">
      <c r="A81" s="7" t="s">
        <v>102</v>
      </c>
      <c r="B81" s="22">
        <v>0.35</v>
      </c>
      <c r="C81" s="13">
        <v>104.17</v>
      </c>
      <c r="D81" s="35">
        <v>200</v>
      </c>
      <c r="E81" s="28">
        <f t="shared" si="6"/>
        <v>70</v>
      </c>
      <c r="F81" s="29">
        <f t="shared" si="7"/>
        <v>20834</v>
      </c>
    </row>
    <row r="82" spans="1:6" ht="26.25" hidden="1" customHeight="1" x14ac:dyDescent="0.35">
      <c r="A82" s="7" t="s">
        <v>103</v>
      </c>
      <c r="B82" s="22">
        <v>1</v>
      </c>
      <c r="C82" s="13">
        <v>250.00200000000001</v>
      </c>
      <c r="D82" s="35"/>
      <c r="E82" s="28">
        <f t="shared" si="6"/>
        <v>0</v>
      </c>
      <c r="F82" s="29">
        <f t="shared" si="7"/>
        <v>0</v>
      </c>
    </row>
    <row r="83" spans="1:6" ht="26.25" hidden="1" customHeight="1" x14ac:dyDescent="0.35">
      <c r="A83" s="7" t="s">
        <v>85</v>
      </c>
      <c r="B83" s="22">
        <v>1</v>
      </c>
      <c r="C83" s="13">
        <v>128.61180000000002</v>
      </c>
      <c r="D83" s="35"/>
      <c r="E83" s="28">
        <f t="shared" si="6"/>
        <v>0</v>
      </c>
      <c r="F83" s="29">
        <f t="shared" si="7"/>
        <v>0</v>
      </c>
    </row>
    <row r="84" spans="1:6" ht="26.25" hidden="1" customHeight="1" x14ac:dyDescent="0.35">
      <c r="A84" s="7" t="s">
        <v>105</v>
      </c>
      <c r="B84" s="22">
        <v>0.4</v>
      </c>
      <c r="C84" s="13">
        <v>150.36839999999998</v>
      </c>
      <c r="D84" s="35"/>
      <c r="E84" s="28">
        <f t="shared" si="6"/>
        <v>0</v>
      </c>
      <c r="F84" s="29">
        <f t="shared" si="7"/>
        <v>0</v>
      </c>
    </row>
    <row r="85" spans="1:6" ht="26.25" hidden="1" customHeight="1" x14ac:dyDescent="0.35">
      <c r="A85" s="5" t="s">
        <v>154</v>
      </c>
      <c r="B85" s="20">
        <v>0.35</v>
      </c>
      <c r="C85" s="13">
        <v>96.053399999999996</v>
      </c>
      <c r="D85" s="35"/>
      <c r="E85" s="28">
        <f t="shared" si="6"/>
        <v>0</v>
      </c>
      <c r="F85" s="29">
        <f t="shared" si="7"/>
        <v>0</v>
      </c>
    </row>
    <row r="86" spans="1:6" ht="26.25" hidden="1" customHeight="1" x14ac:dyDescent="0.35">
      <c r="A86" s="7" t="s">
        <v>156</v>
      </c>
      <c r="B86" s="22">
        <v>1</v>
      </c>
      <c r="C86" s="13">
        <v>172.72</v>
      </c>
      <c r="D86" s="35"/>
      <c r="E86" s="28">
        <f t="shared" si="6"/>
        <v>0</v>
      </c>
      <c r="F86" s="29">
        <f t="shared" si="7"/>
        <v>0</v>
      </c>
    </row>
    <row r="87" spans="1:6" s="1" customFormat="1" ht="26.25" customHeight="1" x14ac:dyDescent="0.35">
      <c r="A87" s="5" t="s">
        <v>130</v>
      </c>
      <c r="B87" s="20">
        <v>1</v>
      </c>
      <c r="C87" s="14">
        <v>139.83000000000001</v>
      </c>
      <c r="D87" s="35">
        <v>500</v>
      </c>
      <c r="E87" s="28">
        <f t="shared" si="6"/>
        <v>500</v>
      </c>
      <c r="F87" s="29">
        <f t="shared" si="7"/>
        <v>69915</v>
      </c>
    </row>
    <row r="88" spans="1:6" s="1" customFormat="1" ht="26.25" hidden="1" customHeight="1" x14ac:dyDescent="0.35">
      <c r="A88" s="5" t="s">
        <v>40</v>
      </c>
      <c r="B88" s="20">
        <v>0.5</v>
      </c>
      <c r="C88" s="14">
        <v>105.3</v>
      </c>
      <c r="D88" s="35"/>
      <c r="E88" s="28">
        <f t="shared" si="6"/>
        <v>0</v>
      </c>
      <c r="F88" s="29">
        <f t="shared" si="7"/>
        <v>0</v>
      </c>
    </row>
    <row r="89" spans="1:6" ht="26.25" hidden="1" customHeight="1" x14ac:dyDescent="0.35">
      <c r="A89" s="5" t="s">
        <v>143</v>
      </c>
      <c r="B89" s="20">
        <v>0.17</v>
      </c>
      <c r="C89" s="14">
        <v>107.28</v>
      </c>
      <c r="D89" s="35"/>
      <c r="E89" s="28">
        <f t="shared" si="6"/>
        <v>0</v>
      </c>
      <c r="F89" s="29">
        <f t="shared" si="7"/>
        <v>0</v>
      </c>
    </row>
    <row r="90" spans="1:6" ht="26.25" customHeight="1" x14ac:dyDescent="0.35">
      <c r="A90" s="5" t="s">
        <v>13</v>
      </c>
      <c r="B90" s="20">
        <v>1</v>
      </c>
      <c r="C90" s="13">
        <v>262.17</v>
      </c>
      <c r="D90" s="35">
        <v>600</v>
      </c>
      <c r="E90" s="28">
        <f t="shared" si="6"/>
        <v>600</v>
      </c>
      <c r="F90" s="29">
        <f t="shared" si="7"/>
        <v>157302</v>
      </c>
    </row>
    <row r="91" spans="1:6" s="1" customFormat="1" ht="26.25" hidden="1" customHeight="1" x14ac:dyDescent="0.35">
      <c r="A91" s="5" t="s">
        <v>61</v>
      </c>
      <c r="B91" s="20">
        <v>1</v>
      </c>
      <c r="C91" s="14">
        <v>197.28</v>
      </c>
      <c r="D91" s="35"/>
      <c r="E91" s="28">
        <f t="shared" si="6"/>
        <v>0</v>
      </c>
      <c r="F91" s="29">
        <f t="shared" si="7"/>
        <v>0</v>
      </c>
    </row>
    <row r="92" spans="1:6" s="1" customFormat="1" ht="26.25" hidden="1" customHeight="1" x14ac:dyDescent="0.35">
      <c r="A92" s="5" t="s">
        <v>93</v>
      </c>
      <c r="B92" s="20">
        <v>1</v>
      </c>
      <c r="C92" s="14">
        <v>212.11</v>
      </c>
      <c r="D92" s="35"/>
      <c r="E92" s="28">
        <f t="shared" si="6"/>
        <v>0</v>
      </c>
      <c r="F92" s="29">
        <f t="shared" si="7"/>
        <v>0</v>
      </c>
    </row>
    <row r="93" spans="1:6" ht="26.25" hidden="1" customHeight="1" x14ac:dyDescent="0.35">
      <c r="A93" s="5" t="s">
        <v>14</v>
      </c>
      <c r="B93" s="20">
        <v>1</v>
      </c>
      <c r="C93" s="13">
        <v>273.97000000000003</v>
      </c>
      <c r="D93" s="35"/>
      <c r="E93" s="28">
        <f t="shared" si="6"/>
        <v>0</v>
      </c>
      <c r="F93" s="29">
        <f t="shared" si="7"/>
        <v>0</v>
      </c>
    </row>
    <row r="94" spans="1:6" ht="26.25" hidden="1" customHeight="1" x14ac:dyDescent="0.35">
      <c r="A94" s="7" t="s">
        <v>106</v>
      </c>
      <c r="B94" s="22">
        <v>1</v>
      </c>
      <c r="C94" s="13">
        <v>243.1782</v>
      </c>
      <c r="D94" s="35"/>
      <c r="E94" s="28">
        <f t="shared" si="6"/>
        <v>0</v>
      </c>
      <c r="F94" s="29">
        <f t="shared" si="7"/>
        <v>0</v>
      </c>
    </row>
    <row r="95" spans="1:6" s="1" customFormat="1" ht="26.25" hidden="1" customHeight="1" x14ac:dyDescent="0.35">
      <c r="A95" s="7" t="s">
        <v>108</v>
      </c>
      <c r="B95" s="22">
        <v>0.35</v>
      </c>
      <c r="C95" s="13">
        <v>90.575999999999993</v>
      </c>
      <c r="D95" s="35"/>
      <c r="E95" s="28">
        <f t="shared" si="6"/>
        <v>0</v>
      </c>
      <c r="F95" s="29">
        <f t="shared" si="7"/>
        <v>0</v>
      </c>
    </row>
    <row r="96" spans="1:6" s="1" customFormat="1" ht="26.25" hidden="1" customHeight="1" x14ac:dyDescent="0.35">
      <c r="A96" s="7" t="s">
        <v>169</v>
      </c>
      <c r="B96" s="22">
        <v>1</v>
      </c>
      <c r="C96" s="13">
        <v>109.6806</v>
      </c>
      <c r="D96" s="35"/>
      <c r="E96" s="28">
        <f t="shared" si="6"/>
        <v>0</v>
      </c>
      <c r="F96" s="29">
        <f t="shared" si="7"/>
        <v>0</v>
      </c>
    </row>
    <row r="97" spans="1:6" s="1" customFormat="1" ht="26.25" hidden="1" customHeight="1" x14ac:dyDescent="0.35">
      <c r="A97" s="5" t="s">
        <v>51</v>
      </c>
      <c r="B97" s="20">
        <v>1</v>
      </c>
      <c r="C97" s="14">
        <v>727.35</v>
      </c>
      <c r="D97" s="35"/>
      <c r="E97" s="28">
        <f t="shared" si="6"/>
        <v>0</v>
      </c>
      <c r="F97" s="29">
        <f t="shared" si="7"/>
        <v>0</v>
      </c>
    </row>
    <row r="98" spans="1:6" ht="24.75" customHeight="1" x14ac:dyDescent="0.35">
      <c r="A98" s="5" t="s">
        <v>15</v>
      </c>
      <c r="B98" s="20">
        <v>0.35</v>
      </c>
      <c r="C98" s="13">
        <v>128.11199999999999</v>
      </c>
      <c r="D98" s="35">
        <v>150</v>
      </c>
      <c r="E98" s="28">
        <f t="shared" si="6"/>
        <v>52.5</v>
      </c>
      <c r="F98" s="29">
        <f t="shared" si="7"/>
        <v>19216.8</v>
      </c>
    </row>
    <row r="99" spans="1:6" ht="26.25" hidden="1" customHeight="1" x14ac:dyDescent="0.35">
      <c r="A99" s="5" t="s">
        <v>16</v>
      </c>
      <c r="B99" s="20">
        <v>1</v>
      </c>
      <c r="C99" s="13">
        <v>374.27</v>
      </c>
      <c r="D99" s="35"/>
      <c r="E99" s="28">
        <f t="shared" si="6"/>
        <v>0</v>
      </c>
      <c r="F99" s="29">
        <f t="shared" si="7"/>
        <v>0</v>
      </c>
    </row>
    <row r="100" spans="1:6" ht="26.25" hidden="1" customHeight="1" x14ac:dyDescent="0.35">
      <c r="A100" s="5" t="s">
        <v>97</v>
      </c>
      <c r="B100" s="20">
        <v>0.35</v>
      </c>
      <c r="C100" s="13">
        <v>170.04</v>
      </c>
      <c r="D100" s="35"/>
      <c r="E100" s="28">
        <f t="shared" si="6"/>
        <v>0</v>
      </c>
      <c r="F100" s="29">
        <f t="shared" si="7"/>
        <v>0</v>
      </c>
    </row>
    <row r="101" spans="1:6" ht="26.25" hidden="1" customHeight="1" x14ac:dyDescent="0.35">
      <c r="A101" s="5" t="s">
        <v>17</v>
      </c>
      <c r="B101" s="20">
        <v>1</v>
      </c>
      <c r="C101" s="13">
        <v>253.02119999999999</v>
      </c>
      <c r="D101" s="35"/>
      <c r="E101" s="28">
        <f t="shared" si="6"/>
        <v>0</v>
      </c>
      <c r="F101" s="29">
        <f t="shared" si="7"/>
        <v>0</v>
      </c>
    </row>
    <row r="102" spans="1:6" ht="26.25" hidden="1" customHeight="1" x14ac:dyDescent="0.35">
      <c r="A102" s="5" t="s">
        <v>160</v>
      </c>
      <c r="B102" s="20">
        <v>0.35</v>
      </c>
      <c r="C102" s="13">
        <v>111.5676</v>
      </c>
      <c r="D102" s="35"/>
      <c r="E102" s="28">
        <f t="shared" si="6"/>
        <v>0</v>
      </c>
      <c r="F102" s="29">
        <f t="shared" si="7"/>
        <v>0</v>
      </c>
    </row>
    <row r="103" spans="1:6" s="1" customFormat="1" ht="26.25" hidden="1" customHeight="1" x14ac:dyDescent="0.35">
      <c r="A103" s="5" t="s">
        <v>18</v>
      </c>
      <c r="B103" s="20">
        <v>1</v>
      </c>
      <c r="C103" s="13">
        <v>253.02119999999999</v>
      </c>
      <c r="D103" s="35"/>
      <c r="E103" s="28">
        <f t="shared" si="6"/>
        <v>0</v>
      </c>
      <c r="F103" s="29">
        <f t="shared" si="7"/>
        <v>0</v>
      </c>
    </row>
    <row r="104" spans="1:6" ht="26.25" hidden="1" customHeight="1" x14ac:dyDescent="0.35">
      <c r="A104" s="5" t="s">
        <v>148</v>
      </c>
      <c r="B104" s="20">
        <v>0.35</v>
      </c>
      <c r="C104" s="13">
        <v>136.3536</v>
      </c>
      <c r="D104" s="35"/>
      <c r="E104" s="28">
        <f t="shared" si="6"/>
        <v>0</v>
      </c>
      <c r="F104" s="29">
        <f t="shared" si="7"/>
        <v>0</v>
      </c>
    </row>
    <row r="105" spans="1:6" ht="26.25" customHeight="1" x14ac:dyDescent="0.35">
      <c r="A105" s="5" t="s">
        <v>19</v>
      </c>
      <c r="B105" s="20">
        <v>1</v>
      </c>
      <c r="C105" s="13">
        <v>259.67</v>
      </c>
      <c r="D105" s="35">
        <v>700</v>
      </c>
      <c r="E105" s="28">
        <f t="shared" si="6"/>
        <v>700</v>
      </c>
      <c r="F105" s="29">
        <f t="shared" si="7"/>
        <v>181769</v>
      </c>
    </row>
    <row r="106" spans="1:6" s="1" customFormat="1" ht="26.25" customHeight="1" x14ac:dyDescent="0.35">
      <c r="A106" s="5" t="s">
        <v>20</v>
      </c>
      <c r="B106" s="20">
        <v>0.35</v>
      </c>
      <c r="C106" s="14">
        <v>123.9</v>
      </c>
      <c r="D106" s="35">
        <v>102</v>
      </c>
      <c r="E106" s="28">
        <f t="shared" si="6"/>
        <v>35.699999999999996</v>
      </c>
      <c r="F106" s="29">
        <f t="shared" si="7"/>
        <v>12637.800000000001</v>
      </c>
    </row>
    <row r="107" spans="1:6" ht="26.25" hidden="1" customHeight="1" x14ac:dyDescent="0.35">
      <c r="A107" s="5" t="s">
        <v>131</v>
      </c>
      <c r="B107" s="20">
        <v>0.35</v>
      </c>
      <c r="C107" s="13">
        <v>90.11</v>
      </c>
      <c r="D107" s="35"/>
      <c r="E107" s="28">
        <f t="shared" si="6"/>
        <v>0</v>
      </c>
      <c r="F107" s="29">
        <f t="shared" si="7"/>
        <v>0</v>
      </c>
    </row>
    <row r="108" spans="1:6" ht="26.25" hidden="1" customHeight="1" x14ac:dyDescent="0.35">
      <c r="A108" s="5" t="s">
        <v>21</v>
      </c>
      <c r="B108" s="20">
        <v>1</v>
      </c>
      <c r="C108" s="13">
        <v>214.51</v>
      </c>
      <c r="D108" s="35"/>
      <c r="E108" s="28">
        <f t="shared" si="6"/>
        <v>0</v>
      </c>
      <c r="F108" s="29">
        <f t="shared" si="7"/>
        <v>0</v>
      </c>
    </row>
    <row r="109" spans="1:6" s="1" customFormat="1" ht="26.25" hidden="1" customHeight="1" x14ac:dyDescent="0.35">
      <c r="A109" s="7" t="s">
        <v>109</v>
      </c>
      <c r="B109" s="22">
        <v>0.35</v>
      </c>
      <c r="C109" s="13">
        <v>90.575999999999993</v>
      </c>
      <c r="D109" s="35"/>
      <c r="E109" s="28">
        <f t="shared" si="6"/>
        <v>0</v>
      </c>
      <c r="F109" s="29">
        <f t="shared" si="7"/>
        <v>0</v>
      </c>
    </row>
    <row r="110" spans="1:6" s="1" customFormat="1" ht="26.25" hidden="1" customHeight="1" x14ac:dyDescent="0.35">
      <c r="A110" s="7" t="s">
        <v>173</v>
      </c>
      <c r="B110" s="22">
        <v>0.4</v>
      </c>
      <c r="C110" s="13">
        <v>137.85300000000001</v>
      </c>
      <c r="D110" s="35"/>
      <c r="E110" s="28">
        <f t="shared" si="6"/>
        <v>0</v>
      </c>
      <c r="F110" s="29">
        <f t="shared" si="7"/>
        <v>0</v>
      </c>
    </row>
    <row r="111" spans="1:6" ht="26.25" hidden="1" customHeight="1" x14ac:dyDescent="0.35">
      <c r="A111" s="7" t="s">
        <v>107</v>
      </c>
      <c r="B111" s="22">
        <v>1</v>
      </c>
      <c r="C111" s="13">
        <v>243.1782</v>
      </c>
      <c r="D111" s="35"/>
      <c r="E111" s="28">
        <f t="shared" si="6"/>
        <v>0</v>
      </c>
      <c r="F111" s="29">
        <f t="shared" si="7"/>
        <v>0</v>
      </c>
    </row>
    <row r="112" spans="1:6" ht="24" hidden="1" customHeight="1" x14ac:dyDescent="0.35">
      <c r="A112" s="7" t="s">
        <v>104</v>
      </c>
      <c r="B112" s="22">
        <v>0.35</v>
      </c>
      <c r="C112" s="13">
        <v>90.575999999999993</v>
      </c>
      <c r="D112" s="35"/>
      <c r="E112" s="28">
        <f t="shared" si="6"/>
        <v>0</v>
      </c>
      <c r="F112" s="29">
        <f t="shared" si="7"/>
        <v>0</v>
      </c>
    </row>
    <row r="113" spans="1:6" ht="37.5" hidden="1" customHeight="1" x14ac:dyDescent="0.35">
      <c r="A113" s="5" t="s">
        <v>127</v>
      </c>
      <c r="B113" s="20">
        <v>1</v>
      </c>
      <c r="C113" s="13">
        <v>201.63</v>
      </c>
      <c r="D113" s="35"/>
      <c r="E113" s="28">
        <f t="shared" si="6"/>
        <v>0</v>
      </c>
      <c r="F113" s="29">
        <f t="shared" si="7"/>
        <v>0</v>
      </c>
    </row>
    <row r="114" spans="1:6" ht="26.25" hidden="1" customHeight="1" x14ac:dyDescent="0.35">
      <c r="A114" s="5" t="s">
        <v>128</v>
      </c>
      <c r="B114" s="20">
        <v>1</v>
      </c>
      <c r="C114" s="13">
        <v>196.28</v>
      </c>
      <c r="D114" s="35"/>
      <c r="E114" s="28">
        <f t="shared" si="6"/>
        <v>0</v>
      </c>
      <c r="F114" s="29">
        <f t="shared" si="7"/>
        <v>0</v>
      </c>
    </row>
    <row r="115" spans="1:6" s="1" customFormat="1" ht="26.25" hidden="1" customHeight="1" x14ac:dyDescent="0.35">
      <c r="A115" s="5" t="s">
        <v>22</v>
      </c>
      <c r="B115" s="20">
        <v>0.35</v>
      </c>
      <c r="C115" s="14">
        <v>159.43</v>
      </c>
      <c r="D115" s="35"/>
      <c r="E115" s="28">
        <f t="shared" si="6"/>
        <v>0</v>
      </c>
      <c r="F115" s="29">
        <f t="shared" si="7"/>
        <v>0</v>
      </c>
    </row>
    <row r="116" spans="1:6" s="1" customFormat="1" ht="26.25" hidden="1" customHeight="1" x14ac:dyDescent="0.35">
      <c r="A116" s="5" t="s">
        <v>23</v>
      </c>
      <c r="B116" s="20">
        <v>1</v>
      </c>
      <c r="C116" s="14">
        <v>341.51</v>
      </c>
      <c r="D116" s="35"/>
      <c r="E116" s="28">
        <f t="shared" si="6"/>
        <v>0</v>
      </c>
      <c r="F116" s="29">
        <f t="shared" si="7"/>
        <v>0</v>
      </c>
    </row>
    <row r="117" spans="1:6" s="1" customFormat="1" ht="26.25" hidden="1" customHeight="1" x14ac:dyDescent="0.35">
      <c r="A117" s="5" t="s">
        <v>24</v>
      </c>
      <c r="B117" s="20">
        <v>0.35</v>
      </c>
      <c r="C117" s="13">
        <v>82.426200000000009</v>
      </c>
      <c r="D117" s="35"/>
      <c r="E117" s="28">
        <f t="shared" si="6"/>
        <v>0</v>
      </c>
      <c r="F117" s="29">
        <f t="shared" si="7"/>
        <v>0</v>
      </c>
    </row>
    <row r="118" spans="1:6" s="1" customFormat="1" ht="26.25" hidden="1" customHeight="1" x14ac:dyDescent="0.35">
      <c r="A118" s="5" t="s">
        <v>41</v>
      </c>
      <c r="B118" s="20">
        <v>0.35</v>
      </c>
      <c r="C118" s="13">
        <v>122.5836</v>
      </c>
      <c r="D118" s="35"/>
      <c r="E118" s="28">
        <f t="shared" si="6"/>
        <v>0</v>
      </c>
      <c r="F118" s="29">
        <f t="shared" si="7"/>
        <v>0</v>
      </c>
    </row>
    <row r="119" spans="1:6" ht="26.25" hidden="1" customHeight="1" x14ac:dyDescent="0.35">
      <c r="A119" s="5" t="s">
        <v>98</v>
      </c>
      <c r="B119" s="20">
        <v>0.35</v>
      </c>
      <c r="C119" s="13">
        <v>128.11199999999999</v>
      </c>
      <c r="D119" s="35"/>
      <c r="E119" s="28">
        <f t="shared" si="6"/>
        <v>0</v>
      </c>
      <c r="F119" s="29">
        <f t="shared" si="7"/>
        <v>0</v>
      </c>
    </row>
    <row r="120" spans="1:6" s="1" customFormat="1" ht="42" hidden="1" customHeight="1" x14ac:dyDescent="0.35">
      <c r="A120" s="5" t="s">
        <v>42</v>
      </c>
      <c r="B120" s="20">
        <v>0.35</v>
      </c>
      <c r="C120" s="13">
        <v>126.5412</v>
      </c>
      <c r="D120" s="35"/>
      <c r="E120" s="28">
        <f t="shared" si="6"/>
        <v>0</v>
      </c>
      <c r="F120" s="29">
        <f t="shared" si="7"/>
        <v>0</v>
      </c>
    </row>
    <row r="121" spans="1:6" s="1" customFormat="1" ht="26.25" hidden="1" customHeight="1" x14ac:dyDescent="0.35">
      <c r="A121" s="5" t="s">
        <v>25</v>
      </c>
      <c r="B121" s="20">
        <v>0.35</v>
      </c>
      <c r="C121" s="14">
        <v>100.83</v>
      </c>
      <c r="D121" s="35"/>
      <c r="E121" s="28">
        <f t="shared" si="6"/>
        <v>0</v>
      </c>
      <c r="F121" s="29">
        <f t="shared" si="7"/>
        <v>0</v>
      </c>
    </row>
    <row r="122" spans="1:6" ht="27.75" hidden="1" customHeight="1" x14ac:dyDescent="0.35">
      <c r="A122" s="5" t="s">
        <v>26</v>
      </c>
      <c r="B122" s="20">
        <v>1</v>
      </c>
      <c r="C122" s="13">
        <v>254.34</v>
      </c>
      <c r="D122" s="35"/>
      <c r="E122" s="28">
        <f t="shared" si="6"/>
        <v>0</v>
      </c>
      <c r="F122" s="29">
        <f t="shared" si="7"/>
        <v>0</v>
      </c>
    </row>
    <row r="123" spans="1:6" s="1" customFormat="1" ht="26.25" hidden="1" customHeight="1" x14ac:dyDescent="0.35">
      <c r="A123" s="5" t="s">
        <v>27</v>
      </c>
      <c r="B123" s="20">
        <v>1</v>
      </c>
      <c r="C123" s="14">
        <v>256.38</v>
      </c>
      <c r="D123" s="35"/>
      <c r="E123" s="28">
        <f t="shared" si="6"/>
        <v>0</v>
      </c>
      <c r="F123" s="29">
        <f t="shared" si="7"/>
        <v>0</v>
      </c>
    </row>
    <row r="124" spans="1:6" s="1" customFormat="1" ht="26.25" hidden="1" customHeight="1" x14ac:dyDescent="0.35">
      <c r="A124" s="5" t="s">
        <v>168</v>
      </c>
      <c r="B124" s="20">
        <v>1</v>
      </c>
      <c r="C124" s="13">
        <v>112.7406</v>
      </c>
      <c r="D124" s="35"/>
      <c r="E124" s="28">
        <f t="shared" si="6"/>
        <v>0</v>
      </c>
      <c r="F124" s="29">
        <f t="shared" si="7"/>
        <v>0</v>
      </c>
    </row>
    <row r="125" spans="1:6" ht="26.25" customHeight="1" x14ac:dyDescent="0.35">
      <c r="A125" s="7" t="s">
        <v>110</v>
      </c>
      <c r="B125" s="22">
        <v>0.45</v>
      </c>
      <c r="C125" s="13">
        <v>62.301600000000001</v>
      </c>
      <c r="D125" s="35">
        <v>60</v>
      </c>
      <c r="E125" s="28">
        <f t="shared" si="6"/>
        <v>27</v>
      </c>
      <c r="F125" s="29">
        <f t="shared" si="7"/>
        <v>3738.096</v>
      </c>
    </row>
    <row r="126" spans="1:6" ht="26.25" hidden="1" customHeight="1" x14ac:dyDescent="0.35">
      <c r="A126" s="7" t="s">
        <v>161</v>
      </c>
      <c r="B126" s="22">
        <v>1</v>
      </c>
      <c r="C126" s="13">
        <v>241.28100000000001</v>
      </c>
      <c r="D126" s="35"/>
      <c r="E126" s="28">
        <f t="shared" si="6"/>
        <v>0</v>
      </c>
      <c r="F126" s="29">
        <f t="shared" si="7"/>
        <v>0</v>
      </c>
    </row>
    <row r="127" spans="1:6" ht="26.25" hidden="1" customHeight="1" x14ac:dyDescent="0.35">
      <c r="A127" s="7" t="s">
        <v>111</v>
      </c>
      <c r="B127" s="22">
        <v>0.375</v>
      </c>
      <c r="C127" s="13">
        <v>107.40600000000001</v>
      </c>
      <c r="D127" s="35"/>
      <c r="E127" s="28">
        <f t="shared" si="6"/>
        <v>0</v>
      </c>
      <c r="F127" s="29">
        <f t="shared" si="7"/>
        <v>0</v>
      </c>
    </row>
    <row r="128" spans="1:6" ht="26.25" hidden="1" customHeight="1" x14ac:dyDescent="0.35">
      <c r="A128" s="5" t="s">
        <v>145</v>
      </c>
      <c r="B128" s="20">
        <v>0.4</v>
      </c>
      <c r="C128" s="13">
        <v>80.680000000000007</v>
      </c>
      <c r="D128" s="35"/>
      <c r="E128" s="28">
        <f t="shared" si="6"/>
        <v>0</v>
      </c>
      <c r="F128" s="29">
        <f t="shared" si="7"/>
        <v>0</v>
      </c>
    </row>
    <row r="129" spans="1:6" ht="26.25" hidden="1" customHeight="1" x14ac:dyDescent="0.35">
      <c r="A129" s="7" t="s">
        <v>142</v>
      </c>
      <c r="B129" s="22">
        <v>1</v>
      </c>
      <c r="C129" s="13">
        <v>195.2</v>
      </c>
      <c r="D129" s="35"/>
      <c r="E129" s="28">
        <f t="shared" si="6"/>
        <v>0</v>
      </c>
      <c r="F129" s="29">
        <f t="shared" si="7"/>
        <v>0</v>
      </c>
    </row>
    <row r="130" spans="1:6" ht="26.25" hidden="1" customHeight="1" x14ac:dyDescent="0.35">
      <c r="A130" s="7" t="s">
        <v>172</v>
      </c>
      <c r="B130" s="22">
        <v>0.4</v>
      </c>
      <c r="C130" s="13">
        <v>80.682000000000002</v>
      </c>
      <c r="D130" s="35"/>
      <c r="E130" s="28">
        <f t="shared" si="6"/>
        <v>0</v>
      </c>
      <c r="F130" s="29">
        <f t="shared" si="7"/>
        <v>0</v>
      </c>
    </row>
    <row r="131" spans="1:6" s="1" customFormat="1" ht="26.25" hidden="1" customHeight="1" x14ac:dyDescent="0.35">
      <c r="A131" s="5" t="s">
        <v>142</v>
      </c>
      <c r="B131" s="20">
        <v>1</v>
      </c>
      <c r="C131" s="14">
        <v>188.9</v>
      </c>
      <c r="D131" s="35"/>
      <c r="E131" s="28">
        <f t="shared" si="6"/>
        <v>0</v>
      </c>
      <c r="F131" s="29">
        <f t="shared" si="7"/>
        <v>0</v>
      </c>
    </row>
    <row r="132" spans="1:6" ht="26.25" hidden="1" customHeight="1" x14ac:dyDescent="0.35">
      <c r="A132" s="5" t="s">
        <v>99</v>
      </c>
      <c r="B132" s="20">
        <v>1</v>
      </c>
      <c r="C132" s="13">
        <v>292.41000000000003</v>
      </c>
      <c r="D132" s="35"/>
      <c r="E132" s="28">
        <f t="shared" ref="E132:E178" si="8">D132*B132</f>
        <v>0</v>
      </c>
      <c r="F132" s="29">
        <f t="shared" ref="F132:F178" si="9">D132*C132</f>
        <v>0</v>
      </c>
    </row>
    <row r="133" spans="1:6" ht="26.25" hidden="1" customHeight="1" x14ac:dyDescent="0.35">
      <c r="A133" s="5" t="s">
        <v>28</v>
      </c>
      <c r="B133" s="20">
        <v>0.17</v>
      </c>
      <c r="C133" s="13">
        <v>118.87</v>
      </c>
      <c r="D133" s="35"/>
      <c r="E133" s="28">
        <f t="shared" si="8"/>
        <v>0</v>
      </c>
      <c r="F133" s="29">
        <f t="shared" si="9"/>
        <v>0</v>
      </c>
    </row>
    <row r="134" spans="1:6" s="1" customFormat="1" ht="26.25" hidden="1" customHeight="1" x14ac:dyDescent="0.35">
      <c r="A134" s="5" t="s">
        <v>43</v>
      </c>
      <c r="B134" s="20">
        <v>0.38</v>
      </c>
      <c r="C134" s="14">
        <v>113.91</v>
      </c>
      <c r="D134" s="35"/>
      <c r="E134" s="28">
        <f t="shared" si="8"/>
        <v>0</v>
      </c>
      <c r="F134" s="29">
        <f t="shared" si="9"/>
        <v>0</v>
      </c>
    </row>
    <row r="135" spans="1:6" ht="26.25" hidden="1" customHeight="1" x14ac:dyDescent="0.35">
      <c r="A135" s="5" t="s">
        <v>44</v>
      </c>
      <c r="B135" s="20">
        <v>1</v>
      </c>
      <c r="C135" s="13">
        <v>236.03819999999999</v>
      </c>
      <c r="D135" s="35"/>
      <c r="E135" s="28">
        <f t="shared" si="8"/>
        <v>0</v>
      </c>
      <c r="F135" s="29">
        <f t="shared" si="9"/>
        <v>0</v>
      </c>
    </row>
    <row r="136" spans="1:6" ht="26.25" hidden="1" customHeight="1" x14ac:dyDescent="0.35">
      <c r="A136" s="5" t="s">
        <v>100</v>
      </c>
      <c r="B136" s="20">
        <v>1</v>
      </c>
      <c r="C136" s="13">
        <v>219.02459999999999</v>
      </c>
      <c r="D136" s="35"/>
      <c r="E136" s="28">
        <f t="shared" si="8"/>
        <v>0</v>
      </c>
      <c r="F136" s="29">
        <f t="shared" si="9"/>
        <v>0</v>
      </c>
    </row>
    <row r="137" spans="1:6" ht="24.75" hidden="1" customHeight="1" x14ac:dyDescent="0.35">
      <c r="A137" s="5" t="s">
        <v>29</v>
      </c>
      <c r="B137" s="20">
        <v>1</v>
      </c>
      <c r="C137" s="13">
        <v>219.26</v>
      </c>
      <c r="D137" s="35"/>
      <c r="E137" s="28">
        <f t="shared" si="8"/>
        <v>0</v>
      </c>
      <c r="F137" s="29">
        <f t="shared" si="9"/>
        <v>0</v>
      </c>
    </row>
    <row r="138" spans="1:6" ht="26.25" hidden="1" customHeight="1" x14ac:dyDescent="0.35">
      <c r="A138" s="7" t="s">
        <v>121</v>
      </c>
      <c r="B138" s="22">
        <v>0.4</v>
      </c>
      <c r="C138" s="13">
        <v>99.898799999999994</v>
      </c>
      <c r="D138" s="35"/>
      <c r="E138" s="28">
        <f t="shared" si="8"/>
        <v>0</v>
      </c>
      <c r="F138" s="29">
        <f t="shared" si="9"/>
        <v>0</v>
      </c>
    </row>
    <row r="139" spans="1:6" ht="26.25" hidden="1" customHeight="1" x14ac:dyDescent="0.35">
      <c r="A139" s="7" t="s">
        <v>167</v>
      </c>
      <c r="B139" s="22">
        <v>1</v>
      </c>
      <c r="C139" s="13">
        <v>236.03819999999999</v>
      </c>
      <c r="D139" s="35"/>
      <c r="E139" s="28">
        <f t="shared" si="8"/>
        <v>0</v>
      </c>
      <c r="F139" s="29">
        <f t="shared" si="9"/>
        <v>0</v>
      </c>
    </row>
    <row r="140" spans="1:6" ht="26.25" hidden="1" customHeight="1" x14ac:dyDescent="0.35">
      <c r="A140" s="7" t="s">
        <v>120</v>
      </c>
      <c r="B140" s="22">
        <v>0.4</v>
      </c>
      <c r="C140" s="13">
        <v>99.898799999999994</v>
      </c>
      <c r="D140" s="35"/>
      <c r="E140" s="28">
        <f t="shared" si="8"/>
        <v>0</v>
      </c>
      <c r="F140" s="29">
        <f t="shared" si="9"/>
        <v>0</v>
      </c>
    </row>
    <row r="141" spans="1:6" s="1" customFormat="1" ht="26.25" customHeight="1" x14ac:dyDescent="0.35">
      <c r="A141" s="5" t="s">
        <v>30</v>
      </c>
      <c r="B141" s="20">
        <v>1</v>
      </c>
      <c r="C141" s="14">
        <v>219.83</v>
      </c>
      <c r="D141" s="35">
        <v>500</v>
      </c>
      <c r="E141" s="28">
        <f t="shared" si="8"/>
        <v>500</v>
      </c>
      <c r="F141" s="29">
        <f t="shared" si="9"/>
        <v>109915</v>
      </c>
    </row>
    <row r="142" spans="1:6" s="1" customFormat="1" ht="26.25" hidden="1" customHeight="1" x14ac:dyDescent="0.35">
      <c r="A142" s="7" t="s">
        <v>115</v>
      </c>
      <c r="B142" s="22">
        <v>0.84</v>
      </c>
      <c r="C142" s="14">
        <v>252.6</v>
      </c>
      <c r="D142" s="35"/>
      <c r="E142" s="28">
        <f t="shared" si="8"/>
        <v>0</v>
      </c>
      <c r="F142" s="29">
        <f t="shared" si="9"/>
        <v>0</v>
      </c>
    </row>
    <row r="143" spans="1:6" ht="26.25" hidden="1" customHeight="1" x14ac:dyDescent="0.35">
      <c r="A143" s="5" t="s">
        <v>45</v>
      </c>
      <c r="B143" s="20">
        <v>0.42</v>
      </c>
      <c r="C143" s="13">
        <v>124.28</v>
      </c>
      <c r="D143" s="35"/>
      <c r="E143" s="28">
        <f t="shared" si="8"/>
        <v>0</v>
      </c>
      <c r="F143" s="29">
        <f t="shared" si="9"/>
        <v>0</v>
      </c>
    </row>
    <row r="144" spans="1:6" ht="26.25" hidden="1" customHeight="1" x14ac:dyDescent="0.35">
      <c r="A144" s="5" t="s">
        <v>46</v>
      </c>
      <c r="B144" s="20">
        <v>0.42</v>
      </c>
      <c r="C144" s="13">
        <v>128.19</v>
      </c>
      <c r="D144" s="35"/>
      <c r="E144" s="28">
        <f t="shared" si="8"/>
        <v>0</v>
      </c>
      <c r="F144" s="29">
        <f t="shared" si="9"/>
        <v>0</v>
      </c>
    </row>
    <row r="145" spans="1:6" s="1" customFormat="1" ht="26.25" hidden="1" customHeight="1" x14ac:dyDescent="0.35">
      <c r="A145" s="5" t="s">
        <v>31</v>
      </c>
      <c r="B145" s="20">
        <v>0.5</v>
      </c>
      <c r="C145" s="13">
        <v>168.51420000000002</v>
      </c>
      <c r="D145" s="35"/>
      <c r="E145" s="28">
        <f t="shared" si="8"/>
        <v>0</v>
      </c>
      <c r="F145" s="29">
        <f t="shared" si="9"/>
        <v>0</v>
      </c>
    </row>
    <row r="146" spans="1:6" ht="26.25" hidden="1" customHeight="1" x14ac:dyDescent="0.35">
      <c r="A146" s="5" t="s">
        <v>32</v>
      </c>
      <c r="B146" s="20">
        <v>1</v>
      </c>
      <c r="C146" s="13">
        <v>268.63740000000001</v>
      </c>
      <c r="D146" s="35"/>
      <c r="E146" s="28">
        <f t="shared" si="8"/>
        <v>0</v>
      </c>
      <c r="F146" s="29">
        <f t="shared" si="9"/>
        <v>0</v>
      </c>
    </row>
    <row r="147" spans="1:6" ht="26.25" customHeight="1" x14ac:dyDescent="0.35">
      <c r="A147" s="6" t="s">
        <v>78</v>
      </c>
      <c r="B147" s="19">
        <v>0.45</v>
      </c>
      <c r="C147" s="13">
        <v>130.94759999999999</v>
      </c>
      <c r="D147" s="35">
        <v>504</v>
      </c>
      <c r="E147" s="28">
        <f t="shared" si="8"/>
        <v>226.8</v>
      </c>
      <c r="F147" s="29">
        <f t="shared" si="9"/>
        <v>65997.590400000001</v>
      </c>
    </row>
    <row r="148" spans="1:6" ht="40.5" hidden="1" customHeight="1" x14ac:dyDescent="0.35">
      <c r="A148" s="6" t="s">
        <v>162</v>
      </c>
      <c r="B148" s="19">
        <v>0.33</v>
      </c>
      <c r="C148" s="13">
        <v>99.807000000000002</v>
      </c>
      <c r="D148" s="35"/>
      <c r="E148" s="28">
        <f t="shared" si="8"/>
        <v>0</v>
      </c>
      <c r="F148" s="29">
        <f t="shared" si="9"/>
        <v>0</v>
      </c>
    </row>
    <row r="149" spans="1:6" s="1" customFormat="1" ht="26.25" customHeight="1" x14ac:dyDescent="0.35">
      <c r="A149" s="6" t="s">
        <v>63</v>
      </c>
      <c r="B149" s="19">
        <v>0.45</v>
      </c>
      <c r="C149" s="13">
        <v>141.22</v>
      </c>
      <c r="D149" s="35">
        <v>504</v>
      </c>
      <c r="E149" s="28">
        <f t="shared" si="8"/>
        <v>226.8</v>
      </c>
      <c r="F149" s="29">
        <f t="shared" si="9"/>
        <v>71174.880000000005</v>
      </c>
    </row>
    <row r="150" spans="1:6" s="1" customFormat="1" ht="26.25" hidden="1" customHeight="1" x14ac:dyDescent="0.35">
      <c r="A150" s="5" t="s">
        <v>49</v>
      </c>
      <c r="B150" s="20">
        <v>0.6</v>
      </c>
      <c r="C150" s="14">
        <v>124.76</v>
      </c>
      <c r="D150" s="35"/>
      <c r="E150" s="28">
        <f t="shared" si="8"/>
        <v>0</v>
      </c>
      <c r="F150" s="29">
        <f t="shared" si="9"/>
        <v>0</v>
      </c>
    </row>
    <row r="151" spans="1:6" s="1" customFormat="1" ht="26.25" hidden="1" customHeight="1" x14ac:dyDescent="0.35">
      <c r="A151" s="5" t="s">
        <v>136</v>
      </c>
      <c r="B151" s="20">
        <v>0.33</v>
      </c>
      <c r="C151" s="13">
        <v>102.51</v>
      </c>
      <c r="D151" s="35"/>
      <c r="E151" s="28">
        <f t="shared" si="8"/>
        <v>0</v>
      </c>
      <c r="F151" s="29">
        <f t="shared" si="9"/>
        <v>0</v>
      </c>
    </row>
    <row r="152" spans="1:6" ht="26.25" hidden="1" customHeight="1" x14ac:dyDescent="0.35">
      <c r="A152" s="5" t="s">
        <v>135</v>
      </c>
      <c r="B152" s="20">
        <v>0.42</v>
      </c>
      <c r="C152" s="13">
        <v>125.10300000000001</v>
      </c>
      <c r="D152" s="35"/>
      <c r="E152" s="28">
        <f t="shared" si="8"/>
        <v>0</v>
      </c>
      <c r="F152" s="29">
        <f t="shared" si="9"/>
        <v>0</v>
      </c>
    </row>
    <row r="153" spans="1:6" ht="26.25" hidden="1" customHeight="1" x14ac:dyDescent="0.35">
      <c r="A153" s="5" t="s">
        <v>174</v>
      </c>
      <c r="B153" s="20">
        <v>0.33</v>
      </c>
      <c r="C153" s="13">
        <v>107.4774</v>
      </c>
      <c r="D153" s="35"/>
      <c r="E153" s="28">
        <f t="shared" si="8"/>
        <v>0</v>
      </c>
      <c r="F153" s="29">
        <f t="shared" si="9"/>
        <v>0</v>
      </c>
    </row>
    <row r="154" spans="1:6" s="1" customFormat="1" ht="26.25" customHeight="1" x14ac:dyDescent="0.35">
      <c r="A154" s="5" t="s">
        <v>84</v>
      </c>
      <c r="B154" s="20">
        <v>0.45</v>
      </c>
      <c r="C154" s="13">
        <v>133.36500000000001</v>
      </c>
      <c r="D154" s="35">
        <v>60</v>
      </c>
      <c r="E154" s="28">
        <f t="shared" si="8"/>
        <v>27</v>
      </c>
      <c r="F154" s="29">
        <f t="shared" si="9"/>
        <v>8001.9000000000005</v>
      </c>
    </row>
    <row r="155" spans="1:6" ht="26.25" hidden="1" customHeight="1" x14ac:dyDescent="0.35">
      <c r="A155" s="5" t="s">
        <v>33</v>
      </c>
      <c r="B155" s="20">
        <v>0.4</v>
      </c>
      <c r="C155" s="13">
        <v>88.92</v>
      </c>
      <c r="D155" s="35"/>
      <c r="E155" s="28">
        <f t="shared" si="8"/>
        <v>0</v>
      </c>
      <c r="F155" s="29">
        <f t="shared" si="9"/>
        <v>0</v>
      </c>
    </row>
    <row r="156" spans="1:6" s="1" customFormat="1" ht="26.25" hidden="1" customHeight="1" x14ac:dyDescent="0.35">
      <c r="A156" s="5" t="s">
        <v>79</v>
      </c>
      <c r="B156" s="20">
        <v>1</v>
      </c>
      <c r="C156" s="14">
        <v>225.96</v>
      </c>
      <c r="D156" s="35"/>
      <c r="E156" s="28">
        <f t="shared" si="8"/>
        <v>0</v>
      </c>
      <c r="F156" s="29">
        <f t="shared" si="9"/>
        <v>0</v>
      </c>
    </row>
    <row r="157" spans="1:6" ht="26.25" hidden="1" customHeight="1" x14ac:dyDescent="0.35">
      <c r="A157" s="5" t="s">
        <v>80</v>
      </c>
      <c r="B157" s="20">
        <v>0.45</v>
      </c>
      <c r="C157" s="13">
        <v>130.97</v>
      </c>
      <c r="D157" s="35"/>
      <c r="E157" s="28">
        <f t="shared" si="8"/>
        <v>0</v>
      </c>
      <c r="F157" s="29">
        <f t="shared" si="9"/>
        <v>0</v>
      </c>
    </row>
    <row r="158" spans="1:6" ht="26.25" customHeight="1" x14ac:dyDescent="0.35">
      <c r="A158" s="5" t="s">
        <v>35</v>
      </c>
      <c r="B158" s="20">
        <v>1</v>
      </c>
      <c r="C158" s="13">
        <v>273.1662</v>
      </c>
      <c r="D158" s="35">
        <v>100</v>
      </c>
      <c r="E158" s="28">
        <f t="shared" si="8"/>
        <v>100</v>
      </c>
      <c r="F158" s="29">
        <f t="shared" si="9"/>
        <v>27316.62</v>
      </c>
    </row>
    <row r="159" spans="1:6" ht="26.25" hidden="1" customHeight="1" x14ac:dyDescent="0.35">
      <c r="A159" s="5" t="s">
        <v>47</v>
      </c>
      <c r="B159" s="20">
        <v>0.5</v>
      </c>
      <c r="C159" s="13">
        <v>165.7398</v>
      </c>
      <c r="D159" s="35"/>
      <c r="E159" s="28">
        <f t="shared" si="8"/>
        <v>0</v>
      </c>
      <c r="F159" s="29">
        <f t="shared" si="9"/>
        <v>0</v>
      </c>
    </row>
    <row r="160" spans="1:6" ht="26.25" hidden="1" customHeight="1" x14ac:dyDescent="0.35">
      <c r="A160" s="5" t="s">
        <v>164</v>
      </c>
      <c r="B160" s="20">
        <v>0.42</v>
      </c>
      <c r="C160" s="13">
        <v>135.15</v>
      </c>
      <c r="D160" s="35"/>
      <c r="E160" s="28">
        <f t="shared" si="8"/>
        <v>0</v>
      </c>
      <c r="F160" s="29">
        <f t="shared" si="9"/>
        <v>0</v>
      </c>
    </row>
    <row r="161" spans="1:6" ht="26.25" hidden="1" customHeight="1" x14ac:dyDescent="0.35">
      <c r="A161" s="5" t="s">
        <v>82</v>
      </c>
      <c r="B161" s="20">
        <v>0.33</v>
      </c>
      <c r="C161" s="13">
        <v>110.70060000000001</v>
      </c>
      <c r="D161" s="35"/>
      <c r="E161" s="28">
        <f t="shared" si="8"/>
        <v>0</v>
      </c>
      <c r="F161" s="29">
        <f t="shared" si="9"/>
        <v>0</v>
      </c>
    </row>
    <row r="162" spans="1:6" s="2" customFormat="1" ht="26.25" hidden="1" customHeight="1" x14ac:dyDescent="0.25">
      <c r="A162" s="5" t="s">
        <v>133</v>
      </c>
      <c r="B162" s="20">
        <v>1</v>
      </c>
      <c r="C162" s="15">
        <v>244.44</v>
      </c>
      <c r="D162" s="35"/>
      <c r="E162" s="28">
        <f t="shared" si="8"/>
        <v>0</v>
      </c>
      <c r="F162" s="29">
        <f t="shared" si="9"/>
        <v>0</v>
      </c>
    </row>
    <row r="163" spans="1:6" ht="26.25" hidden="1" customHeight="1" x14ac:dyDescent="0.35">
      <c r="A163" s="5" t="s">
        <v>81</v>
      </c>
      <c r="B163" s="20">
        <v>0.45</v>
      </c>
      <c r="C163" s="13">
        <v>139.93</v>
      </c>
      <c r="D163" s="35"/>
      <c r="E163" s="28">
        <f t="shared" si="8"/>
        <v>0</v>
      </c>
      <c r="F163" s="29">
        <f t="shared" si="9"/>
        <v>0</v>
      </c>
    </row>
    <row r="164" spans="1:6" ht="26.25" hidden="1" customHeight="1" x14ac:dyDescent="0.35">
      <c r="A164" s="5" t="s">
        <v>165</v>
      </c>
      <c r="B164" s="20">
        <v>0.4</v>
      </c>
      <c r="C164" s="13">
        <v>39.6066</v>
      </c>
      <c r="D164" s="35"/>
      <c r="E164" s="28">
        <f t="shared" si="8"/>
        <v>0</v>
      </c>
      <c r="F164" s="29">
        <f t="shared" si="9"/>
        <v>0</v>
      </c>
    </row>
    <row r="165" spans="1:6" ht="26.25" hidden="1" customHeight="1" x14ac:dyDescent="0.35">
      <c r="A165" s="5" t="s">
        <v>175</v>
      </c>
      <c r="B165" s="20">
        <v>1</v>
      </c>
      <c r="C165" s="13">
        <v>197.37</v>
      </c>
      <c r="D165" s="35"/>
      <c r="E165" s="28">
        <f t="shared" si="8"/>
        <v>0</v>
      </c>
      <c r="F165" s="29">
        <f t="shared" si="9"/>
        <v>0</v>
      </c>
    </row>
    <row r="166" spans="1:6" ht="26.25" hidden="1" customHeight="1" x14ac:dyDescent="0.35">
      <c r="A166" s="5" t="s">
        <v>151</v>
      </c>
      <c r="B166" s="20">
        <v>1</v>
      </c>
      <c r="C166" s="13">
        <v>188.8734</v>
      </c>
      <c r="D166" s="35"/>
      <c r="E166" s="28">
        <f t="shared" si="8"/>
        <v>0</v>
      </c>
      <c r="F166" s="29">
        <f t="shared" si="9"/>
        <v>0</v>
      </c>
    </row>
    <row r="167" spans="1:6" s="1" customFormat="1" ht="26.25" hidden="1" customHeight="1" x14ac:dyDescent="0.35">
      <c r="A167" s="7" t="s">
        <v>117</v>
      </c>
      <c r="B167" s="22">
        <v>1</v>
      </c>
      <c r="C167" s="14">
        <v>205</v>
      </c>
      <c r="D167" s="35"/>
      <c r="E167" s="28">
        <f t="shared" si="8"/>
        <v>0</v>
      </c>
      <c r="F167" s="29">
        <f t="shared" si="9"/>
        <v>0</v>
      </c>
    </row>
    <row r="168" spans="1:6" s="1" customFormat="1" ht="26.25" hidden="1" customHeight="1" x14ac:dyDescent="0.35">
      <c r="A168" s="7" t="s">
        <v>113</v>
      </c>
      <c r="B168" s="22">
        <v>0.4</v>
      </c>
      <c r="C168" s="14">
        <v>96.17</v>
      </c>
      <c r="D168" s="35"/>
      <c r="E168" s="28">
        <f t="shared" si="8"/>
        <v>0</v>
      </c>
      <c r="F168" s="29">
        <f t="shared" si="9"/>
        <v>0</v>
      </c>
    </row>
    <row r="169" spans="1:6" ht="26.25" hidden="1" customHeight="1" x14ac:dyDescent="0.35">
      <c r="A169" s="7" t="s">
        <v>114</v>
      </c>
      <c r="B169" s="22">
        <v>0.4</v>
      </c>
      <c r="C169" s="13">
        <v>85.333200000000005</v>
      </c>
      <c r="D169" s="35"/>
      <c r="E169" s="28">
        <f t="shared" si="8"/>
        <v>0</v>
      </c>
      <c r="F169" s="29">
        <f t="shared" si="9"/>
        <v>0</v>
      </c>
    </row>
    <row r="170" spans="1:6" ht="26.25" customHeight="1" x14ac:dyDescent="0.35">
      <c r="A170" s="7" t="s">
        <v>87</v>
      </c>
      <c r="B170" s="22">
        <v>0.4</v>
      </c>
      <c r="C170" s="13">
        <v>83.058600000000013</v>
      </c>
      <c r="D170" s="35">
        <v>504</v>
      </c>
      <c r="E170" s="28">
        <f t="shared" si="8"/>
        <v>201.60000000000002</v>
      </c>
      <c r="F170" s="29">
        <f t="shared" si="9"/>
        <v>41861.534400000004</v>
      </c>
    </row>
    <row r="171" spans="1:6" ht="26.25" customHeight="1" thickBot="1" x14ac:dyDescent="0.4">
      <c r="A171" s="7" t="s">
        <v>86</v>
      </c>
      <c r="B171" s="22">
        <v>0.4</v>
      </c>
      <c r="C171" s="13">
        <v>83.058600000000013</v>
      </c>
      <c r="D171" s="35">
        <v>504</v>
      </c>
      <c r="E171" s="28">
        <f t="shared" si="8"/>
        <v>201.60000000000002</v>
      </c>
      <c r="F171" s="29">
        <f t="shared" si="9"/>
        <v>41861.534400000004</v>
      </c>
    </row>
    <row r="172" spans="1:6" ht="26.25" hidden="1" customHeight="1" x14ac:dyDescent="0.4">
      <c r="A172" s="7" t="s">
        <v>116</v>
      </c>
      <c r="B172" s="22">
        <v>0.4</v>
      </c>
      <c r="C172" s="13">
        <v>87.587400000000002</v>
      </c>
      <c r="D172" s="35"/>
      <c r="E172" s="28">
        <f t="shared" si="8"/>
        <v>0</v>
      </c>
      <c r="F172" s="29">
        <f t="shared" si="9"/>
        <v>0</v>
      </c>
    </row>
    <row r="173" spans="1:6" ht="26.25" hidden="1" customHeight="1" x14ac:dyDescent="0.4">
      <c r="A173" s="7" t="s">
        <v>166</v>
      </c>
      <c r="B173" s="22">
        <v>0.4</v>
      </c>
      <c r="C173" s="13">
        <v>42.656399999999998</v>
      </c>
      <c r="D173" s="35"/>
      <c r="E173" s="28">
        <f t="shared" si="8"/>
        <v>0</v>
      </c>
      <c r="F173" s="29">
        <f t="shared" si="9"/>
        <v>0</v>
      </c>
    </row>
    <row r="174" spans="1:6" s="1" customFormat="1" ht="26.25" hidden="1" customHeight="1" x14ac:dyDescent="0.4">
      <c r="A174" s="7" t="s">
        <v>119</v>
      </c>
      <c r="B174" s="22">
        <v>1</v>
      </c>
      <c r="C174" s="13">
        <v>208.0188</v>
      </c>
      <c r="D174" s="35"/>
      <c r="E174" s="28">
        <f t="shared" si="8"/>
        <v>0</v>
      </c>
      <c r="F174" s="29">
        <f t="shared" si="9"/>
        <v>0</v>
      </c>
    </row>
    <row r="175" spans="1:6" s="1" customFormat="1" ht="26.25" hidden="1" customHeight="1" x14ac:dyDescent="0.4">
      <c r="A175" s="5" t="s">
        <v>112</v>
      </c>
      <c r="B175" s="20">
        <v>1</v>
      </c>
      <c r="C175" s="13">
        <v>210.23</v>
      </c>
      <c r="D175" s="35"/>
      <c r="E175" s="28">
        <f t="shared" si="8"/>
        <v>0</v>
      </c>
      <c r="F175" s="29">
        <f t="shared" si="9"/>
        <v>0</v>
      </c>
    </row>
    <row r="176" spans="1:6" s="1" customFormat="1" ht="26.25" hidden="1" customHeight="1" x14ac:dyDescent="0.4">
      <c r="A176" s="5" t="s">
        <v>152</v>
      </c>
      <c r="B176" s="20">
        <v>1</v>
      </c>
      <c r="C176" s="13">
        <v>266.15879999999999</v>
      </c>
      <c r="D176" s="35"/>
      <c r="E176" s="28">
        <f t="shared" si="8"/>
        <v>0</v>
      </c>
      <c r="F176" s="29">
        <f t="shared" si="9"/>
        <v>0</v>
      </c>
    </row>
    <row r="177" spans="1:6" s="1" customFormat="1" ht="26.25" hidden="1" customHeight="1" x14ac:dyDescent="0.4">
      <c r="A177" s="5" t="s">
        <v>163</v>
      </c>
      <c r="B177" s="20">
        <v>2.5000000000000001E-2</v>
      </c>
      <c r="C177" s="14">
        <v>64.83</v>
      </c>
      <c r="D177" s="35"/>
      <c r="E177" s="28">
        <f t="shared" si="8"/>
        <v>0</v>
      </c>
      <c r="F177" s="29">
        <f t="shared" si="9"/>
        <v>0</v>
      </c>
    </row>
    <row r="178" spans="1:6" s="1" customFormat="1" ht="27" hidden="1" customHeight="1" thickBot="1" x14ac:dyDescent="0.4">
      <c r="A178" s="8" t="s">
        <v>48</v>
      </c>
      <c r="B178" s="24">
        <v>1</v>
      </c>
      <c r="C178" s="16">
        <v>213.54</v>
      </c>
      <c r="D178" s="36"/>
      <c r="E178" s="37">
        <f t="shared" si="8"/>
        <v>0</v>
      </c>
      <c r="F178" s="38">
        <f t="shared" si="9"/>
        <v>0</v>
      </c>
    </row>
    <row r="179" spans="1:6" ht="24.75" customHeight="1" thickBot="1" x14ac:dyDescent="0.3">
      <c r="D179" s="39">
        <f>SUM(D3:D178)</f>
        <v>19868</v>
      </c>
      <c r="E179" s="40">
        <f>SUM(E3:E178)</f>
        <v>18092.2</v>
      </c>
      <c r="F179" s="41">
        <f>SUM(F3:F178)</f>
        <v>3981260.0887999991</v>
      </c>
    </row>
  </sheetData>
  <autoFilter ref="A2:N179" xr:uid="{00000000-0009-0000-0000-000000000000}">
    <filterColumn colId="4">
      <filters>
        <filter val="1 000,00"/>
        <filter val="1 200,00"/>
        <filter val="100,00"/>
        <filter val="18 092,20"/>
        <filter val="2 000,00"/>
        <filter val="2 500,00"/>
        <filter val="200,00"/>
        <filter val="201,60"/>
        <filter val="226,80"/>
        <filter val="27,00"/>
        <filter val="300,00"/>
        <filter val="35,70"/>
        <filter val="400,00"/>
        <filter val="43,20"/>
        <filter val="48,60"/>
        <filter val="500,00"/>
        <filter val="52,50"/>
        <filter val="60,00"/>
        <filter val="600,00"/>
        <filter val="70,00"/>
        <filter val="700,00"/>
        <filter val="900,00"/>
      </filters>
    </filterColumn>
    <sortState xmlns:xlrd2="http://schemas.microsoft.com/office/spreadsheetml/2017/richdata2" ref="A10:N64">
      <sortCondition descending="1" ref="A2:A179"/>
    </sortState>
  </autoFilter>
  <sortState xmlns:xlrd2="http://schemas.microsoft.com/office/spreadsheetml/2017/richdata2" ref="A39:A178">
    <sortCondition ref="A39:A178"/>
  </sortState>
  <pageMargins left="0" right="0" top="0" bottom="0" header="0" footer="0"/>
  <pageSetup paperSize="9" scale="2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2023-09-15T10:29:22Z</dcterms:modified>
</cp:coreProperties>
</file>