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AE82EA-8FAD-40C4-8D5A-101985BAA3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R386" i="2"/>
  <c r="BQ386" i="2"/>
  <c r="BP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Z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V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D371" i="2"/>
  <c r="CC371" i="2"/>
  <c r="CB371" i="2"/>
  <c r="CA371" i="2"/>
  <c r="BY371" i="2"/>
  <c r="BW371" i="2"/>
  <c r="BU371" i="2"/>
  <c r="BS371" i="2"/>
  <c r="BQ371" i="2"/>
  <c r="BO371" i="2"/>
  <c r="AB371" i="2"/>
  <c r="Z371" i="2"/>
  <c r="X371" i="2"/>
  <c r="BV371" i="2" s="1"/>
  <c r="V371" i="2"/>
  <c r="BR371" i="2" s="1"/>
  <c r="CC370" i="2"/>
  <c r="CB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AC370" i="2" s="1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P363" i="2"/>
  <c r="BO363" i="2"/>
  <c r="AB363" i="2"/>
  <c r="CD363" i="2" s="1"/>
  <c r="Z363" i="2"/>
  <c r="BZ363" i="2" s="1"/>
  <c r="X363" i="2"/>
  <c r="BV363" i="2" s="1"/>
  <c r="V363" i="2"/>
  <c r="BR363" i="2" s="1"/>
  <c r="CC362" i="2"/>
  <c r="CA362" i="2"/>
  <c r="BY362" i="2"/>
  <c r="BX362" i="2"/>
  <c r="BW362" i="2"/>
  <c r="BU362" i="2"/>
  <c r="BS362" i="2"/>
  <c r="BR362" i="2"/>
  <c r="BQ362" i="2"/>
  <c r="BP362" i="2"/>
  <c r="BO362" i="2"/>
  <c r="AB362" i="2"/>
  <c r="Z362" i="2"/>
  <c r="BZ362" i="2" s="1"/>
  <c r="X362" i="2"/>
  <c r="V362" i="2"/>
  <c r="AA360" i="2"/>
  <c r="Y360" i="2"/>
  <c r="W360" i="2"/>
  <c r="U360" i="2"/>
  <c r="AA359" i="2"/>
  <c r="Z359" i="2"/>
  <c r="Y359" i="2"/>
  <c r="W359" i="2"/>
  <c r="U359" i="2"/>
  <c r="CC358" i="2"/>
  <c r="CA358" i="2"/>
  <c r="BY358" i="2"/>
  <c r="BW358" i="2"/>
  <c r="BU358" i="2"/>
  <c r="BS358" i="2"/>
  <c r="BR358" i="2"/>
  <c r="BQ358" i="2"/>
  <c r="BP358" i="2"/>
  <c r="BO358" i="2"/>
  <c r="AB358" i="2"/>
  <c r="Z358" i="2"/>
  <c r="Z360" i="2" s="1"/>
  <c r="X358" i="2"/>
  <c r="V358" i="2"/>
  <c r="V360" i="2" s="1"/>
  <c r="AA356" i="2"/>
  <c r="Y356" i="2"/>
  <c r="W356" i="2"/>
  <c r="U356" i="2"/>
  <c r="AA355" i="2"/>
  <c r="Y355" i="2"/>
  <c r="X355" i="2"/>
  <c r="W355" i="2"/>
  <c r="U355" i="2"/>
  <c r="CC354" i="2"/>
  <c r="CB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Z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X347" i="2"/>
  <c r="BW347" i="2"/>
  <c r="BU347" i="2"/>
  <c r="BS347" i="2"/>
  <c r="BQ347" i="2"/>
  <c r="BO347" i="2"/>
  <c r="AB347" i="2"/>
  <c r="Z347" i="2"/>
  <c r="Z350" i="2" s="1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V342" i="2"/>
  <c r="BU342" i="2"/>
  <c r="BS342" i="2"/>
  <c r="BQ342" i="2"/>
  <c r="BO342" i="2"/>
  <c r="AB342" i="2"/>
  <c r="Z342" i="2"/>
  <c r="BZ342" i="2" s="1"/>
  <c r="X342" i="2"/>
  <c r="BT342" i="2" s="1"/>
  <c r="V342" i="2"/>
  <c r="O342" i="2"/>
  <c r="CC341" i="2"/>
  <c r="CA341" i="2"/>
  <c r="BZ341" i="2"/>
  <c r="BY341" i="2"/>
  <c r="BX341" i="2"/>
  <c r="BW341" i="2"/>
  <c r="BU341" i="2"/>
  <c r="BS341" i="2"/>
  <c r="BR341" i="2"/>
  <c r="BQ341" i="2"/>
  <c r="BP341" i="2"/>
  <c r="BO341" i="2"/>
  <c r="AB341" i="2"/>
  <c r="Z341" i="2"/>
  <c r="X341" i="2"/>
  <c r="X344" i="2" s="1"/>
  <c r="V341" i="2"/>
  <c r="O341" i="2"/>
  <c r="AA339" i="2"/>
  <c r="Y339" i="2"/>
  <c r="W339" i="2"/>
  <c r="V339" i="2"/>
  <c r="U339" i="2"/>
  <c r="AA338" i="2"/>
  <c r="Y338" i="2"/>
  <c r="W338" i="2"/>
  <c r="U338" i="2"/>
  <c r="CC337" i="2"/>
  <c r="CA337" i="2"/>
  <c r="BY337" i="2"/>
  <c r="BW337" i="2"/>
  <c r="BU337" i="2"/>
  <c r="BT337" i="2"/>
  <c r="BS337" i="2"/>
  <c r="BQ337" i="2"/>
  <c r="BO337" i="2"/>
  <c r="AB337" i="2"/>
  <c r="CD337" i="2" s="1"/>
  <c r="Z337" i="2"/>
  <c r="BZ337" i="2" s="1"/>
  <c r="X337" i="2"/>
  <c r="V337" i="2"/>
  <c r="CC336" i="2"/>
  <c r="CA336" i="2"/>
  <c r="BZ336" i="2"/>
  <c r="BY336" i="2"/>
  <c r="BX336" i="2"/>
  <c r="BW336" i="2"/>
  <c r="BU336" i="2"/>
  <c r="BS336" i="2"/>
  <c r="BQ336" i="2"/>
  <c r="BO336" i="2"/>
  <c r="AB336" i="2"/>
  <c r="CD336" i="2" s="1"/>
  <c r="Z336" i="2"/>
  <c r="X336" i="2"/>
  <c r="BV336" i="2" s="1"/>
  <c r="V336" i="2"/>
  <c r="BR336" i="2" s="1"/>
  <c r="CC335" i="2"/>
  <c r="CA335" i="2"/>
  <c r="BZ335" i="2"/>
  <c r="BY335" i="2"/>
  <c r="BW335" i="2"/>
  <c r="BU335" i="2"/>
  <c r="BS335" i="2"/>
  <c r="BR335" i="2"/>
  <c r="BQ335" i="2"/>
  <c r="BP335" i="2"/>
  <c r="BO335" i="2"/>
  <c r="AB335" i="2"/>
  <c r="AB339" i="2" s="1"/>
  <c r="Z335" i="2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P327" i="2"/>
  <c r="BO327" i="2"/>
  <c r="AB327" i="2"/>
  <c r="CB327" i="2" s="1"/>
  <c r="Z327" i="2"/>
  <c r="BX327" i="2" s="1"/>
  <c r="X327" i="2"/>
  <c r="BT327" i="2" s="1"/>
  <c r="V327" i="2"/>
  <c r="BR327" i="2" s="1"/>
  <c r="O327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X326" i="2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Z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D323" i="2"/>
  <c r="CC323" i="2"/>
  <c r="CB323" i="2"/>
  <c r="CA323" i="2"/>
  <c r="BY323" i="2"/>
  <c r="BW323" i="2"/>
  <c r="BV323" i="2"/>
  <c r="BU323" i="2"/>
  <c r="BS323" i="2"/>
  <c r="BQ323" i="2"/>
  <c r="BO323" i="2"/>
  <c r="AB323" i="2"/>
  <c r="Z323" i="2"/>
  <c r="X323" i="2"/>
  <c r="BT323" i="2" s="1"/>
  <c r="V323" i="2"/>
  <c r="O323" i="2"/>
  <c r="CC322" i="2"/>
  <c r="CA322" i="2"/>
  <c r="BZ322" i="2"/>
  <c r="BY322" i="2"/>
  <c r="BW322" i="2"/>
  <c r="BU322" i="2"/>
  <c r="BS322" i="2"/>
  <c r="BQ322" i="2"/>
  <c r="BP322" i="2"/>
  <c r="BO322" i="2"/>
  <c r="AB322" i="2"/>
  <c r="CD322" i="2" s="1"/>
  <c r="Z322" i="2"/>
  <c r="BX322" i="2" s="1"/>
  <c r="X322" i="2"/>
  <c r="V322" i="2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B317" i="2"/>
  <c r="AA317" i="2"/>
  <c r="Y317" i="2"/>
  <c r="W317" i="2"/>
  <c r="U317" i="2"/>
  <c r="AB316" i="2"/>
  <c r="AA316" i="2"/>
  <c r="Y316" i="2"/>
  <c r="X316" i="2"/>
  <c r="W316" i="2"/>
  <c r="U316" i="2"/>
  <c r="CC315" i="2"/>
  <c r="CA315" i="2"/>
  <c r="BY315" i="2"/>
  <c r="BW315" i="2"/>
  <c r="BU315" i="2"/>
  <c r="BS315" i="2"/>
  <c r="BQ315" i="2"/>
  <c r="BO315" i="2"/>
  <c r="AB315" i="2"/>
  <c r="CD315" i="2" s="1"/>
  <c r="Z315" i="2"/>
  <c r="BZ315" i="2" s="1"/>
  <c r="X315" i="2"/>
  <c r="X317" i="2" s="1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Z310" i="2"/>
  <c r="BY310" i="2"/>
  <c r="BX310" i="2"/>
  <c r="BW310" i="2"/>
  <c r="BU310" i="2"/>
  <c r="BS310" i="2"/>
  <c r="BR310" i="2"/>
  <c r="BQ310" i="2"/>
  <c r="BP310" i="2"/>
  <c r="BO310" i="2"/>
  <c r="AB310" i="2"/>
  <c r="CD310" i="2" s="1"/>
  <c r="Z310" i="2"/>
  <c r="Z313" i="2" s="1"/>
  <c r="X310" i="2"/>
  <c r="BT310" i="2" s="1"/>
  <c r="V310" i="2"/>
  <c r="V312" i="2" s="1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D304" i="2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R303" i="2"/>
  <c r="BQ303" i="2"/>
  <c r="BP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B297" i="2"/>
  <c r="Z297" i="2"/>
  <c r="BZ297" i="2" s="1"/>
  <c r="X297" i="2"/>
  <c r="X300" i="2" s="1"/>
  <c r="V297" i="2"/>
  <c r="V299" i="2" s="1"/>
  <c r="O297" i="2"/>
  <c r="AB295" i="2"/>
  <c r="AA295" i="2"/>
  <c r="Y295" i="2"/>
  <c r="W295" i="2"/>
  <c r="U295" i="2"/>
  <c r="AA294" i="2"/>
  <c r="Y294" i="2"/>
  <c r="W294" i="2"/>
  <c r="U294" i="2"/>
  <c r="CD293" i="2"/>
  <c r="CC293" i="2"/>
  <c r="CB293" i="2"/>
  <c r="CA293" i="2"/>
  <c r="BY293" i="2"/>
  <c r="BW293" i="2"/>
  <c r="BV293" i="2"/>
  <c r="BU293" i="2"/>
  <c r="BS293" i="2"/>
  <c r="BQ293" i="2"/>
  <c r="BO293" i="2"/>
  <c r="AB293" i="2"/>
  <c r="Z293" i="2"/>
  <c r="X293" i="2"/>
  <c r="BT293" i="2" s="1"/>
  <c r="V293" i="2"/>
  <c r="O293" i="2"/>
  <c r="CC292" i="2"/>
  <c r="CA292" i="2"/>
  <c r="BY292" i="2"/>
  <c r="BW292" i="2"/>
  <c r="BU292" i="2"/>
  <c r="BT292" i="2"/>
  <c r="BS292" i="2"/>
  <c r="BQ292" i="2"/>
  <c r="BO292" i="2"/>
  <c r="AB292" i="2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B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V285" i="2"/>
  <c r="BU285" i="2"/>
  <c r="BT285" i="2"/>
  <c r="BS285" i="2"/>
  <c r="BQ285" i="2"/>
  <c r="BO285" i="2"/>
  <c r="AB285" i="2"/>
  <c r="CB285" i="2" s="1"/>
  <c r="Z285" i="2"/>
  <c r="BZ285" i="2" s="1"/>
  <c r="X285" i="2"/>
  <c r="V285" i="2"/>
  <c r="BP285" i="2" s="1"/>
  <c r="CC284" i="2"/>
  <c r="CA284" i="2"/>
  <c r="BY284" i="2"/>
  <c r="BW284" i="2"/>
  <c r="BU284" i="2"/>
  <c r="BT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D283" i="2"/>
  <c r="CC283" i="2"/>
  <c r="CB283" i="2"/>
  <c r="CA283" i="2"/>
  <c r="BY283" i="2"/>
  <c r="BW283" i="2"/>
  <c r="BU283" i="2"/>
  <c r="BS283" i="2"/>
  <c r="BQ283" i="2"/>
  <c r="BO283" i="2"/>
  <c r="AB283" i="2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Z279" i="2"/>
  <c r="BY279" i="2"/>
  <c r="BX279" i="2"/>
  <c r="BW279" i="2"/>
  <c r="BU279" i="2"/>
  <c r="BS279" i="2"/>
  <c r="BR279" i="2"/>
  <c r="BQ279" i="2"/>
  <c r="BP279" i="2"/>
  <c r="BO279" i="2"/>
  <c r="AB279" i="2"/>
  <c r="Z279" i="2"/>
  <c r="X279" i="2"/>
  <c r="BV279" i="2" s="1"/>
  <c r="V279" i="2"/>
  <c r="CC278" i="2"/>
  <c r="CA278" i="2"/>
  <c r="BZ278" i="2"/>
  <c r="BY278" i="2"/>
  <c r="BX278" i="2"/>
  <c r="BW278" i="2"/>
  <c r="BU278" i="2"/>
  <c r="BS278" i="2"/>
  <c r="BQ278" i="2"/>
  <c r="BO278" i="2"/>
  <c r="AB278" i="2"/>
  <c r="AB288" i="2" s="1"/>
  <c r="Z278" i="2"/>
  <c r="X278" i="2"/>
  <c r="X288" i="2" s="1"/>
  <c r="V278" i="2"/>
  <c r="AB274" i="2"/>
  <c r="AA274" i="2"/>
  <c r="Y274" i="2"/>
  <c r="W274" i="2"/>
  <c r="U274" i="2"/>
  <c r="AA273" i="2"/>
  <c r="Y273" i="2"/>
  <c r="W273" i="2"/>
  <c r="U273" i="2"/>
  <c r="CD272" i="2"/>
  <c r="CC272" i="2"/>
  <c r="CB272" i="2"/>
  <c r="CA272" i="2"/>
  <c r="BY272" i="2"/>
  <c r="BW272" i="2"/>
  <c r="BU272" i="2"/>
  <c r="BS272" i="2"/>
  <c r="BQ272" i="2"/>
  <c r="BO272" i="2"/>
  <c r="AB272" i="2"/>
  <c r="AB273" i="2" s="1"/>
  <c r="Z272" i="2"/>
  <c r="Z274" i="2" s="1"/>
  <c r="X272" i="2"/>
  <c r="V272" i="2"/>
  <c r="BP272" i="2" s="1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BX268" i="2" s="1"/>
  <c r="X268" i="2"/>
  <c r="BV268" i="2" s="1"/>
  <c r="V268" i="2"/>
  <c r="BR268" i="2" s="1"/>
  <c r="O268" i="2"/>
  <c r="CD267" i="2"/>
  <c r="CC267" i="2"/>
  <c r="CA267" i="2"/>
  <c r="BY267" i="2"/>
  <c r="BW267" i="2"/>
  <c r="BU267" i="2"/>
  <c r="BS267" i="2"/>
  <c r="BQ267" i="2"/>
  <c r="BO267" i="2"/>
  <c r="AB267" i="2"/>
  <c r="CB267" i="2" s="1"/>
  <c r="Z267" i="2"/>
  <c r="BX267" i="2" s="1"/>
  <c r="X267" i="2"/>
  <c r="BV267" i="2" s="1"/>
  <c r="V267" i="2"/>
  <c r="BR267" i="2" s="1"/>
  <c r="O267" i="2"/>
  <c r="CC266" i="2"/>
  <c r="CA266" i="2"/>
  <c r="BY266" i="2"/>
  <c r="BW266" i="2"/>
  <c r="BU266" i="2"/>
  <c r="BS266" i="2"/>
  <c r="BQ266" i="2"/>
  <c r="BO266" i="2"/>
  <c r="AB266" i="2"/>
  <c r="CD266" i="2" s="1"/>
  <c r="Z266" i="2"/>
  <c r="Z270" i="2" s="1"/>
  <c r="X266" i="2"/>
  <c r="X269" i="2" s="1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BV262" i="2" s="1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Z264" i="2" s="1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Z257" i="2"/>
  <c r="BY257" i="2"/>
  <c r="BX257" i="2"/>
  <c r="BW257" i="2"/>
  <c r="BU257" i="2"/>
  <c r="BS257" i="2"/>
  <c r="BR257" i="2"/>
  <c r="BQ257" i="2"/>
  <c r="BP257" i="2"/>
  <c r="BO257" i="2"/>
  <c r="AB257" i="2"/>
  <c r="CD257" i="2" s="1"/>
  <c r="Z257" i="2"/>
  <c r="X257" i="2"/>
  <c r="BV257" i="2" s="1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D255" i="2"/>
  <c r="CC255" i="2"/>
  <c r="CB255" i="2"/>
  <c r="CA255" i="2"/>
  <c r="BY255" i="2"/>
  <c r="BW255" i="2"/>
  <c r="BV255" i="2"/>
  <c r="BU255" i="2"/>
  <c r="BT255" i="2"/>
  <c r="BS255" i="2"/>
  <c r="BQ255" i="2"/>
  <c r="BO255" i="2"/>
  <c r="AB255" i="2"/>
  <c r="Z255" i="2"/>
  <c r="X255" i="2"/>
  <c r="V255" i="2"/>
  <c r="BR255" i="2" s="1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X258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BZ253" i="2" s="1"/>
  <c r="X253" i="2"/>
  <c r="BV253" i="2" s="1"/>
  <c r="V253" i="2"/>
  <c r="BR253" i="2" s="1"/>
  <c r="O253" i="2"/>
  <c r="AA250" i="2"/>
  <c r="Y250" i="2"/>
  <c r="X250" i="2"/>
  <c r="W250" i="2"/>
  <c r="U250" i="2"/>
  <c r="AA249" i="2"/>
  <c r="Y249" i="2"/>
  <c r="X249" i="2"/>
  <c r="W249" i="2"/>
  <c r="U249" i="2"/>
  <c r="CC248" i="2"/>
  <c r="CA248" i="2"/>
  <c r="BY248" i="2"/>
  <c r="BW248" i="2"/>
  <c r="BU248" i="2"/>
  <c r="BT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CD236" i="2" s="1"/>
  <c r="Z236" i="2"/>
  <c r="BZ236" i="2" s="1"/>
  <c r="X236" i="2"/>
  <c r="X239" i="2" s="1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Z232" i="2"/>
  <c r="BY232" i="2"/>
  <c r="BX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X225" i="2"/>
  <c r="BW225" i="2"/>
  <c r="BV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D223" i="2"/>
  <c r="CC223" i="2"/>
  <c r="CB223" i="2"/>
  <c r="CA223" i="2"/>
  <c r="BZ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R222" i="2"/>
  <c r="BQ222" i="2"/>
  <c r="BP222" i="2"/>
  <c r="BO222" i="2"/>
  <c r="AB222" i="2"/>
  <c r="CD222" i="2" s="1"/>
  <c r="Z222" i="2"/>
  <c r="X222" i="2"/>
  <c r="BV222" i="2" s="1"/>
  <c r="V222" i="2"/>
  <c r="O222" i="2"/>
  <c r="AA220" i="2"/>
  <c r="Z220" i="2"/>
  <c r="Y220" i="2"/>
  <c r="W220" i="2"/>
  <c r="V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Z219" i="2" s="1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X212" i="2"/>
  <c r="BW212" i="2"/>
  <c r="BU212" i="2"/>
  <c r="BS212" i="2"/>
  <c r="BQ212" i="2"/>
  <c r="BO212" i="2"/>
  <c r="AB212" i="2"/>
  <c r="Z212" i="2"/>
  <c r="BZ212" i="2" s="1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R198" i="2"/>
  <c r="BQ198" i="2"/>
  <c r="BP198" i="2"/>
  <c r="BO198" i="2"/>
  <c r="AB198" i="2"/>
  <c r="CB198" i="2" s="1"/>
  <c r="Z198" i="2"/>
  <c r="BZ198" i="2" s="1"/>
  <c r="X198" i="2"/>
  <c r="AC198" i="2" s="1"/>
  <c r="V198" i="2"/>
  <c r="O198" i="2"/>
  <c r="CC197" i="2"/>
  <c r="CB197" i="2"/>
  <c r="CA197" i="2"/>
  <c r="BY197" i="2"/>
  <c r="BW197" i="2"/>
  <c r="BU197" i="2"/>
  <c r="BS197" i="2"/>
  <c r="BQ197" i="2"/>
  <c r="BO197" i="2"/>
  <c r="AB197" i="2"/>
  <c r="CD197" i="2" s="1"/>
  <c r="Z197" i="2"/>
  <c r="BZ197" i="2" s="1"/>
  <c r="X197" i="2"/>
  <c r="BV197" i="2" s="1"/>
  <c r="V197" i="2"/>
  <c r="BP197" i="2" s="1"/>
  <c r="O197" i="2"/>
  <c r="CD196" i="2"/>
  <c r="CC196" i="2"/>
  <c r="CA196" i="2"/>
  <c r="BY196" i="2"/>
  <c r="BW196" i="2"/>
  <c r="BU196" i="2"/>
  <c r="BS196" i="2"/>
  <c r="BQ196" i="2"/>
  <c r="BO196" i="2"/>
  <c r="AB196" i="2"/>
  <c r="AB199" i="2" s="1"/>
  <c r="Z196" i="2"/>
  <c r="BX196" i="2" s="1"/>
  <c r="X196" i="2"/>
  <c r="V196" i="2"/>
  <c r="V200" i="2" s="1"/>
  <c r="O196" i="2"/>
  <c r="AA194" i="2"/>
  <c r="Y194" i="2"/>
  <c r="W194" i="2"/>
  <c r="U194" i="2"/>
  <c r="AA193" i="2"/>
  <c r="Y193" i="2"/>
  <c r="W193" i="2"/>
  <c r="U193" i="2"/>
  <c r="CD192" i="2"/>
  <c r="CC192" i="2"/>
  <c r="CA192" i="2"/>
  <c r="BY192" i="2"/>
  <c r="BW192" i="2"/>
  <c r="BU192" i="2"/>
  <c r="BS192" i="2"/>
  <c r="BQ192" i="2"/>
  <c r="BO192" i="2"/>
  <c r="AB192" i="2"/>
  <c r="CB192" i="2" s="1"/>
  <c r="Z192" i="2"/>
  <c r="X192" i="2"/>
  <c r="V192" i="2"/>
  <c r="BP192" i="2" s="1"/>
  <c r="O192" i="2"/>
  <c r="CD191" i="2"/>
  <c r="CC191" i="2"/>
  <c r="CA191" i="2"/>
  <c r="BY191" i="2"/>
  <c r="BW191" i="2"/>
  <c r="BU191" i="2"/>
  <c r="BS191" i="2"/>
  <c r="BQ191" i="2"/>
  <c r="BO191" i="2"/>
  <c r="AB191" i="2"/>
  <c r="Z191" i="2"/>
  <c r="X191" i="2"/>
  <c r="BV191" i="2" s="1"/>
  <c r="V191" i="2"/>
  <c r="V193" i="2" s="1"/>
  <c r="O191" i="2"/>
  <c r="AA188" i="2"/>
  <c r="Y188" i="2"/>
  <c r="X188" i="2"/>
  <c r="W188" i="2"/>
  <c r="U188" i="2"/>
  <c r="AB187" i="2"/>
  <c r="AA187" i="2"/>
  <c r="Y187" i="2"/>
  <c r="X187" i="2"/>
  <c r="W187" i="2"/>
  <c r="U187" i="2"/>
  <c r="CC186" i="2"/>
  <c r="CA186" i="2"/>
  <c r="BY186" i="2"/>
  <c r="BW186" i="2"/>
  <c r="BV186" i="2"/>
  <c r="BU186" i="2"/>
  <c r="BT186" i="2"/>
  <c r="BS186" i="2"/>
  <c r="BQ186" i="2"/>
  <c r="BO186" i="2"/>
  <c r="AB186" i="2"/>
  <c r="CB186" i="2" s="1"/>
  <c r="Z186" i="2"/>
  <c r="Z188" i="2" s="1"/>
  <c r="X186" i="2"/>
  <c r="V186" i="2"/>
  <c r="V188" i="2" s="1"/>
  <c r="O186" i="2"/>
  <c r="AB184" i="2"/>
  <c r="AA184" i="2"/>
  <c r="Y184" i="2"/>
  <c r="W184" i="2"/>
  <c r="U184" i="2"/>
  <c r="AB183" i="2"/>
  <c r="AA183" i="2"/>
  <c r="Y183" i="2"/>
  <c r="W183" i="2"/>
  <c r="U183" i="2"/>
  <c r="CD182" i="2"/>
  <c r="CC182" i="2"/>
  <c r="CB182" i="2"/>
  <c r="CA182" i="2"/>
  <c r="BY182" i="2"/>
  <c r="BW182" i="2"/>
  <c r="BV182" i="2"/>
  <c r="BU182" i="2"/>
  <c r="BT182" i="2"/>
  <c r="BS182" i="2"/>
  <c r="BQ182" i="2"/>
  <c r="BO182" i="2"/>
  <c r="AB182" i="2"/>
  <c r="Z182" i="2"/>
  <c r="Z184" i="2" s="1"/>
  <c r="X182" i="2"/>
  <c r="X183" i="2" s="1"/>
  <c r="V182" i="2"/>
  <c r="R405" i="2" s="1"/>
  <c r="O182" i="2"/>
  <c r="AA179" i="2"/>
  <c r="Y179" i="2"/>
  <c r="W179" i="2"/>
  <c r="U179" i="2"/>
  <c r="AA178" i="2"/>
  <c r="Y178" i="2"/>
  <c r="W178" i="2"/>
  <c r="U178" i="2"/>
  <c r="CD177" i="2"/>
  <c r="CC177" i="2"/>
  <c r="CB177" i="2"/>
  <c r="CA177" i="2"/>
  <c r="BY177" i="2"/>
  <c r="BW177" i="2"/>
  <c r="BU177" i="2"/>
  <c r="BS177" i="2"/>
  <c r="BQ177" i="2"/>
  <c r="BO177" i="2"/>
  <c r="AB177" i="2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V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B175" i="2"/>
  <c r="AB179" i="2" s="1"/>
  <c r="Z175" i="2"/>
  <c r="BX175" i="2" s="1"/>
  <c r="X175" i="2"/>
  <c r="V175" i="2"/>
  <c r="BP175" i="2" s="1"/>
  <c r="O175" i="2"/>
  <c r="AA172" i="2"/>
  <c r="Y172" i="2"/>
  <c r="W172" i="2"/>
  <c r="U172" i="2"/>
  <c r="AA171" i="2"/>
  <c r="Y171" i="2"/>
  <c r="W171" i="2"/>
  <c r="U171" i="2"/>
  <c r="CD170" i="2"/>
  <c r="CC170" i="2"/>
  <c r="CA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Y167" i="2"/>
  <c r="W167" i="2"/>
  <c r="U167" i="2"/>
  <c r="AA166" i="2"/>
  <c r="Y166" i="2"/>
  <c r="W166" i="2"/>
  <c r="U166" i="2"/>
  <c r="CC165" i="2"/>
  <c r="CA165" i="2"/>
  <c r="BY165" i="2"/>
  <c r="BW165" i="2"/>
  <c r="BU165" i="2"/>
  <c r="BS165" i="2"/>
  <c r="BQ165" i="2"/>
  <c r="BO165" i="2"/>
  <c r="AB165" i="2"/>
  <c r="CD165" i="2" s="1"/>
  <c r="Z165" i="2"/>
  <c r="BZ165" i="2" s="1"/>
  <c r="X165" i="2"/>
  <c r="V165" i="2"/>
  <c r="O165" i="2"/>
  <c r="CC164" i="2"/>
  <c r="CA164" i="2"/>
  <c r="BY164" i="2"/>
  <c r="BW164" i="2"/>
  <c r="BV164" i="2"/>
  <c r="BU164" i="2"/>
  <c r="BT164" i="2"/>
  <c r="BS164" i="2"/>
  <c r="BQ164" i="2"/>
  <c r="BO164" i="2"/>
  <c r="AB164" i="2"/>
  <c r="Z164" i="2"/>
  <c r="Z166" i="2" s="1"/>
  <c r="X164" i="2"/>
  <c r="X167" i="2" s="1"/>
  <c r="V164" i="2"/>
  <c r="BP164" i="2" s="1"/>
  <c r="O164" i="2"/>
  <c r="AB161" i="2"/>
  <c r="AA161" i="2"/>
  <c r="Y161" i="2"/>
  <c r="X161" i="2"/>
  <c r="W161" i="2"/>
  <c r="U161" i="2"/>
  <c r="AB160" i="2"/>
  <c r="AA160" i="2"/>
  <c r="Y160" i="2"/>
  <c r="X160" i="2"/>
  <c r="W160" i="2"/>
  <c r="U160" i="2"/>
  <c r="CC159" i="2"/>
  <c r="CA159" i="2"/>
  <c r="BY159" i="2"/>
  <c r="BW159" i="2"/>
  <c r="BU159" i="2"/>
  <c r="BS159" i="2"/>
  <c r="BQ159" i="2"/>
  <c r="BO159" i="2"/>
  <c r="AB159" i="2"/>
  <c r="CD159" i="2" s="1"/>
  <c r="Z159" i="2"/>
  <c r="Z161" i="2" s="1"/>
  <c r="X159" i="2"/>
  <c r="BV159" i="2" s="1"/>
  <c r="V159" i="2"/>
  <c r="V160" i="2" s="1"/>
  <c r="O159" i="2"/>
  <c r="AB157" i="2"/>
  <c r="AA157" i="2"/>
  <c r="Y157" i="2"/>
  <c r="W157" i="2"/>
  <c r="U157" i="2"/>
  <c r="AA156" i="2"/>
  <c r="Y156" i="2"/>
  <c r="W156" i="2"/>
  <c r="U156" i="2"/>
  <c r="CD155" i="2"/>
  <c r="CC155" i="2"/>
  <c r="CB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N405" i="2" s="1"/>
  <c r="O155" i="2"/>
  <c r="AA152" i="2"/>
  <c r="Y152" i="2"/>
  <c r="W152" i="2"/>
  <c r="U152" i="2"/>
  <c r="AA151" i="2"/>
  <c r="Y151" i="2"/>
  <c r="W151" i="2"/>
  <c r="U151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X151" i="2" s="1"/>
  <c r="V150" i="2"/>
  <c r="BR150" i="2" s="1"/>
  <c r="O150" i="2"/>
  <c r="CC149" i="2"/>
  <c r="CB149" i="2"/>
  <c r="CA149" i="2"/>
  <c r="BY149" i="2"/>
  <c r="BW149" i="2"/>
  <c r="BU149" i="2"/>
  <c r="BS149" i="2"/>
  <c r="BQ149" i="2"/>
  <c r="BO149" i="2"/>
  <c r="AB149" i="2"/>
  <c r="Z149" i="2"/>
  <c r="Z151" i="2" s="1"/>
  <c r="X149" i="2"/>
  <c r="V149" i="2"/>
  <c r="V152" i="2" s="1"/>
  <c r="O149" i="2"/>
  <c r="AA146" i="2"/>
  <c r="Y146" i="2"/>
  <c r="W146" i="2"/>
  <c r="U146" i="2"/>
  <c r="AA145" i="2"/>
  <c r="Y145" i="2"/>
  <c r="W145" i="2"/>
  <c r="U145" i="2"/>
  <c r="CD144" i="2"/>
  <c r="CC144" i="2"/>
  <c r="CA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C143" i="2" s="1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R138" i="2"/>
  <c r="BQ138" i="2"/>
  <c r="BP138" i="2"/>
  <c r="BO138" i="2"/>
  <c r="AB138" i="2"/>
  <c r="Z138" i="2"/>
  <c r="BX138" i="2" s="1"/>
  <c r="X138" i="2"/>
  <c r="BV138" i="2" s="1"/>
  <c r="V138" i="2"/>
  <c r="O138" i="2"/>
  <c r="CC137" i="2"/>
  <c r="CA137" i="2"/>
  <c r="BZ137" i="2"/>
  <c r="BY137" i="2"/>
  <c r="BX137" i="2"/>
  <c r="BW137" i="2"/>
  <c r="BU137" i="2"/>
  <c r="BS137" i="2"/>
  <c r="BR137" i="2"/>
  <c r="BQ137" i="2"/>
  <c r="BP137" i="2"/>
  <c r="BO137" i="2"/>
  <c r="AB137" i="2"/>
  <c r="CD137" i="2" s="1"/>
  <c r="Z137" i="2"/>
  <c r="Z141" i="2" s="1"/>
  <c r="X137" i="2"/>
  <c r="AC137" i="2" s="1"/>
  <c r="V137" i="2"/>
  <c r="O137" i="2"/>
  <c r="AA135" i="2"/>
  <c r="Y135" i="2"/>
  <c r="W135" i="2"/>
  <c r="U135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D132" i="2"/>
  <c r="CC132" i="2"/>
  <c r="CB132" i="2"/>
  <c r="CA132" i="2"/>
  <c r="BY132" i="2"/>
  <c r="BW132" i="2"/>
  <c r="BU132" i="2"/>
  <c r="BS132" i="2"/>
  <c r="BQ132" i="2"/>
  <c r="BO132" i="2"/>
  <c r="AB132" i="2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Z134" i="2" s="1"/>
  <c r="X131" i="2"/>
  <c r="X134" i="2" s="1"/>
  <c r="V131" i="2"/>
  <c r="V135" i="2" s="1"/>
  <c r="O131" i="2"/>
  <c r="AA128" i="2"/>
  <c r="Y128" i="2"/>
  <c r="W128" i="2"/>
  <c r="U128" i="2"/>
  <c r="AA127" i="2"/>
  <c r="Y127" i="2"/>
  <c r="W127" i="2"/>
  <c r="U127" i="2"/>
  <c r="CD126" i="2"/>
  <c r="CC126" i="2"/>
  <c r="CA126" i="2"/>
  <c r="BY126" i="2"/>
  <c r="BW126" i="2"/>
  <c r="BU126" i="2"/>
  <c r="BS126" i="2"/>
  <c r="BQ126" i="2"/>
  <c r="BO126" i="2"/>
  <c r="AB126" i="2"/>
  <c r="CB126" i="2" s="1"/>
  <c r="Z126" i="2"/>
  <c r="X126" i="2"/>
  <c r="V126" i="2"/>
  <c r="BR126" i="2" s="1"/>
  <c r="O126" i="2"/>
  <c r="CC125" i="2"/>
  <c r="CA125" i="2"/>
  <c r="BY125" i="2"/>
  <c r="BW125" i="2"/>
  <c r="BU125" i="2"/>
  <c r="BS125" i="2"/>
  <c r="BQ125" i="2"/>
  <c r="BO125" i="2"/>
  <c r="AB125" i="2"/>
  <c r="CB125" i="2" s="1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A123" i="2"/>
  <c r="BY123" i="2"/>
  <c r="BW123" i="2"/>
  <c r="BU123" i="2"/>
  <c r="BS123" i="2"/>
  <c r="BQ123" i="2"/>
  <c r="BO123" i="2"/>
  <c r="AB123" i="2"/>
  <c r="AB128" i="2" s="1"/>
  <c r="Z123" i="2"/>
  <c r="Z128" i="2" s="1"/>
  <c r="X123" i="2"/>
  <c r="BV123" i="2" s="1"/>
  <c r="V123" i="2"/>
  <c r="V128" i="2" s="1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Z109" i="2"/>
  <c r="BZ109" i="2" s="1"/>
  <c r="X109" i="2"/>
  <c r="BV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BZ108" i="2" s="1"/>
  <c r="X108" i="2"/>
  <c r="BV108" i="2" s="1"/>
  <c r="V108" i="2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A106" i="2"/>
  <c r="BY106" i="2"/>
  <c r="BW106" i="2"/>
  <c r="BU106" i="2"/>
  <c r="BS106" i="2"/>
  <c r="BQ106" i="2"/>
  <c r="BO106" i="2"/>
  <c r="AB106" i="2"/>
  <c r="CD106" i="2" s="1"/>
  <c r="Z106" i="2"/>
  <c r="BX106" i="2" s="1"/>
  <c r="X106" i="2"/>
  <c r="V106" i="2"/>
  <c r="BP106" i="2" s="1"/>
  <c r="O106" i="2"/>
  <c r="CC105" i="2"/>
  <c r="CA105" i="2"/>
  <c r="BY105" i="2"/>
  <c r="BW105" i="2"/>
  <c r="BU105" i="2"/>
  <c r="BS105" i="2"/>
  <c r="BQ105" i="2"/>
  <c r="BO105" i="2"/>
  <c r="AB105" i="2"/>
  <c r="AB110" i="2" s="1"/>
  <c r="Z105" i="2"/>
  <c r="X105" i="2"/>
  <c r="BV105" i="2" s="1"/>
  <c r="V105" i="2"/>
  <c r="V111" i="2" s="1"/>
  <c r="O105" i="2"/>
  <c r="AA102" i="2"/>
  <c r="Y102" i="2"/>
  <c r="W102" i="2"/>
  <c r="U102" i="2"/>
  <c r="AA101" i="2"/>
  <c r="Y101" i="2"/>
  <c r="W101" i="2"/>
  <c r="U101" i="2"/>
  <c r="CC100" i="2"/>
  <c r="CA100" i="2"/>
  <c r="BY100" i="2"/>
  <c r="BW100" i="2"/>
  <c r="BU100" i="2"/>
  <c r="BS100" i="2"/>
  <c r="BQ100" i="2"/>
  <c r="BO100" i="2"/>
  <c r="AB100" i="2"/>
  <c r="Z100" i="2"/>
  <c r="X100" i="2"/>
  <c r="V100" i="2"/>
  <c r="O100" i="2"/>
  <c r="AA97" i="2"/>
  <c r="Y97" i="2"/>
  <c r="W97" i="2"/>
  <c r="V97" i="2"/>
  <c r="U97" i="2"/>
  <c r="AA96" i="2"/>
  <c r="Z96" i="2"/>
  <c r="Y96" i="2"/>
  <c r="W96" i="2"/>
  <c r="U96" i="2"/>
  <c r="CC95" i="2"/>
  <c r="CA95" i="2"/>
  <c r="BZ95" i="2"/>
  <c r="BY95" i="2"/>
  <c r="BX95" i="2"/>
  <c r="BW95" i="2"/>
  <c r="BU95" i="2"/>
  <c r="BS95" i="2"/>
  <c r="BQ95" i="2"/>
  <c r="BO95" i="2"/>
  <c r="AB95" i="2"/>
  <c r="AB96" i="2" s="1"/>
  <c r="Z95" i="2"/>
  <c r="Z97" i="2" s="1"/>
  <c r="X95" i="2"/>
  <c r="X96" i="2" s="1"/>
  <c r="V95" i="2"/>
  <c r="O95" i="2"/>
  <c r="AA93" i="2"/>
  <c r="Y93" i="2"/>
  <c r="W93" i="2"/>
  <c r="V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AC91" i="2" s="1"/>
  <c r="V91" i="2"/>
  <c r="BR91" i="2" s="1"/>
  <c r="O91" i="2"/>
  <c r="CC90" i="2"/>
  <c r="CA90" i="2"/>
  <c r="BY90" i="2"/>
  <c r="BW90" i="2"/>
  <c r="BU90" i="2"/>
  <c r="BS90" i="2"/>
  <c r="BQ90" i="2"/>
  <c r="BP90" i="2"/>
  <c r="BO90" i="2"/>
  <c r="AB90" i="2"/>
  <c r="AB93" i="2" s="1"/>
  <c r="Z90" i="2"/>
  <c r="Z92" i="2" s="1"/>
  <c r="X90" i="2"/>
  <c r="BV90" i="2" s="1"/>
  <c r="V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AB87" i="2" s="1"/>
  <c r="Z86" i="2"/>
  <c r="BX86" i="2" s="1"/>
  <c r="X86" i="2"/>
  <c r="V86" i="2"/>
  <c r="O86" i="2"/>
  <c r="AA84" i="2"/>
  <c r="Y84" i="2"/>
  <c r="W84" i="2"/>
  <c r="U84" i="2"/>
  <c r="AA83" i="2"/>
  <c r="Y83" i="2"/>
  <c r="W83" i="2"/>
  <c r="V83" i="2"/>
  <c r="U83" i="2"/>
  <c r="CC82" i="2"/>
  <c r="CA82" i="2"/>
  <c r="BY82" i="2"/>
  <c r="BW82" i="2"/>
  <c r="BU82" i="2"/>
  <c r="BS82" i="2"/>
  <c r="BR82" i="2"/>
  <c r="BQ82" i="2"/>
  <c r="BP82" i="2"/>
  <c r="BO82" i="2"/>
  <c r="AB82" i="2"/>
  <c r="CD82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BV77" i="2" s="1"/>
  <c r="V77" i="2"/>
  <c r="BR77" i="2" s="1"/>
  <c r="O77" i="2"/>
  <c r="CC76" i="2"/>
  <c r="CA76" i="2"/>
  <c r="BY76" i="2"/>
  <c r="BW76" i="2"/>
  <c r="BV76" i="2"/>
  <c r="BU76" i="2"/>
  <c r="BT76" i="2"/>
  <c r="BS76" i="2"/>
  <c r="BQ76" i="2"/>
  <c r="BO76" i="2"/>
  <c r="AB76" i="2"/>
  <c r="CD76" i="2" s="1"/>
  <c r="Z76" i="2"/>
  <c r="BZ76" i="2" s="1"/>
  <c r="X76" i="2"/>
  <c r="V76" i="2"/>
  <c r="BR76" i="2" s="1"/>
  <c r="O76" i="2"/>
  <c r="CC75" i="2"/>
  <c r="CA75" i="2"/>
  <c r="BY75" i="2"/>
  <c r="BW75" i="2"/>
  <c r="BU75" i="2"/>
  <c r="BS75" i="2"/>
  <c r="BQ75" i="2"/>
  <c r="BO75" i="2"/>
  <c r="AB75" i="2"/>
  <c r="AB79" i="2" s="1"/>
  <c r="Z75" i="2"/>
  <c r="X75" i="2"/>
  <c r="BT75" i="2" s="1"/>
  <c r="V75" i="2"/>
  <c r="AA72" i="2"/>
  <c r="Y72" i="2"/>
  <c r="W72" i="2"/>
  <c r="U72" i="2"/>
  <c r="AA71" i="2"/>
  <c r="Y71" i="2"/>
  <c r="W71" i="2"/>
  <c r="U71" i="2"/>
  <c r="CD70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D69" i="2"/>
  <c r="CC69" i="2"/>
  <c r="CA69" i="2"/>
  <c r="BY69" i="2"/>
  <c r="BW69" i="2"/>
  <c r="BU69" i="2"/>
  <c r="BS69" i="2"/>
  <c r="BQ69" i="2"/>
  <c r="BO69" i="2"/>
  <c r="AB69" i="2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Z65" i="2"/>
  <c r="BY65" i="2"/>
  <c r="BX65" i="2"/>
  <c r="BW65" i="2"/>
  <c r="BU65" i="2"/>
  <c r="BS65" i="2"/>
  <c r="BR65" i="2"/>
  <c r="BQ65" i="2"/>
  <c r="BP65" i="2"/>
  <c r="BO65" i="2"/>
  <c r="AB65" i="2"/>
  <c r="Z65" i="2"/>
  <c r="X65" i="2"/>
  <c r="BV65" i="2" s="1"/>
  <c r="V65" i="2"/>
  <c r="O65" i="2"/>
  <c r="CC64" i="2"/>
  <c r="CA64" i="2"/>
  <c r="BY64" i="2"/>
  <c r="BW64" i="2"/>
  <c r="BU64" i="2"/>
  <c r="BS64" i="2"/>
  <c r="BQ64" i="2"/>
  <c r="BO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C62" i="2"/>
  <c r="CA62" i="2"/>
  <c r="BY62" i="2"/>
  <c r="BW62" i="2"/>
  <c r="BU62" i="2"/>
  <c r="BS62" i="2"/>
  <c r="BQ62" i="2"/>
  <c r="BO62" i="2"/>
  <c r="AB62" i="2"/>
  <c r="AB67" i="2" s="1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V57" i="2"/>
  <c r="BU57" i="2"/>
  <c r="BT57" i="2"/>
  <c r="BS57" i="2"/>
  <c r="BQ57" i="2"/>
  <c r="BO57" i="2"/>
  <c r="AB57" i="2"/>
  <c r="CD57" i="2" s="1"/>
  <c r="Z57" i="2"/>
  <c r="BZ57" i="2" s="1"/>
  <c r="X57" i="2"/>
  <c r="V57" i="2"/>
  <c r="BR57" i="2" s="1"/>
  <c r="O57" i="2"/>
  <c r="CD56" i="2"/>
  <c r="CC56" i="2"/>
  <c r="CB56" i="2"/>
  <c r="CA56" i="2"/>
  <c r="BY56" i="2"/>
  <c r="BW56" i="2"/>
  <c r="BU56" i="2"/>
  <c r="BS56" i="2"/>
  <c r="BQ56" i="2"/>
  <c r="BO56" i="2"/>
  <c r="AB56" i="2"/>
  <c r="Z56" i="2"/>
  <c r="BZ56" i="2" s="1"/>
  <c r="X56" i="2"/>
  <c r="BV56" i="2" s="1"/>
  <c r="V56" i="2"/>
  <c r="O56" i="2"/>
  <c r="CC55" i="2"/>
  <c r="CA55" i="2"/>
  <c r="BY55" i="2"/>
  <c r="BW55" i="2"/>
  <c r="BU55" i="2"/>
  <c r="BS55" i="2"/>
  <c r="BQ55" i="2"/>
  <c r="BO55" i="2"/>
  <c r="AB55" i="2"/>
  <c r="CD55" i="2" s="1"/>
  <c r="Z55" i="2"/>
  <c r="Z60" i="2" s="1"/>
  <c r="X55" i="2"/>
  <c r="V55" i="2"/>
  <c r="O55" i="2"/>
  <c r="AA53" i="2"/>
  <c r="Z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T47" i="2"/>
  <c r="BS47" i="2"/>
  <c r="BQ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V46" i="2"/>
  <c r="BU46" i="2"/>
  <c r="BT46" i="2"/>
  <c r="BS46" i="2"/>
  <c r="BQ46" i="2"/>
  <c r="BO46" i="2"/>
  <c r="AB46" i="2"/>
  <c r="CD46" i="2" s="1"/>
  <c r="Z46" i="2"/>
  <c r="BZ46" i="2" s="1"/>
  <c r="X46" i="2"/>
  <c r="V46" i="2"/>
  <c r="BR46" i="2" s="1"/>
  <c r="O46" i="2"/>
  <c r="CC45" i="2"/>
  <c r="CA45" i="2"/>
  <c r="BY45" i="2"/>
  <c r="BW45" i="2"/>
  <c r="BU45" i="2"/>
  <c r="BS45" i="2"/>
  <c r="BQ45" i="2"/>
  <c r="BO45" i="2"/>
  <c r="AB45" i="2"/>
  <c r="CD45" i="2" s="1"/>
  <c r="Z45" i="2"/>
  <c r="X45" i="2"/>
  <c r="X49" i="2" s="1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V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Q39" i="2"/>
  <c r="BO39" i="2"/>
  <c r="AB39" i="2"/>
  <c r="Z39" i="2"/>
  <c r="BZ39" i="2" s="1"/>
  <c r="X39" i="2"/>
  <c r="X42" i="2" s="1"/>
  <c r="V39" i="2"/>
  <c r="V41" i="2" s="1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Y32" i="2"/>
  <c r="BW32" i="2"/>
  <c r="BU32" i="2"/>
  <c r="BS32" i="2"/>
  <c r="BQ32" i="2"/>
  <c r="BO32" i="2"/>
  <c r="AB32" i="2"/>
  <c r="CD32" i="2" s="1"/>
  <c r="Z32" i="2"/>
  <c r="Z37" i="2" s="1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Y21" i="2"/>
  <c r="BW21" i="2"/>
  <c r="Y396" i="2" s="1"/>
  <c r="BU21" i="2"/>
  <c r="BS21" i="2"/>
  <c r="BQ21" i="2"/>
  <c r="BO21" i="2"/>
  <c r="AB21" i="2"/>
  <c r="CD21" i="2" s="1"/>
  <c r="Z21" i="2"/>
  <c r="BZ21" i="2" s="1"/>
  <c r="X21" i="2"/>
  <c r="X24" i="2" s="1"/>
  <c r="V21" i="2"/>
  <c r="BR21" i="2" s="1"/>
  <c r="O21" i="2"/>
  <c r="I10" i="2"/>
  <c r="B9" i="2"/>
  <c r="I9" i="2" s="1"/>
  <c r="E7" i="2"/>
  <c r="Q6" i="2"/>
  <c r="O2" i="2"/>
  <c r="M9" i="2" l="1"/>
  <c r="G10" i="2"/>
  <c r="BP21" i="2"/>
  <c r="BX21" i="2"/>
  <c r="AB23" i="2"/>
  <c r="BX32" i="2"/>
  <c r="BZ32" i="2"/>
  <c r="BX33" i="2"/>
  <c r="AC39" i="2"/>
  <c r="BP39" i="2"/>
  <c r="BR39" i="2"/>
  <c r="V42" i="2"/>
  <c r="Z49" i="2"/>
  <c r="BT45" i="2"/>
  <c r="BV45" i="2"/>
  <c r="BX45" i="2"/>
  <c r="BP47" i="2"/>
  <c r="BZ51" i="2"/>
  <c r="CB51" i="2"/>
  <c r="CD51" i="2"/>
  <c r="Z52" i="2"/>
  <c r="BX55" i="2"/>
  <c r="BZ55" i="2"/>
  <c r="CB55" i="2"/>
  <c r="BX56" i="2"/>
  <c r="CB58" i="2"/>
  <c r="AB60" i="2"/>
  <c r="CD62" i="2"/>
  <c r="BV63" i="2"/>
  <c r="BX63" i="2"/>
  <c r="CB63" i="2"/>
  <c r="BT64" i="2"/>
  <c r="BX64" i="2"/>
  <c r="CB64" i="2"/>
  <c r="Z79" i="2"/>
  <c r="BV75" i="2"/>
  <c r="BX75" i="2"/>
  <c r="BZ75" i="2"/>
  <c r="CB75" i="2"/>
  <c r="CB76" i="2"/>
  <c r="AC77" i="2"/>
  <c r="BP77" i="2"/>
  <c r="BT77" i="2"/>
  <c r="BX77" i="2"/>
  <c r="Z78" i="2"/>
  <c r="AB78" i="2"/>
  <c r="AB84" i="2"/>
  <c r="BZ86" i="2"/>
  <c r="CB86" i="2"/>
  <c r="CD86" i="2"/>
  <c r="AB97" i="2"/>
  <c r="V101" i="2"/>
  <c r="V102" i="2"/>
  <c r="BR100" i="2"/>
  <c r="BP100" i="2"/>
  <c r="Z101" i="2"/>
  <c r="Z102" i="2"/>
  <c r="BZ100" i="2"/>
  <c r="BX100" i="2"/>
  <c r="AC100" i="2"/>
  <c r="AC101" i="2" s="1"/>
  <c r="B10" i="2"/>
  <c r="CB22" i="2"/>
  <c r="AB24" i="2"/>
  <c r="CD26" i="2"/>
  <c r="CB33" i="2"/>
  <c r="AC34" i="2"/>
  <c r="BP34" i="2"/>
  <c r="BT34" i="2"/>
  <c r="BX34" i="2"/>
  <c r="CD35" i="2"/>
  <c r="AC40" i="2"/>
  <c r="CB45" i="2"/>
  <c r="AC46" i="2"/>
  <c r="BP46" i="2"/>
  <c r="BX46" i="2"/>
  <c r="AB53" i="2"/>
  <c r="AC57" i="2"/>
  <c r="BP57" i="2"/>
  <c r="BX57" i="2"/>
  <c r="AB59" i="2"/>
  <c r="BT65" i="2"/>
  <c r="BX76" i="2"/>
  <c r="AB88" i="2"/>
  <c r="BT91" i="2"/>
  <c r="BV91" i="2"/>
  <c r="BT95" i="2"/>
  <c r="BV95" i="2"/>
  <c r="CB95" i="2"/>
  <c r="CD95" i="2"/>
  <c r="X101" i="2"/>
  <c r="X102" i="2"/>
  <c r="BV100" i="2"/>
  <c r="BT100" i="2"/>
  <c r="AB102" i="2"/>
  <c r="AB101" i="2"/>
  <c r="CD100" i="2"/>
  <c r="BP105" i="2"/>
  <c r="BR105" i="2"/>
  <c r="CD105" i="2"/>
  <c r="BZ106" i="2"/>
  <c r="CB106" i="2"/>
  <c r="BP109" i="2"/>
  <c r="BT109" i="2"/>
  <c r="BX109" i="2"/>
  <c r="AB114" i="2"/>
  <c r="BZ119" i="2"/>
  <c r="Z120" i="2"/>
  <c r="BV124" i="2"/>
  <c r="BX124" i="2"/>
  <c r="BP126" i="2"/>
  <c r="BT131" i="2"/>
  <c r="BP132" i="2"/>
  <c r="BT133" i="2"/>
  <c r="BZ133" i="2"/>
  <c r="CB133" i="2"/>
  <c r="BZ138" i="2"/>
  <c r="CD139" i="2"/>
  <c r="Z140" i="2"/>
  <c r="BZ144" i="2"/>
  <c r="AB145" i="2"/>
  <c r="Z146" i="2"/>
  <c r="X152" i="2"/>
  <c r="AB152" i="2"/>
  <c r="BT149" i="2"/>
  <c r="BV149" i="2"/>
  <c r="BX149" i="2"/>
  <c r="CD150" i="2"/>
  <c r="BP159" i="2"/>
  <c r="BR159" i="2"/>
  <c r="BT159" i="2"/>
  <c r="BX159" i="2"/>
  <c r="BZ159" i="2"/>
  <c r="CB159" i="2"/>
  <c r="BX165" i="2"/>
  <c r="CB165" i="2"/>
  <c r="Z167" i="2"/>
  <c r="BZ170" i="2"/>
  <c r="Z171" i="2"/>
  <c r="BZ175" i="2"/>
  <c r="CB175" i="2"/>
  <c r="AC176" i="2"/>
  <c r="BT177" i="2"/>
  <c r="AB178" i="2"/>
  <c r="Z179" i="2"/>
  <c r="BV196" i="2"/>
  <c r="X200" i="2"/>
  <c r="BX197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BV107" i="2"/>
  <c r="BX107" i="2"/>
  <c r="CB107" i="2"/>
  <c r="BT108" i="2"/>
  <c r="BX108" i="2"/>
  <c r="CB108" i="2"/>
  <c r="CB113" i="2"/>
  <c r="CD113" i="2"/>
  <c r="BX123" i="2"/>
  <c r="BZ123" i="2"/>
  <c r="CB123" i="2"/>
  <c r="CB124" i="2"/>
  <c r="AC125" i="2"/>
  <c r="BP125" i="2"/>
  <c r="BT125" i="2"/>
  <c r="BX125" i="2"/>
  <c r="AB134" i="2"/>
  <c r="BT137" i="2"/>
  <c r="BV137" i="2"/>
  <c r="BT138" i="2"/>
  <c r="CD143" i="2"/>
  <c r="BT150" i="2"/>
  <c r="BV150" i="2"/>
  <c r="AB151" i="2"/>
  <c r="BR155" i="2"/>
  <c r="BX155" i="2"/>
  <c r="BZ155" i="2"/>
  <c r="Z160" i="2"/>
  <c r="V161" i="2"/>
  <c r="BR164" i="2"/>
  <c r="BX164" i="2"/>
  <c r="BZ164" i="2"/>
  <c r="BR170" i="2"/>
  <c r="BX176" i="2"/>
  <c r="BX177" i="2"/>
  <c r="BR182" i="2"/>
  <c r="BX182" i="2"/>
  <c r="BZ182" i="2"/>
  <c r="Z183" i="2"/>
  <c r="AC186" i="2"/>
  <c r="AC187" i="2" s="1"/>
  <c r="BP186" i="2"/>
  <c r="BR186" i="2"/>
  <c r="BX186" i="2"/>
  <c r="BZ186" i="2"/>
  <c r="V187" i="2"/>
  <c r="Z187" i="2"/>
  <c r="V194" i="2"/>
  <c r="BR191" i="2"/>
  <c r="BP191" i="2"/>
  <c r="BX192" i="2"/>
  <c r="BZ192" i="2"/>
  <c r="BR192" i="2"/>
  <c r="AB214" i="2"/>
  <c r="AB213" i="2"/>
  <c r="CD212" i="2"/>
  <c r="CB212" i="2"/>
  <c r="AC218" i="2"/>
  <c r="BT218" i="2"/>
  <c r="BV218" i="2"/>
  <c r="BT222" i="2"/>
  <c r="BZ224" i="2"/>
  <c r="BX224" i="2"/>
  <c r="AC224" i="2"/>
  <c r="X233" i="2"/>
  <c r="X234" i="2"/>
  <c r="BT229" i="2"/>
  <c r="BV229" i="2"/>
  <c r="V233" i="2"/>
  <c r="V234" i="2"/>
  <c r="AC230" i="2"/>
  <c r="BP230" i="2"/>
  <c r="BR230" i="2"/>
  <c r="BT232" i="2"/>
  <c r="AB238" i="2"/>
  <c r="BT237" i="2"/>
  <c r="CB237" i="2"/>
  <c r="X238" i="2"/>
  <c r="V250" i="2"/>
  <c r="BT254" i="2"/>
  <c r="BV254" i="2"/>
  <c r="CB254" i="2"/>
  <c r="AC255" i="2"/>
  <c r="BX255" i="2"/>
  <c r="BZ255" i="2"/>
  <c r="BT257" i="2"/>
  <c r="CB257" i="2"/>
  <c r="V264" i="2"/>
  <c r="X264" i="2"/>
  <c r="AC268" i="2"/>
  <c r="BP268" i="2"/>
  <c r="AB269" i="2"/>
  <c r="BR272" i="2"/>
  <c r="BX272" i="2"/>
  <c r="BZ272" i="2"/>
  <c r="Z273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BT191" i="2"/>
  <c r="X194" i="2"/>
  <c r="BZ196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T236" i="2"/>
  <c r="BV236" i="2"/>
  <c r="BX236" i="2"/>
  <c r="CB236" i="2"/>
  <c r="BP253" i="2"/>
  <c r="BT253" i="2"/>
  <c r="BX253" i="2"/>
  <c r="BP255" i="2"/>
  <c r="X259" i="2"/>
  <c r="BT256" i="2"/>
  <c r="BV256" i="2"/>
  <c r="CB256" i="2"/>
  <c r="AC257" i="2"/>
  <c r="BX261" i="2"/>
  <c r="BZ261" i="2"/>
  <c r="CB261" i="2"/>
  <c r="BR262" i="2"/>
  <c r="BT262" i="2"/>
  <c r="BX262" i="2"/>
  <c r="Z263" i="2"/>
  <c r="AC266" i="2"/>
  <c r="BR266" i="2"/>
  <c r="BT266" i="2"/>
  <c r="BV266" i="2"/>
  <c r="BX266" i="2"/>
  <c r="BZ266" i="2"/>
  <c r="CB266" i="2"/>
  <c r="BP267" i="2"/>
  <c r="BT267" i="2"/>
  <c r="BT268" i="2"/>
  <c r="BZ268" i="2"/>
  <c r="CB268" i="2"/>
  <c r="X270" i="2"/>
  <c r="AB270" i="2"/>
  <c r="V274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BT21" i="2"/>
  <c r="AC21" i="2"/>
  <c r="BV21" i="2"/>
  <c r="AC4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C23" i="2" s="1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AC48" i="2" s="1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Y398" i="2" s="1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AC299" i="2" s="1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AC219" i="2" s="1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AC233" i="2" s="1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AC269" i="2" s="1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V390" i="2"/>
  <c r="AC310" i="2"/>
  <c r="AC312" i="2" s="1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B397" i="2" l="1"/>
  <c r="X395" i="2"/>
  <c r="X397" i="2"/>
  <c r="Z397" i="2"/>
  <c r="AC140" i="2"/>
  <c r="AB399" i="2"/>
  <c r="AC389" i="2"/>
  <c r="AC344" i="2"/>
  <c r="AC199" i="2"/>
  <c r="AC178" i="2"/>
  <c r="X396" i="2"/>
  <c r="V396" i="2"/>
  <c r="AC59" i="2"/>
  <c r="Z396" i="2"/>
  <c r="Z398" i="2" s="1"/>
  <c r="AB395" i="2"/>
  <c r="V397" i="2"/>
  <c r="AC193" i="2"/>
  <c r="V398" i="2"/>
  <c r="X398" i="2"/>
  <c r="V395" i="2"/>
  <c r="AC258" i="2"/>
  <c r="AB396" i="2"/>
  <c r="AB398" i="2" s="1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s="1"/>
</calcChain>
</file>

<file path=xl/sharedStrings.xml><?xml version="1.0" encoding="utf-8"?>
<sst xmlns="http://schemas.openxmlformats.org/spreadsheetml/2006/main" count="2070" uniqueCount="615">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</sst>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05"/>
  <sheetViews>
    <sheetView showGridLines="0" tabSelected="1" topLeftCell="A362" zoomScale="85" zoomScaleNormal="85" zoomScaleSheetLayoutView="100" workbookViewId="0">
      <selection activeCell="AA401" sqref="AA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6" t="s">
        <v>28</v>
      </c>
      <c r="B1" s="406"/>
      <c r="C1" s="406"/>
      <c r="D1" s="406"/>
      <c r="E1" s="406"/>
      <c r="F1" s="35" t="s">
        <v>65</v>
      </c>
      <c r="G1" s="406" t="s">
        <v>49</v>
      </c>
      <c r="H1" s="406"/>
      <c r="I1" s="406"/>
      <c r="J1" s="406"/>
      <c r="K1" s="406"/>
      <c r="L1" s="406"/>
      <c r="M1" s="406"/>
      <c r="N1" s="406"/>
      <c r="O1" s="406"/>
      <c r="P1" s="406"/>
      <c r="Q1" s="406" t="s">
        <v>66</v>
      </c>
      <c r="R1" s="40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7" t="s">
        <v>66</v>
      </c>
      <c r="C2" s="407"/>
      <c r="D2" s="25"/>
      <c r="E2" s="26"/>
      <c r="F2" s="408"/>
      <c r="G2" s="408"/>
      <c r="H2" s="408"/>
      <c r="I2" s="26"/>
      <c r="J2" s="26"/>
      <c r="K2" s="26"/>
      <c r="L2" s="26"/>
      <c r="M2" s="26"/>
      <c r="N2" s="26"/>
      <c r="O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09"/>
      <c r="P3" s="409"/>
      <c r="Q3" s="409"/>
      <c r="R3" s="409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0" t="s">
        <v>9</v>
      </c>
      <c r="B5" s="410"/>
      <c r="C5" s="410"/>
      <c r="D5" s="410"/>
      <c r="E5" s="411"/>
      <c r="F5" s="412"/>
      <c r="G5" s="413" t="s">
        <v>15</v>
      </c>
      <c r="H5" s="414"/>
      <c r="I5" s="415"/>
      <c r="J5" s="415"/>
      <c r="K5" s="415"/>
      <c r="L5" s="415"/>
      <c r="M5" s="415"/>
      <c r="N5" s="415"/>
      <c r="O5" s="23"/>
      <c r="P5" s="23" t="s">
        <v>4</v>
      </c>
      <c r="Q5" s="54"/>
      <c r="R5" s="15" t="s">
        <v>3</v>
      </c>
      <c r="S5" s="43"/>
      <c r="T5" s="22"/>
      <c r="U5" s="416" t="s">
        <v>47</v>
      </c>
      <c r="V5" s="417"/>
      <c r="W5" s="416"/>
      <c r="X5" s="417"/>
      <c r="Y5" s="416"/>
      <c r="Z5" s="417"/>
      <c r="AA5" s="416"/>
      <c r="AB5" s="417"/>
    </row>
    <row r="6" spans="1:41" ht="25.5" customHeight="1" x14ac:dyDescent="0.2">
      <c r="A6" s="410" t="s">
        <v>1</v>
      </c>
      <c r="B6" s="410"/>
      <c r="C6" s="410"/>
      <c r="D6" s="410"/>
      <c r="E6" s="418"/>
      <c r="F6" s="419"/>
      <c r="G6" s="419"/>
      <c r="H6" s="419"/>
      <c r="I6" s="419"/>
      <c r="J6" s="419"/>
      <c r="K6" s="419"/>
      <c r="L6" s="419"/>
      <c r="M6" s="419"/>
      <c r="N6" s="420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421" t="s">
        <v>5</v>
      </c>
      <c r="S6" s="422" t="s">
        <v>67</v>
      </c>
      <c r="T6" s="5"/>
      <c r="U6" s="423" t="s">
        <v>73</v>
      </c>
      <c r="V6" s="424"/>
      <c r="W6" s="423" t="s">
        <v>75</v>
      </c>
      <c r="X6" s="424"/>
      <c r="Y6" s="423" t="s">
        <v>77</v>
      </c>
      <c r="Z6" s="424"/>
      <c r="AA6" s="423" t="s">
        <v>79</v>
      </c>
      <c r="AB6" s="424"/>
    </row>
    <row r="7" spans="1:41" ht="16.5" hidden="1" customHeight="1" x14ac:dyDescent="0.2">
      <c r="A7" s="69"/>
      <c r="B7" s="70"/>
      <c r="C7" s="70"/>
      <c r="D7" s="70"/>
      <c r="E7" s="429">
        <f>IFERROR(VLOOKUP(DeliveryAddress,Table,3,0),1)</f>
        <v>1</v>
      </c>
      <c r="F7" s="430"/>
      <c r="G7" s="430"/>
      <c r="H7" s="430"/>
      <c r="I7" s="430"/>
      <c r="J7" s="430"/>
      <c r="K7" s="430"/>
      <c r="L7" s="430"/>
      <c r="M7" s="430"/>
      <c r="N7" s="431"/>
      <c r="O7" s="23"/>
      <c r="P7" s="23"/>
      <c r="Q7" s="55"/>
      <c r="R7" s="421"/>
      <c r="S7" s="422"/>
      <c r="T7" s="5"/>
      <c r="U7" s="425"/>
      <c r="V7" s="426"/>
      <c r="W7" s="425"/>
      <c r="X7" s="426"/>
      <c r="Y7" s="425"/>
      <c r="Z7" s="426"/>
      <c r="AA7" s="425"/>
      <c r="AB7" s="426"/>
    </row>
    <row r="8" spans="1:41" ht="27" customHeight="1" thickBot="1" x14ac:dyDescent="0.25">
      <c r="A8" s="410" t="s">
        <v>56</v>
      </c>
      <c r="B8" s="410"/>
      <c r="C8" s="410"/>
      <c r="D8" s="410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1"/>
      <c r="P8" s="23" t="s">
        <v>12</v>
      </c>
      <c r="Q8" s="56"/>
      <c r="R8" s="421"/>
      <c r="S8" s="422"/>
      <c r="T8" s="5"/>
      <c r="U8" s="427"/>
      <c r="V8" s="428"/>
      <c r="W8" s="427"/>
      <c r="X8" s="428"/>
      <c r="Y8" s="427"/>
      <c r="Z8" s="428"/>
      <c r="AA8" s="427"/>
      <c r="AB8" s="428"/>
    </row>
    <row r="9" spans="1:41" ht="31.5" customHeight="1" thickBot="1" x14ac:dyDescent="0.25">
      <c r="B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3"/>
      <c r="D9" s="433"/>
      <c r="E9" s="434" t="s">
        <v>57</v>
      </c>
      <c r="F9" s="435"/>
      <c r="G9" s="433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3"/>
      <c r="I9" s="436" t="str">
        <f>IF(AND($B$9="Тип доверенности/получателя при получении в адресе перегруза:",$E$9="Разовая доверенность"),"Введите ФИО","")</f>
        <v/>
      </c>
      <c r="J9" s="436"/>
      <c r="K9" s="436"/>
      <c r="L9" s="75"/>
      <c r="M9" s="436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6"/>
      <c r="O9" s="42"/>
      <c r="P9" s="23" t="s">
        <v>16</v>
      </c>
      <c r="Q9" s="54"/>
      <c r="R9" s="23" t="s">
        <v>13</v>
      </c>
      <c r="S9" s="44" t="s">
        <v>68</v>
      </c>
      <c r="T9" s="5"/>
      <c r="U9" s="437" t="s">
        <v>74</v>
      </c>
      <c r="V9" s="438"/>
      <c r="W9" s="437" t="s">
        <v>76</v>
      </c>
      <c r="X9" s="438"/>
      <c r="Y9" s="437" t="s">
        <v>78</v>
      </c>
      <c r="Z9" s="438"/>
      <c r="AA9" s="437" t="s">
        <v>80</v>
      </c>
      <c r="AB9" s="438"/>
    </row>
    <row r="10" spans="1:41" ht="25.5" customHeight="1" x14ac:dyDescent="0.2">
      <c r="B10" s="433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3"/>
      <c r="D10" s="433"/>
      <c r="E10" s="434"/>
      <c r="F10" s="435"/>
      <c r="G10" s="433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3"/>
      <c r="I10" s="439" t="str">
        <f>IFERROR(VLOOKUP($E$10,Proxy,2,FALSE),"")</f>
        <v/>
      </c>
      <c r="J10" s="439"/>
      <c r="K10" s="439"/>
      <c r="L10" s="439"/>
      <c r="M10" s="439"/>
      <c r="N10" s="439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0" t="s">
        <v>69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0" t="s">
        <v>70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0" t="s">
        <v>71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R14"/>
      <c r="T14" s="16"/>
      <c r="U14" s="34"/>
      <c r="V14" s="34"/>
    </row>
    <row r="15" spans="1:41" ht="23.25" customHeight="1" x14ac:dyDescent="0.2">
      <c r="A15" s="440" t="s">
        <v>72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6" t="s">
        <v>60</v>
      </c>
      <c r="P15" s="446"/>
      <c r="Q15" s="446"/>
      <c r="R15" s="446"/>
      <c r="S15" s="446"/>
      <c r="T15" s="33"/>
      <c r="U15" s="442" t="s">
        <v>48</v>
      </c>
      <c r="V15" s="443"/>
      <c r="W15" s="444"/>
      <c r="X15" s="444"/>
      <c r="Y15" s="445"/>
      <c r="Z15" s="445"/>
      <c r="AA15" s="445"/>
      <c r="AB15" s="445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7"/>
      <c r="P16" s="447"/>
      <c r="Q16" s="447"/>
      <c r="R16" s="447"/>
      <c r="S16" s="447"/>
      <c r="T16" s="33"/>
      <c r="U16" s="448" t="s">
        <v>73</v>
      </c>
      <c r="V16" s="448"/>
      <c r="W16" s="448" t="s">
        <v>75</v>
      </c>
      <c r="X16" s="448"/>
      <c r="Y16" s="448" t="s">
        <v>77</v>
      </c>
      <c r="Z16" s="448"/>
      <c r="AA16" s="448" t="s">
        <v>79</v>
      </c>
      <c r="AB16" s="448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49" t="s">
        <v>27</v>
      </c>
      <c r="N17" s="450"/>
      <c r="O17" s="451" t="s">
        <v>19</v>
      </c>
      <c r="P17" s="452"/>
      <c r="Q17" s="452"/>
      <c r="R17" s="452"/>
      <c r="S17" s="453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4" t="s">
        <v>55</v>
      </c>
      <c r="AH17" s="444"/>
      <c r="AI17" s="444"/>
      <c r="BC17" s="74" t="s">
        <v>61</v>
      </c>
    </row>
    <row r="18" spans="1:82" ht="27.75" customHeight="1" x14ac:dyDescent="0.2">
      <c r="A18" s="455" t="s">
        <v>81</v>
      </c>
      <c r="B18" s="456"/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7"/>
      <c r="X18" s="457"/>
      <c r="Y18" s="457"/>
      <c r="Z18" s="457"/>
      <c r="AA18" s="458"/>
      <c r="AB18" s="458"/>
      <c r="AC18" s="458"/>
      <c r="AD18" s="458"/>
      <c r="AE18" s="459"/>
      <c r="AF18" s="460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461" t="s">
        <v>81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58"/>
      <c r="AB19" s="458"/>
      <c r="AC19" s="458"/>
      <c r="AD19" s="458"/>
      <c r="AE19" s="459"/>
      <c r="AF19" s="463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464" t="s">
        <v>82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2"/>
      <c r="Y20" s="462"/>
      <c r="Z20" s="462"/>
      <c r="AA20" s="458"/>
      <c r="AB20" s="458"/>
      <c r="AC20" s="458"/>
      <c r="AD20" s="458"/>
      <c r="AE20" s="459"/>
      <c r="AF20" s="466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7">
        <v>40</v>
      </c>
      <c r="N21" s="467"/>
      <c r="O21" s="4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69"/>
      <c r="Q21" s="469"/>
      <c r="R21" s="469"/>
      <c r="S21" s="469"/>
      <c r="T21" s="85" t="s">
        <v>0</v>
      </c>
      <c r="U21" s="65">
        <v>0</v>
      </c>
      <c r="V21" s="66">
        <f>IFERROR(IF(U21="",0,CEILING((U21/$G21),1)*$G21),"")</f>
        <v>0</v>
      </c>
      <c r="W21" s="65">
        <v>111</v>
      </c>
      <c r="X21" s="66">
        <f>IFERROR(IF(W21="",0,CEILING((W21/$G21),1)*$G21),"")</f>
        <v>111.60000000000001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0.40362000000000003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196.1</v>
      </c>
      <c r="BT21" s="77">
        <f>IFERROR(X21*H21/G21,0)</f>
        <v>197.16000000000003</v>
      </c>
      <c r="BU21" s="77">
        <f>IFERROR(1/I21*(W21/G21),0)</f>
        <v>0.33882783882783885</v>
      </c>
      <c r="BV21" s="77">
        <f>IFERROR(1/I21*(X21/G21),0)</f>
        <v>0.34065934065934067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7">
        <v>40</v>
      </c>
      <c r="N22" s="467"/>
      <c r="O22" s="4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69"/>
      <c r="Q22" s="469"/>
      <c r="R22" s="469"/>
      <c r="S22" s="469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3"/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471" t="s">
        <v>43</v>
      </c>
      <c r="P23" s="472"/>
      <c r="Q23" s="472"/>
      <c r="R23" s="472"/>
      <c r="S23" s="472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61.666666666666664</v>
      </c>
      <c r="X23" s="50">
        <f>IFERROR(X21/G21,0)+IFERROR(X22/G22,0)</f>
        <v>62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0.40362000000000003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471" t="s">
        <v>43</v>
      </c>
      <c r="P24" s="472"/>
      <c r="Q24" s="472"/>
      <c r="R24" s="472"/>
      <c r="S24" s="472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111</v>
      </c>
      <c r="X24" s="102">
        <f t="shared" si="0"/>
        <v>111.60000000000001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x14ac:dyDescent="0.25">
      <c r="A25" s="464" t="s">
        <v>88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2"/>
      <c r="Y25" s="462"/>
      <c r="Z25" s="462"/>
      <c r="AA25" s="458"/>
      <c r="AB25" s="458"/>
      <c r="AC25" s="458"/>
      <c r="AD25" s="458"/>
      <c r="AE25" s="459"/>
      <c r="AF25" s="466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7">
        <v>120</v>
      </c>
      <c r="N26" s="467"/>
      <c r="O26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69"/>
      <c r="Q26" s="469"/>
      <c r="R26" s="469"/>
      <c r="S26" s="469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1" t="s">
        <v>43</v>
      </c>
      <c r="P27" s="472"/>
      <c r="Q27" s="472"/>
      <c r="R27" s="472"/>
      <c r="S27" s="472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x14ac:dyDescent="0.2">
      <c r="A28" s="473"/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1" t="s">
        <v>43</v>
      </c>
      <c r="P28" s="472"/>
      <c r="Q28" s="472"/>
      <c r="R28" s="472"/>
      <c r="S28" s="472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customHeight="1" x14ac:dyDescent="0.2">
      <c r="A29" s="455" t="s">
        <v>94</v>
      </c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  <c r="X29" s="457"/>
      <c r="Y29" s="457"/>
      <c r="Z29" s="457"/>
      <c r="AA29" s="458"/>
      <c r="AB29" s="458"/>
      <c r="AC29" s="458"/>
      <c r="AD29" s="458"/>
      <c r="AE29" s="459"/>
      <c r="AF29" s="460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x14ac:dyDescent="0.25">
      <c r="A30" s="461" t="s">
        <v>95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58"/>
      <c r="AB30" s="458"/>
      <c r="AC30" s="458"/>
      <c r="AD30" s="458"/>
      <c r="AE30" s="459"/>
      <c r="AF30" s="463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x14ac:dyDescent="0.25">
      <c r="A31" s="464" t="s">
        <v>96</v>
      </c>
      <c r="B31" s="465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2"/>
      <c r="Y31" s="462"/>
      <c r="Z31" s="462"/>
      <c r="AA31" s="458"/>
      <c r="AB31" s="458"/>
      <c r="AC31" s="458"/>
      <c r="AD31" s="458"/>
      <c r="AE31" s="459"/>
      <c r="AF31" s="466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7">
        <v>50</v>
      </c>
      <c r="N32" s="467"/>
      <c r="O32" s="4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69"/>
      <c r="Q32" s="469"/>
      <c r="R32" s="469"/>
      <c r="S32" s="469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7">
        <v>50</v>
      </c>
      <c r="N33" s="467"/>
      <c r="O33" s="4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69"/>
      <c r="Q33" s="469"/>
      <c r="R33" s="469"/>
      <c r="S33" s="469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7">
        <v>50</v>
      </c>
      <c r="N34" s="467"/>
      <c r="O34" s="4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69"/>
      <c r="Q34" s="469"/>
      <c r="R34" s="469"/>
      <c r="S34" s="469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7">
        <v>50</v>
      </c>
      <c r="N35" s="467"/>
      <c r="O35" s="4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69"/>
      <c r="Q35" s="469"/>
      <c r="R35" s="469"/>
      <c r="S35" s="469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x14ac:dyDescent="0.2">
      <c r="A36" s="473"/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1" t="s">
        <v>43</v>
      </c>
      <c r="P36" s="472"/>
      <c r="Q36" s="472"/>
      <c r="R36" s="472"/>
      <c r="S36" s="472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x14ac:dyDescent="0.2">
      <c r="A37" s="473"/>
      <c r="B37" s="473"/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1" t="s">
        <v>43</v>
      </c>
      <c r="P37" s="472"/>
      <c r="Q37" s="472"/>
      <c r="R37" s="472"/>
      <c r="S37" s="472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x14ac:dyDescent="0.25">
      <c r="A38" s="464" t="s">
        <v>82</v>
      </c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2"/>
      <c r="Y38" s="462"/>
      <c r="Z38" s="462"/>
      <c r="AA38" s="458"/>
      <c r="AB38" s="458"/>
      <c r="AC38" s="458"/>
      <c r="AD38" s="458"/>
      <c r="AE38" s="459"/>
      <c r="AF38" s="466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7">
        <v>40</v>
      </c>
      <c r="N39" s="467"/>
      <c r="O39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69"/>
      <c r="Q39" s="469"/>
      <c r="R39" s="469"/>
      <c r="S39" s="469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7">
        <v>40</v>
      </c>
      <c r="N40" s="467"/>
      <c r="O40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69"/>
      <c r="Q40" s="469"/>
      <c r="R40" s="469"/>
      <c r="S40" s="469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473"/>
      <c r="B41" s="473"/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1" t="s">
        <v>43</v>
      </c>
      <c r="P41" s="472"/>
      <c r="Q41" s="472"/>
      <c r="R41" s="472"/>
      <c r="S41" s="472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1" t="s">
        <v>43</v>
      </c>
      <c r="P42" s="472"/>
      <c r="Q42" s="472"/>
      <c r="R42" s="472"/>
      <c r="S42" s="472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461" t="s">
        <v>118</v>
      </c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58"/>
      <c r="AB43" s="458"/>
      <c r="AC43" s="458"/>
      <c r="AD43" s="458"/>
      <c r="AE43" s="459"/>
      <c r="AF43" s="463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x14ac:dyDescent="0.25">
      <c r="A44" s="464" t="s">
        <v>96</v>
      </c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2"/>
      <c r="Y44" s="462"/>
      <c r="Z44" s="462"/>
      <c r="AA44" s="458"/>
      <c r="AB44" s="458"/>
      <c r="AC44" s="458"/>
      <c r="AD44" s="458"/>
      <c r="AE44" s="459"/>
      <c r="AF44" s="466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7">
        <v>45</v>
      </c>
      <c r="N45" s="467"/>
      <c r="O45" s="4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69"/>
      <c r="Q45" s="469"/>
      <c r="R45" s="469"/>
      <c r="S45" s="469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7">
        <v>50</v>
      </c>
      <c r="N46" s="467"/>
      <c r="O46" s="4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69"/>
      <c r="Q46" s="469"/>
      <c r="R46" s="469"/>
      <c r="S46" s="469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7">
        <v>50</v>
      </c>
      <c r="N47" s="467"/>
      <c r="O47" s="4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69"/>
      <c r="Q47" s="469"/>
      <c r="R47" s="469"/>
      <c r="S47" s="469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x14ac:dyDescent="0.2">
      <c r="A48" s="473"/>
      <c r="B48" s="473"/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1" t="s">
        <v>43</v>
      </c>
      <c r="P48" s="472"/>
      <c r="Q48" s="472"/>
      <c r="R48" s="472"/>
      <c r="S48" s="472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1" t="s">
        <v>43</v>
      </c>
      <c r="P49" s="472"/>
      <c r="Q49" s="472"/>
      <c r="R49" s="472"/>
      <c r="S49" s="472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x14ac:dyDescent="0.25">
      <c r="A50" s="464" t="s">
        <v>127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2"/>
      <c r="Y50" s="462"/>
      <c r="Z50" s="462"/>
      <c r="AA50" s="458"/>
      <c r="AB50" s="458"/>
      <c r="AC50" s="458"/>
      <c r="AD50" s="458"/>
      <c r="AE50" s="459"/>
      <c r="AF50" s="466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7">
        <v>50</v>
      </c>
      <c r="N51" s="467"/>
      <c r="O51" s="4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69"/>
      <c r="Q51" s="469"/>
      <c r="R51" s="469"/>
      <c r="S51" s="469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473"/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1" t="s">
        <v>43</v>
      </c>
      <c r="P52" s="472"/>
      <c r="Q52" s="472"/>
      <c r="R52" s="472"/>
      <c r="S52" s="472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473"/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1" t="s">
        <v>43</v>
      </c>
      <c r="P53" s="472"/>
      <c r="Q53" s="472"/>
      <c r="R53" s="472"/>
      <c r="S53" s="472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464" t="s">
        <v>131</v>
      </c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2"/>
      <c r="Y54" s="462"/>
      <c r="Z54" s="462"/>
      <c r="AA54" s="458"/>
      <c r="AB54" s="458"/>
      <c r="AC54" s="458"/>
      <c r="AD54" s="458"/>
      <c r="AE54" s="459"/>
      <c r="AF54" s="466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7">
        <v>40</v>
      </c>
      <c r="N55" s="467"/>
      <c r="O55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69"/>
      <c r="Q55" s="469"/>
      <c r="R55" s="469"/>
      <c r="S55" s="469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7">
        <v>40</v>
      </c>
      <c r="N56" s="467"/>
      <c r="O56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69"/>
      <c r="Q56" s="469"/>
      <c r="R56" s="469"/>
      <c r="S56" s="469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7">
        <v>40</v>
      </c>
      <c r="N57" s="467"/>
      <c r="O57" s="4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69"/>
      <c r="Q57" s="469"/>
      <c r="R57" s="469"/>
      <c r="S57" s="469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7">
        <v>40</v>
      </c>
      <c r="N58" s="467"/>
      <c r="O58" s="4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69"/>
      <c r="Q58" s="469"/>
      <c r="R58" s="469"/>
      <c r="S58" s="469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x14ac:dyDescent="0.2">
      <c r="A59" s="473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1" t="s">
        <v>43</v>
      </c>
      <c r="P59" s="472"/>
      <c r="Q59" s="472"/>
      <c r="R59" s="472"/>
      <c r="S59" s="472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x14ac:dyDescent="0.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1" t="s">
        <v>43</v>
      </c>
      <c r="P60" s="472"/>
      <c r="Q60" s="472"/>
      <c r="R60" s="472"/>
      <c r="S60" s="472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x14ac:dyDescent="0.25">
      <c r="A61" s="464" t="s">
        <v>82</v>
      </c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2"/>
      <c r="Y61" s="462"/>
      <c r="Z61" s="462"/>
      <c r="AA61" s="458"/>
      <c r="AB61" s="458"/>
      <c r="AC61" s="458"/>
      <c r="AD61" s="458"/>
      <c r="AE61" s="459"/>
      <c r="AF61" s="466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7">
        <v>40</v>
      </c>
      <c r="N62" s="467"/>
      <c r="O62" s="4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69"/>
      <c r="Q62" s="469"/>
      <c r="R62" s="469"/>
      <c r="S62" s="469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7">
        <v>40</v>
      </c>
      <c r="N63" s="467"/>
      <c r="O63" s="4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69"/>
      <c r="Q63" s="469"/>
      <c r="R63" s="469"/>
      <c r="S63" s="469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7">
        <v>45</v>
      </c>
      <c r="N64" s="467"/>
      <c r="O64" s="4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69"/>
      <c r="Q64" s="469"/>
      <c r="R64" s="469"/>
      <c r="S64" s="469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7">
        <v>40</v>
      </c>
      <c r="N65" s="467"/>
      <c r="O65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69"/>
      <c r="Q65" s="469"/>
      <c r="R65" s="469"/>
      <c r="S65" s="469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x14ac:dyDescent="0.2">
      <c r="A66" s="473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1" t="s">
        <v>43</v>
      </c>
      <c r="P66" s="472"/>
      <c r="Q66" s="472"/>
      <c r="R66" s="472"/>
      <c r="S66" s="472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x14ac:dyDescent="0.2">
      <c r="A67" s="473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1" t="s">
        <v>43</v>
      </c>
      <c r="P67" s="472"/>
      <c r="Q67" s="472"/>
      <c r="R67" s="472"/>
      <c r="S67" s="472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x14ac:dyDescent="0.25">
      <c r="A68" s="464" t="s">
        <v>154</v>
      </c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2"/>
      <c r="Y68" s="462"/>
      <c r="Z68" s="462"/>
      <c r="AA68" s="458"/>
      <c r="AB68" s="458"/>
      <c r="AC68" s="458"/>
      <c r="AD68" s="458"/>
      <c r="AE68" s="459"/>
      <c r="AF68" s="466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7">
        <v>30</v>
      </c>
      <c r="N69" s="467"/>
      <c r="O69" s="493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69"/>
      <c r="Q69" s="469"/>
      <c r="R69" s="469"/>
      <c r="S69" s="469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7">
        <v>30</v>
      </c>
      <c r="N70" s="467"/>
      <c r="O70" s="4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69"/>
      <c r="Q70" s="469"/>
      <c r="R70" s="469"/>
      <c r="S70" s="469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x14ac:dyDescent="0.2">
      <c r="A71" s="473"/>
      <c r="B71" s="473"/>
      <c r="C71" s="473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1" t="s">
        <v>43</v>
      </c>
      <c r="P71" s="472"/>
      <c r="Q71" s="472"/>
      <c r="R71" s="472"/>
      <c r="S71" s="472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x14ac:dyDescent="0.2">
      <c r="A72" s="473"/>
      <c r="B72" s="473"/>
      <c r="C72" s="473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1" t="s">
        <v>43</v>
      </c>
      <c r="P72" s="472"/>
      <c r="Q72" s="472"/>
      <c r="R72" s="472"/>
      <c r="S72" s="472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x14ac:dyDescent="0.25">
      <c r="A73" s="461" t="s">
        <v>161</v>
      </c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58"/>
      <c r="AB73" s="458"/>
      <c r="AC73" s="458"/>
      <c r="AD73" s="458"/>
      <c r="AE73" s="459"/>
      <c r="AF73" s="463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x14ac:dyDescent="0.25">
      <c r="A74" s="464" t="s">
        <v>82</v>
      </c>
      <c r="B74" s="465"/>
      <c r="C74" s="465"/>
      <c r="D74" s="465"/>
      <c r="E74" s="465"/>
      <c r="F74" s="465"/>
      <c r="G74" s="465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2"/>
      <c r="Y74" s="462"/>
      <c r="Z74" s="462"/>
      <c r="AA74" s="458"/>
      <c r="AB74" s="458"/>
      <c r="AC74" s="458"/>
      <c r="AD74" s="458"/>
      <c r="AE74" s="459"/>
      <c r="AF74" s="466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7">
        <v>45</v>
      </c>
      <c r="N75" s="467"/>
      <c r="O75" s="495" t="s">
        <v>164</v>
      </c>
      <c r="P75" s="469"/>
      <c r="Q75" s="469"/>
      <c r="R75" s="469"/>
      <c r="S75" s="469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7">
        <v>45</v>
      </c>
      <c r="N76" s="467"/>
      <c r="O76" s="4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69"/>
      <c r="Q76" s="469"/>
      <c r="R76" s="469"/>
      <c r="S76" s="469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7">
        <v>45</v>
      </c>
      <c r="N77" s="467"/>
      <c r="O77" s="4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69"/>
      <c r="Q77" s="469"/>
      <c r="R77" s="469"/>
      <c r="S77" s="469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1" t="s">
        <v>43</v>
      </c>
      <c r="P78" s="472"/>
      <c r="Q78" s="472"/>
      <c r="R78" s="472"/>
      <c r="S78" s="472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x14ac:dyDescent="0.2">
      <c r="A79" s="473"/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1" t="s">
        <v>43</v>
      </c>
      <c r="P79" s="472"/>
      <c r="Q79" s="472"/>
      <c r="R79" s="472"/>
      <c r="S79" s="472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x14ac:dyDescent="0.25">
      <c r="A80" s="461" t="s">
        <v>171</v>
      </c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58"/>
      <c r="AB80" s="458"/>
      <c r="AC80" s="458"/>
      <c r="AD80" s="458"/>
      <c r="AE80" s="459"/>
      <c r="AF80" s="463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x14ac:dyDescent="0.25">
      <c r="A81" s="464" t="s">
        <v>96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2"/>
      <c r="Y81" s="462"/>
      <c r="Z81" s="462"/>
      <c r="AA81" s="458"/>
      <c r="AB81" s="458"/>
      <c r="AC81" s="458"/>
      <c r="AD81" s="458"/>
      <c r="AE81" s="459"/>
      <c r="AF81" s="466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7">
        <v>50</v>
      </c>
      <c r="N82" s="467"/>
      <c r="O82" s="4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69"/>
      <c r="Q82" s="469"/>
      <c r="R82" s="469"/>
      <c r="S82" s="469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x14ac:dyDescent="0.2">
      <c r="A83" s="473"/>
      <c r="B83" s="473"/>
      <c r="C83" s="473"/>
      <c r="D83" s="473"/>
      <c r="E83" s="473"/>
      <c r="F83" s="473"/>
      <c r="G83" s="473"/>
      <c r="H83" s="473"/>
      <c r="I83" s="473"/>
      <c r="J83" s="473"/>
      <c r="K83" s="473"/>
      <c r="L83" s="473"/>
      <c r="M83" s="473"/>
      <c r="N83" s="473"/>
      <c r="O83" s="471" t="s">
        <v>43</v>
      </c>
      <c r="P83" s="472"/>
      <c r="Q83" s="472"/>
      <c r="R83" s="472"/>
      <c r="S83" s="472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x14ac:dyDescent="0.2">
      <c r="A84" s="473"/>
      <c r="B84" s="473"/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1" t="s">
        <v>43</v>
      </c>
      <c r="P84" s="472"/>
      <c r="Q84" s="472"/>
      <c r="R84" s="472"/>
      <c r="S84" s="472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x14ac:dyDescent="0.25">
      <c r="A85" s="464" t="s">
        <v>127</v>
      </c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2"/>
      <c r="Y85" s="462"/>
      <c r="Z85" s="462"/>
      <c r="AA85" s="458"/>
      <c r="AB85" s="458"/>
      <c r="AC85" s="458"/>
      <c r="AD85" s="458"/>
      <c r="AE85" s="459"/>
      <c r="AF85" s="466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7">
        <v>55</v>
      </c>
      <c r="N86" s="467"/>
      <c r="O86" s="4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69"/>
      <c r="Q86" s="469"/>
      <c r="R86" s="469"/>
      <c r="S86" s="469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473"/>
      <c r="B87" s="473"/>
      <c r="C87" s="473"/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1" t="s">
        <v>43</v>
      </c>
      <c r="P87" s="472"/>
      <c r="Q87" s="472"/>
      <c r="R87" s="472"/>
      <c r="S87" s="472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473"/>
      <c r="B88" s="473"/>
      <c r="C88" s="473"/>
      <c r="D88" s="473"/>
      <c r="E88" s="473"/>
      <c r="F88" s="473"/>
      <c r="G88" s="473"/>
      <c r="H88" s="473"/>
      <c r="I88" s="473"/>
      <c r="J88" s="473"/>
      <c r="K88" s="473"/>
      <c r="L88" s="473"/>
      <c r="M88" s="473"/>
      <c r="N88" s="473"/>
      <c r="O88" s="471" t="s">
        <v>43</v>
      </c>
      <c r="P88" s="472"/>
      <c r="Q88" s="472"/>
      <c r="R88" s="472"/>
      <c r="S88" s="472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464" t="s">
        <v>82</v>
      </c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2"/>
      <c r="Y89" s="462"/>
      <c r="Z89" s="462"/>
      <c r="AA89" s="458"/>
      <c r="AB89" s="458"/>
      <c r="AC89" s="458"/>
      <c r="AD89" s="458"/>
      <c r="AE89" s="459"/>
      <c r="AF89" s="466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7">
        <v>45</v>
      </c>
      <c r="N90" s="467"/>
      <c r="O90" s="500" t="s">
        <v>180</v>
      </c>
      <c r="P90" s="469"/>
      <c r="Q90" s="469"/>
      <c r="R90" s="469"/>
      <c r="S90" s="469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7">
        <v>40</v>
      </c>
      <c r="N91" s="467"/>
      <c r="O91" s="5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69"/>
      <c r="Q91" s="469"/>
      <c r="R91" s="469"/>
      <c r="S91" s="469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x14ac:dyDescent="0.2">
      <c r="A92" s="473"/>
      <c r="B92" s="473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1" t="s">
        <v>43</v>
      </c>
      <c r="P92" s="472"/>
      <c r="Q92" s="472"/>
      <c r="R92" s="472"/>
      <c r="S92" s="472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473"/>
      <c r="B93" s="473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1" t="s">
        <v>43</v>
      </c>
      <c r="P93" s="472"/>
      <c r="Q93" s="472"/>
      <c r="R93" s="472"/>
      <c r="S93" s="472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464" t="s">
        <v>154</v>
      </c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2"/>
      <c r="Y94" s="462"/>
      <c r="Z94" s="462"/>
      <c r="AA94" s="458"/>
      <c r="AB94" s="458"/>
      <c r="AC94" s="458"/>
      <c r="AD94" s="458"/>
      <c r="AE94" s="459"/>
      <c r="AF94" s="466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7">
        <v>40</v>
      </c>
      <c r="N95" s="467"/>
      <c r="O95" s="50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69"/>
      <c r="Q95" s="469"/>
      <c r="R95" s="469"/>
      <c r="S95" s="469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x14ac:dyDescent="0.2">
      <c r="A96" s="473"/>
      <c r="B96" s="473"/>
      <c r="C96" s="473"/>
      <c r="D96" s="473"/>
      <c r="E96" s="473"/>
      <c r="F96" s="473"/>
      <c r="G96" s="473"/>
      <c r="H96" s="473"/>
      <c r="I96" s="473"/>
      <c r="J96" s="473"/>
      <c r="K96" s="473"/>
      <c r="L96" s="473"/>
      <c r="M96" s="473"/>
      <c r="N96" s="473"/>
      <c r="O96" s="471" t="s">
        <v>43</v>
      </c>
      <c r="P96" s="472"/>
      <c r="Q96" s="472"/>
      <c r="R96" s="472"/>
      <c r="S96" s="472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x14ac:dyDescent="0.2">
      <c r="A97" s="473"/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1" t="s">
        <v>43</v>
      </c>
      <c r="P97" s="472"/>
      <c r="Q97" s="472"/>
      <c r="R97" s="472"/>
      <c r="S97" s="472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x14ac:dyDescent="0.25">
      <c r="A98" s="461" t="s">
        <v>188</v>
      </c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58"/>
      <c r="AB98" s="458"/>
      <c r="AC98" s="458"/>
      <c r="AD98" s="458"/>
      <c r="AE98" s="459"/>
      <c r="AF98" s="463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x14ac:dyDescent="0.25">
      <c r="A99" s="464" t="s">
        <v>82</v>
      </c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2"/>
      <c r="Y99" s="462"/>
      <c r="Z99" s="462"/>
      <c r="AA99" s="458"/>
      <c r="AB99" s="458"/>
      <c r="AC99" s="458"/>
      <c r="AD99" s="458"/>
      <c r="AE99" s="459"/>
      <c r="AF99" s="466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7">
        <v>60</v>
      </c>
      <c r="N100" s="467"/>
      <c r="O100" s="5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69"/>
      <c r="Q100" s="469"/>
      <c r="R100" s="469"/>
      <c r="S100" s="469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x14ac:dyDescent="0.2">
      <c r="A101" s="473"/>
      <c r="B101" s="473"/>
      <c r="C101" s="473"/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1" t="s">
        <v>43</v>
      </c>
      <c r="P101" s="472"/>
      <c r="Q101" s="472"/>
      <c r="R101" s="472"/>
      <c r="S101" s="472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x14ac:dyDescent="0.2">
      <c r="A102" s="473"/>
      <c r="B102" s="473"/>
      <c r="C102" s="473"/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1" t="s">
        <v>43</v>
      </c>
      <c r="P102" s="472"/>
      <c r="Q102" s="472"/>
      <c r="R102" s="472"/>
      <c r="S102" s="472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x14ac:dyDescent="0.25">
      <c r="A103" s="461" t="s">
        <v>94</v>
      </c>
      <c r="B103" s="462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58"/>
      <c r="AB103" s="458"/>
      <c r="AC103" s="458"/>
      <c r="AD103" s="458"/>
      <c r="AE103" s="459"/>
      <c r="AF103" s="463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x14ac:dyDescent="0.25">
      <c r="A104" s="464" t="s">
        <v>131</v>
      </c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2"/>
      <c r="Y104" s="462"/>
      <c r="Z104" s="462"/>
      <c r="AA104" s="458"/>
      <c r="AB104" s="458"/>
      <c r="AC104" s="458"/>
      <c r="AD104" s="458"/>
      <c r="AE104" s="459"/>
      <c r="AF104" s="466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7">
        <v>40</v>
      </c>
      <c r="N105" s="467"/>
      <c r="O105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69"/>
      <c r="Q105" s="469"/>
      <c r="R105" s="469"/>
      <c r="S105" s="469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7">
        <v>40</v>
      </c>
      <c r="N106" s="467"/>
      <c r="O10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69"/>
      <c r="Q106" s="469"/>
      <c r="R106" s="469"/>
      <c r="S106" s="469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7">
        <v>40</v>
      </c>
      <c r="N107" s="467"/>
      <c r="O107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69"/>
      <c r="Q107" s="469"/>
      <c r="R107" s="469"/>
      <c r="S107" s="469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7">
        <v>40</v>
      </c>
      <c r="N108" s="467"/>
      <c r="O10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69"/>
      <c r="Q108" s="469"/>
      <c r="R108" s="469"/>
      <c r="S108" s="469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7">
        <v>40</v>
      </c>
      <c r="N109" s="467"/>
      <c r="O10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69"/>
      <c r="Q109" s="469"/>
      <c r="R109" s="469"/>
      <c r="S109" s="469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x14ac:dyDescent="0.2">
      <c r="A110" s="473"/>
      <c r="B110" s="473"/>
      <c r="C110" s="473"/>
      <c r="D110" s="473"/>
      <c r="E110" s="473"/>
      <c r="F110" s="473"/>
      <c r="G110" s="473"/>
      <c r="H110" s="473"/>
      <c r="I110" s="473"/>
      <c r="J110" s="473"/>
      <c r="K110" s="473"/>
      <c r="L110" s="473"/>
      <c r="M110" s="473"/>
      <c r="N110" s="473"/>
      <c r="O110" s="471" t="s">
        <v>43</v>
      </c>
      <c r="P110" s="472"/>
      <c r="Q110" s="472"/>
      <c r="R110" s="472"/>
      <c r="S110" s="472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  <c r="J111" s="473"/>
      <c r="K111" s="473"/>
      <c r="L111" s="473"/>
      <c r="M111" s="473"/>
      <c r="N111" s="473"/>
      <c r="O111" s="471" t="s">
        <v>43</v>
      </c>
      <c r="P111" s="472"/>
      <c r="Q111" s="472"/>
      <c r="R111" s="472"/>
      <c r="S111" s="472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x14ac:dyDescent="0.25">
      <c r="A112" s="464" t="s">
        <v>82</v>
      </c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2"/>
      <c r="Y112" s="462"/>
      <c r="Z112" s="462"/>
      <c r="AA112" s="458"/>
      <c r="AB112" s="458"/>
      <c r="AC112" s="458"/>
      <c r="AD112" s="458"/>
      <c r="AE112" s="459"/>
      <c r="AF112" s="466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7">
        <v>31</v>
      </c>
      <c r="N113" s="467"/>
      <c r="O113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69"/>
      <c r="Q113" s="469"/>
      <c r="R113" s="469"/>
      <c r="S113" s="469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473"/>
      <c r="B114" s="473"/>
      <c r="C114" s="473"/>
      <c r="D114" s="473"/>
      <c r="E114" s="473"/>
      <c r="F114" s="473"/>
      <c r="G114" s="473"/>
      <c r="H114" s="473"/>
      <c r="I114" s="473"/>
      <c r="J114" s="473"/>
      <c r="K114" s="473"/>
      <c r="L114" s="473"/>
      <c r="M114" s="473"/>
      <c r="N114" s="473"/>
      <c r="O114" s="471" t="s">
        <v>43</v>
      </c>
      <c r="P114" s="472"/>
      <c r="Q114" s="472"/>
      <c r="R114" s="472"/>
      <c r="S114" s="472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473"/>
      <c r="B115" s="473"/>
      <c r="C115" s="473"/>
      <c r="D115" s="473"/>
      <c r="E115" s="473"/>
      <c r="F115" s="473"/>
      <c r="G115" s="473"/>
      <c r="H115" s="473"/>
      <c r="I115" s="473"/>
      <c r="J115" s="473"/>
      <c r="K115" s="473"/>
      <c r="L115" s="473"/>
      <c r="M115" s="473"/>
      <c r="N115" s="473"/>
      <c r="O115" s="471" t="s">
        <v>43</v>
      </c>
      <c r="P115" s="472"/>
      <c r="Q115" s="472"/>
      <c r="R115" s="472"/>
      <c r="S115" s="472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customHeight="1" x14ac:dyDescent="0.2">
      <c r="A116" s="455" t="s">
        <v>208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7"/>
      <c r="X116" s="457"/>
      <c r="Y116" s="457"/>
      <c r="Z116" s="457"/>
      <c r="AA116" s="458"/>
      <c r="AB116" s="458"/>
      <c r="AC116" s="458"/>
      <c r="AD116" s="458"/>
      <c r="AE116" s="459"/>
      <c r="AF116" s="460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461" t="s">
        <v>209</v>
      </c>
      <c r="B117" s="462"/>
      <c r="C117" s="462"/>
      <c r="D117" s="462"/>
      <c r="E117" s="462"/>
      <c r="F117" s="462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58"/>
      <c r="AB117" s="458"/>
      <c r="AC117" s="458"/>
      <c r="AD117" s="458"/>
      <c r="AE117" s="459"/>
      <c r="AF117" s="463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x14ac:dyDescent="0.25">
      <c r="A118" s="464" t="s">
        <v>127</v>
      </c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2"/>
      <c r="Y118" s="462"/>
      <c r="Z118" s="462"/>
      <c r="AA118" s="458"/>
      <c r="AB118" s="458"/>
      <c r="AC118" s="458"/>
      <c r="AD118" s="458"/>
      <c r="AE118" s="459"/>
      <c r="AF118" s="466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7">
        <v>40</v>
      </c>
      <c r="N119" s="467"/>
      <c r="O119" s="5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69"/>
      <c r="Q119" s="469"/>
      <c r="R119" s="469"/>
      <c r="S119" s="469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x14ac:dyDescent="0.2">
      <c r="A120" s="473"/>
      <c r="B120" s="473"/>
      <c r="C120" s="473"/>
      <c r="D120" s="473"/>
      <c r="E120" s="473"/>
      <c r="F120" s="473"/>
      <c r="G120" s="473"/>
      <c r="H120" s="473"/>
      <c r="I120" s="473"/>
      <c r="J120" s="473"/>
      <c r="K120" s="473"/>
      <c r="L120" s="473"/>
      <c r="M120" s="473"/>
      <c r="N120" s="473"/>
      <c r="O120" s="471" t="s">
        <v>43</v>
      </c>
      <c r="P120" s="472"/>
      <c r="Q120" s="472"/>
      <c r="R120" s="472"/>
      <c r="S120" s="472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x14ac:dyDescent="0.2">
      <c r="A121" s="473"/>
      <c r="B121" s="473"/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3"/>
      <c r="O121" s="471" t="s">
        <v>43</v>
      </c>
      <c r="P121" s="472"/>
      <c r="Q121" s="472"/>
      <c r="R121" s="472"/>
      <c r="S121" s="472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x14ac:dyDescent="0.25">
      <c r="A122" s="464" t="s">
        <v>131</v>
      </c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2"/>
      <c r="Y122" s="462"/>
      <c r="Z122" s="462"/>
      <c r="AA122" s="458"/>
      <c r="AB122" s="458"/>
      <c r="AC122" s="458"/>
      <c r="AD122" s="458"/>
      <c r="AE122" s="459"/>
      <c r="AF122" s="466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7">
        <v>40</v>
      </c>
      <c r="N123" s="467"/>
      <c r="O12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69"/>
      <c r="Q123" s="469"/>
      <c r="R123" s="469"/>
      <c r="S123" s="469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7">
        <v>40</v>
      </c>
      <c r="N124" s="467"/>
      <c r="O12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69"/>
      <c r="Q124" s="469"/>
      <c r="R124" s="469"/>
      <c r="S124" s="469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7">
        <v>40</v>
      </c>
      <c r="N125" s="467"/>
      <c r="O125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69"/>
      <c r="Q125" s="469"/>
      <c r="R125" s="469"/>
      <c r="S125" s="469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7">
        <v>40</v>
      </c>
      <c r="N126" s="467"/>
      <c r="O126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69"/>
      <c r="Q126" s="469"/>
      <c r="R126" s="469"/>
      <c r="S126" s="469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x14ac:dyDescent="0.2">
      <c r="A127" s="473"/>
      <c r="B127" s="473"/>
      <c r="C127" s="473"/>
      <c r="D127" s="473"/>
      <c r="E127" s="473"/>
      <c r="F127" s="473"/>
      <c r="G127" s="473"/>
      <c r="H127" s="473"/>
      <c r="I127" s="473"/>
      <c r="J127" s="473"/>
      <c r="K127" s="473"/>
      <c r="L127" s="473"/>
      <c r="M127" s="473"/>
      <c r="N127" s="473"/>
      <c r="O127" s="471" t="s">
        <v>43</v>
      </c>
      <c r="P127" s="472"/>
      <c r="Q127" s="472"/>
      <c r="R127" s="472"/>
      <c r="S127" s="472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x14ac:dyDescent="0.2">
      <c r="A128" s="473"/>
      <c r="B128" s="473"/>
      <c r="C128" s="473"/>
      <c r="D128" s="473"/>
      <c r="E128" s="473"/>
      <c r="F128" s="473"/>
      <c r="G128" s="473"/>
      <c r="H128" s="473"/>
      <c r="I128" s="473"/>
      <c r="J128" s="473"/>
      <c r="K128" s="473"/>
      <c r="L128" s="473"/>
      <c r="M128" s="473"/>
      <c r="N128" s="473"/>
      <c r="O128" s="471" t="s">
        <v>43</v>
      </c>
      <c r="P128" s="472"/>
      <c r="Q128" s="472"/>
      <c r="R128" s="472"/>
      <c r="S128" s="472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x14ac:dyDescent="0.25">
      <c r="A129" s="461" t="s">
        <v>224</v>
      </c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2"/>
      <c r="T129" s="462"/>
      <c r="U129" s="462"/>
      <c r="V129" s="462"/>
      <c r="W129" s="462"/>
      <c r="X129" s="462"/>
      <c r="Y129" s="462"/>
      <c r="Z129" s="462"/>
      <c r="AA129" s="458"/>
      <c r="AB129" s="458"/>
      <c r="AC129" s="458"/>
      <c r="AD129" s="458"/>
      <c r="AE129" s="459"/>
      <c r="AF129" s="463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x14ac:dyDescent="0.25">
      <c r="A130" s="464" t="s">
        <v>131</v>
      </c>
      <c r="B130" s="465"/>
      <c r="C130" s="465"/>
      <c r="D130" s="465"/>
      <c r="E130" s="465"/>
      <c r="F130" s="465"/>
      <c r="G130" s="465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2"/>
      <c r="Y130" s="462"/>
      <c r="Z130" s="462"/>
      <c r="AA130" s="458"/>
      <c r="AB130" s="458"/>
      <c r="AC130" s="458"/>
      <c r="AD130" s="458"/>
      <c r="AE130" s="459"/>
      <c r="AF130" s="466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7">
        <v>40</v>
      </c>
      <c r="N131" s="467"/>
      <c r="O131" s="5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69"/>
      <c r="Q131" s="469"/>
      <c r="R131" s="469"/>
      <c r="S131" s="469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7">
        <v>40</v>
      </c>
      <c r="N132" s="467"/>
      <c r="O132" s="516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69"/>
      <c r="Q132" s="469"/>
      <c r="R132" s="469"/>
      <c r="S132" s="469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7">
        <v>40</v>
      </c>
      <c r="N133" s="467"/>
      <c r="O133" s="5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69"/>
      <c r="Q133" s="469"/>
      <c r="R133" s="469"/>
      <c r="S133" s="469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x14ac:dyDescent="0.2">
      <c r="A134" s="473"/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1" t="s">
        <v>43</v>
      </c>
      <c r="P134" s="472"/>
      <c r="Q134" s="472"/>
      <c r="R134" s="472"/>
      <c r="S134" s="472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x14ac:dyDescent="0.2">
      <c r="A135" s="473"/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1" t="s">
        <v>43</v>
      </c>
      <c r="P135" s="472"/>
      <c r="Q135" s="472"/>
      <c r="R135" s="472"/>
      <c r="S135" s="472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x14ac:dyDescent="0.25">
      <c r="A136" s="464" t="s">
        <v>82</v>
      </c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2"/>
      <c r="Y136" s="462"/>
      <c r="Z136" s="462"/>
      <c r="AA136" s="458"/>
      <c r="AB136" s="458"/>
      <c r="AC136" s="458"/>
      <c r="AD136" s="458"/>
      <c r="AE136" s="459"/>
      <c r="AF136" s="466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7">
        <v>45</v>
      </c>
      <c r="N137" s="467"/>
      <c r="O137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69"/>
      <c r="Q137" s="469"/>
      <c r="R137" s="469"/>
      <c r="S137" s="469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7">
        <v>45</v>
      </c>
      <c r="N138" s="467"/>
      <c r="O138" s="5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69"/>
      <c r="Q138" s="469"/>
      <c r="R138" s="469"/>
      <c r="S138" s="469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7">
        <v>40</v>
      </c>
      <c r="N139" s="467"/>
      <c r="O139" s="5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69"/>
      <c r="Q139" s="469"/>
      <c r="R139" s="469"/>
      <c r="S139" s="469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x14ac:dyDescent="0.2">
      <c r="A140" s="473"/>
      <c r="B140" s="473"/>
      <c r="C140" s="473"/>
      <c r="D140" s="473"/>
      <c r="E140" s="473"/>
      <c r="F140" s="473"/>
      <c r="G140" s="473"/>
      <c r="H140" s="473"/>
      <c r="I140" s="473"/>
      <c r="J140" s="473"/>
      <c r="K140" s="473"/>
      <c r="L140" s="473"/>
      <c r="M140" s="473"/>
      <c r="N140" s="473"/>
      <c r="O140" s="471" t="s">
        <v>43</v>
      </c>
      <c r="P140" s="472"/>
      <c r="Q140" s="472"/>
      <c r="R140" s="472"/>
      <c r="S140" s="472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x14ac:dyDescent="0.2">
      <c r="A141" s="473"/>
      <c r="B141" s="473"/>
      <c r="C141" s="473"/>
      <c r="D141" s="473"/>
      <c r="E141" s="473"/>
      <c r="F141" s="473"/>
      <c r="G141" s="473"/>
      <c r="H141" s="473"/>
      <c r="I141" s="473"/>
      <c r="J141" s="473"/>
      <c r="K141" s="473"/>
      <c r="L141" s="473"/>
      <c r="M141" s="473"/>
      <c r="N141" s="473"/>
      <c r="O141" s="471" t="s">
        <v>43</v>
      </c>
      <c r="P141" s="472"/>
      <c r="Q141" s="472"/>
      <c r="R141" s="472"/>
      <c r="S141" s="472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x14ac:dyDescent="0.25">
      <c r="A142" s="464" t="s">
        <v>154</v>
      </c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2"/>
      <c r="Y142" s="462"/>
      <c r="Z142" s="462"/>
      <c r="AA142" s="458"/>
      <c r="AB142" s="458"/>
      <c r="AC142" s="458"/>
      <c r="AD142" s="458"/>
      <c r="AE142" s="459"/>
      <c r="AF142" s="466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7">
        <v>30</v>
      </c>
      <c r="N143" s="467"/>
      <c r="O143" s="521" t="s">
        <v>245</v>
      </c>
      <c r="P143" s="469"/>
      <c r="Q143" s="469"/>
      <c r="R143" s="469"/>
      <c r="S143" s="469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7">
        <v>30</v>
      </c>
      <c r="N144" s="467"/>
      <c r="O144" s="5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69"/>
      <c r="Q144" s="469"/>
      <c r="R144" s="469"/>
      <c r="S144" s="469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x14ac:dyDescent="0.2">
      <c r="A145" s="473"/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1" t="s">
        <v>43</v>
      </c>
      <c r="P145" s="472"/>
      <c r="Q145" s="472"/>
      <c r="R145" s="472"/>
      <c r="S145" s="472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x14ac:dyDescent="0.2">
      <c r="A146" s="473"/>
      <c r="B146" s="473"/>
      <c r="C146" s="473"/>
      <c r="D146" s="473"/>
      <c r="E146" s="473"/>
      <c r="F146" s="473"/>
      <c r="G146" s="473"/>
      <c r="H146" s="473"/>
      <c r="I146" s="473"/>
      <c r="J146" s="473"/>
      <c r="K146" s="473"/>
      <c r="L146" s="473"/>
      <c r="M146" s="473"/>
      <c r="N146" s="473"/>
      <c r="O146" s="471" t="s">
        <v>43</v>
      </c>
      <c r="P146" s="472"/>
      <c r="Q146" s="472"/>
      <c r="R146" s="472"/>
      <c r="S146" s="472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x14ac:dyDescent="0.25">
      <c r="A147" s="461" t="s">
        <v>250</v>
      </c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2"/>
      <c r="P147" s="462"/>
      <c r="Q147" s="462"/>
      <c r="R147" s="462"/>
      <c r="S147" s="462"/>
      <c r="T147" s="462"/>
      <c r="U147" s="462"/>
      <c r="V147" s="462"/>
      <c r="W147" s="462"/>
      <c r="X147" s="462"/>
      <c r="Y147" s="462"/>
      <c r="Z147" s="462"/>
      <c r="AA147" s="458"/>
      <c r="AB147" s="458"/>
      <c r="AC147" s="458"/>
      <c r="AD147" s="458"/>
      <c r="AE147" s="459"/>
      <c r="AF147" s="463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x14ac:dyDescent="0.25">
      <c r="A148" s="464" t="s">
        <v>96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2"/>
      <c r="Y148" s="462"/>
      <c r="Z148" s="462"/>
      <c r="AA148" s="458"/>
      <c r="AB148" s="458"/>
      <c r="AC148" s="458"/>
      <c r="AD148" s="458"/>
      <c r="AE148" s="459"/>
      <c r="AF148" s="466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7">
        <v>55</v>
      </c>
      <c r="N149" s="467"/>
      <c r="O149" s="5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69"/>
      <c r="Q149" s="469"/>
      <c r="R149" s="469"/>
      <c r="S149" s="469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7">
        <v>55</v>
      </c>
      <c r="N150" s="467"/>
      <c r="O150" s="5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69"/>
      <c r="Q150" s="469"/>
      <c r="R150" s="469"/>
      <c r="S150" s="469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x14ac:dyDescent="0.2">
      <c r="A151" s="473"/>
      <c r="B151" s="473"/>
      <c r="C151" s="473"/>
      <c r="D151" s="473"/>
      <c r="E151" s="473"/>
      <c r="F151" s="473"/>
      <c r="G151" s="473"/>
      <c r="H151" s="473"/>
      <c r="I151" s="473"/>
      <c r="J151" s="473"/>
      <c r="K151" s="473"/>
      <c r="L151" s="473"/>
      <c r="M151" s="473"/>
      <c r="N151" s="473"/>
      <c r="O151" s="471" t="s">
        <v>43</v>
      </c>
      <c r="P151" s="472"/>
      <c r="Q151" s="472"/>
      <c r="R151" s="472"/>
      <c r="S151" s="472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x14ac:dyDescent="0.2">
      <c r="A152" s="473"/>
      <c r="B152" s="473"/>
      <c r="C152" s="473"/>
      <c r="D152" s="473"/>
      <c r="E152" s="473"/>
      <c r="F152" s="473"/>
      <c r="G152" s="473"/>
      <c r="H152" s="473"/>
      <c r="I152" s="473"/>
      <c r="J152" s="473"/>
      <c r="K152" s="473"/>
      <c r="L152" s="473"/>
      <c r="M152" s="473"/>
      <c r="N152" s="473"/>
      <c r="O152" s="471" t="s">
        <v>43</v>
      </c>
      <c r="P152" s="472"/>
      <c r="Q152" s="472"/>
      <c r="R152" s="472"/>
      <c r="S152" s="472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x14ac:dyDescent="0.25">
      <c r="A153" s="461" t="s">
        <v>257</v>
      </c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462"/>
      <c r="AA153" s="458"/>
      <c r="AB153" s="458"/>
      <c r="AC153" s="458"/>
      <c r="AD153" s="458"/>
      <c r="AE153" s="459"/>
      <c r="AF153" s="463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x14ac:dyDescent="0.25">
      <c r="A154" s="464" t="s">
        <v>96</v>
      </c>
      <c r="B154" s="465"/>
      <c r="C154" s="465"/>
      <c r="D154" s="465"/>
      <c r="E154" s="465"/>
      <c r="F154" s="465"/>
      <c r="G154" s="465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2"/>
      <c r="Y154" s="462"/>
      <c r="Z154" s="462"/>
      <c r="AA154" s="458"/>
      <c r="AB154" s="458"/>
      <c r="AC154" s="458"/>
      <c r="AD154" s="458"/>
      <c r="AE154" s="459"/>
      <c r="AF154" s="466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7">
        <v>55</v>
      </c>
      <c r="N155" s="467"/>
      <c r="O155" s="5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69"/>
      <c r="Q155" s="469"/>
      <c r="R155" s="469"/>
      <c r="S155" s="469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x14ac:dyDescent="0.2">
      <c r="A156" s="473"/>
      <c r="B156" s="473"/>
      <c r="C156" s="473"/>
      <c r="D156" s="473"/>
      <c r="E156" s="473"/>
      <c r="F156" s="473"/>
      <c r="G156" s="473"/>
      <c r="H156" s="473"/>
      <c r="I156" s="473"/>
      <c r="J156" s="473"/>
      <c r="K156" s="473"/>
      <c r="L156" s="473"/>
      <c r="M156" s="473"/>
      <c r="N156" s="473"/>
      <c r="O156" s="471" t="s">
        <v>43</v>
      </c>
      <c r="P156" s="472"/>
      <c r="Q156" s="472"/>
      <c r="R156" s="472"/>
      <c r="S156" s="472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x14ac:dyDescent="0.2">
      <c r="A157" s="473"/>
      <c r="B157" s="473"/>
      <c r="C157" s="473"/>
      <c r="D157" s="473"/>
      <c r="E157" s="473"/>
      <c r="F157" s="473"/>
      <c r="G157" s="473"/>
      <c r="H157" s="473"/>
      <c r="I157" s="473"/>
      <c r="J157" s="473"/>
      <c r="K157" s="473"/>
      <c r="L157" s="473"/>
      <c r="M157" s="473"/>
      <c r="N157" s="473"/>
      <c r="O157" s="471" t="s">
        <v>43</v>
      </c>
      <c r="P157" s="472"/>
      <c r="Q157" s="472"/>
      <c r="R157" s="472"/>
      <c r="S157" s="472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x14ac:dyDescent="0.25">
      <c r="A158" s="464" t="s">
        <v>127</v>
      </c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2"/>
      <c r="Y158" s="462"/>
      <c r="Z158" s="462"/>
      <c r="AA158" s="458"/>
      <c r="AB158" s="458"/>
      <c r="AC158" s="458"/>
      <c r="AD158" s="458"/>
      <c r="AE158" s="459"/>
      <c r="AF158" s="466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7">
        <v>50</v>
      </c>
      <c r="N159" s="467"/>
      <c r="O159" s="5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69"/>
      <c r="Q159" s="469"/>
      <c r="R159" s="469"/>
      <c r="S159" s="469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x14ac:dyDescent="0.2">
      <c r="A160" s="473"/>
      <c r="B160" s="473"/>
      <c r="C160" s="473"/>
      <c r="D160" s="473"/>
      <c r="E160" s="473"/>
      <c r="F160" s="473"/>
      <c r="G160" s="473"/>
      <c r="H160" s="473"/>
      <c r="I160" s="473"/>
      <c r="J160" s="473"/>
      <c r="K160" s="473"/>
      <c r="L160" s="473"/>
      <c r="M160" s="473"/>
      <c r="N160" s="473"/>
      <c r="O160" s="471" t="s">
        <v>43</v>
      </c>
      <c r="P160" s="472"/>
      <c r="Q160" s="472"/>
      <c r="R160" s="472"/>
      <c r="S160" s="472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x14ac:dyDescent="0.2">
      <c r="A161" s="473"/>
      <c r="B161" s="473"/>
      <c r="C161" s="473"/>
      <c r="D161" s="473"/>
      <c r="E161" s="473"/>
      <c r="F161" s="473"/>
      <c r="G161" s="473"/>
      <c r="H161" s="473"/>
      <c r="I161" s="473"/>
      <c r="J161" s="473"/>
      <c r="K161" s="473"/>
      <c r="L161" s="473"/>
      <c r="M161" s="473"/>
      <c r="N161" s="473"/>
      <c r="O161" s="471" t="s">
        <v>43</v>
      </c>
      <c r="P161" s="472"/>
      <c r="Q161" s="472"/>
      <c r="R161" s="472"/>
      <c r="S161" s="472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x14ac:dyDescent="0.25">
      <c r="A162" s="461" t="s">
        <v>264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58"/>
      <c r="AB162" s="458"/>
      <c r="AC162" s="458"/>
      <c r="AD162" s="458"/>
      <c r="AE162" s="459"/>
      <c r="AF162" s="463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x14ac:dyDescent="0.25">
      <c r="A163" s="464" t="s">
        <v>96</v>
      </c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2"/>
      <c r="Y163" s="462"/>
      <c r="Z163" s="462"/>
      <c r="AA163" s="458"/>
      <c r="AB163" s="458"/>
      <c r="AC163" s="458"/>
      <c r="AD163" s="458"/>
      <c r="AE163" s="459"/>
      <c r="AF163" s="466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7">
        <v>55</v>
      </c>
      <c r="N164" s="467"/>
      <c r="O164" s="5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69"/>
      <c r="Q164" s="469"/>
      <c r="R164" s="469"/>
      <c r="S164" s="469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7">
        <v>55</v>
      </c>
      <c r="N165" s="467"/>
      <c r="O165" s="5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69"/>
      <c r="Q165" s="469"/>
      <c r="R165" s="469"/>
      <c r="S165" s="469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x14ac:dyDescent="0.2">
      <c r="A166" s="473"/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1" t="s">
        <v>43</v>
      </c>
      <c r="P166" s="472"/>
      <c r="Q166" s="472"/>
      <c r="R166" s="472"/>
      <c r="S166" s="472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x14ac:dyDescent="0.2">
      <c r="A167" s="473"/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1" t="s">
        <v>43</v>
      </c>
      <c r="P167" s="472"/>
      <c r="Q167" s="472"/>
      <c r="R167" s="472"/>
      <c r="S167" s="472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x14ac:dyDescent="0.25">
      <c r="A168" s="461" t="s">
        <v>271</v>
      </c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2"/>
      <c r="P168" s="462"/>
      <c r="Q168" s="462"/>
      <c r="R168" s="462"/>
      <c r="S168" s="462"/>
      <c r="T168" s="462"/>
      <c r="U168" s="462"/>
      <c r="V168" s="462"/>
      <c r="W168" s="462"/>
      <c r="X168" s="462"/>
      <c r="Y168" s="462"/>
      <c r="Z168" s="462"/>
      <c r="AA168" s="458"/>
      <c r="AB168" s="458"/>
      <c r="AC168" s="458"/>
      <c r="AD168" s="458"/>
      <c r="AE168" s="459"/>
      <c r="AF168" s="463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x14ac:dyDescent="0.25">
      <c r="A169" s="464" t="s">
        <v>96</v>
      </c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2"/>
      <c r="Y169" s="462"/>
      <c r="Z169" s="462"/>
      <c r="AA169" s="458"/>
      <c r="AB169" s="458"/>
      <c r="AC169" s="458"/>
      <c r="AD169" s="458"/>
      <c r="AE169" s="459"/>
      <c r="AF169" s="466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7">
        <v>31</v>
      </c>
      <c r="N170" s="467"/>
      <c r="O170" s="5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69"/>
      <c r="Q170" s="469"/>
      <c r="R170" s="469"/>
      <c r="S170" s="469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x14ac:dyDescent="0.2">
      <c r="A171" s="473"/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1" t="s">
        <v>43</v>
      </c>
      <c r="P171" s="472"/>
      <c r="Q171" s="472"/>
      <c r="R171" s="472"/>
      <c r="S171" s="472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x14ac:dyDescent="0.2">
      <c r="A172" s="473"/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1" t="s">
        <v>43</v>
      </c>
      <c r="P172" s="472"/>
      <c r="Q172" s="472"/>
      <c r="R172" s="472"/>
      <c r="S172" s="472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x14ac:dyDescent="0.25">
      <c r="A173" s="461" t="s">
        <v>274</v>
      </c>
      <c r="B173" s="462"/>
      <c r="C173" s="462"/>
      <c r="D173" s="462"/>
      <c r="E173" s="462"/>
      <c r="F173" s="462"/>
      <c r="G173" s="462"/>
      <c r="H173" s="462"/>
      <c r="I173" s="462"/>
      <c r="J173" s="462"/>
      <c r="K173" s="462"/>
      <c r="L173" s="462"/>
      <c r="M173" s="462"/>
      <c r="N173" s="462"/>
      <c r="O173" s="462"/>
      <c r="P173" s="462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58"/>
      <c r="AB173" s="458"/>
      <c r="AC173" s="458"/>
      <c r="AD173" s="458"/>
      <c r="AE173" s="459"/>
      <c r="AF173" s="463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x14ac:dyDescent="0.25">
      <c r="A174" s="464" t="s">
        <v>82</v>
      </c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2"/>
      <c r="Y174" s="462"/>
      <c r="Z174" s="462"/>
      <c r="AA174" s="458"/>
      <c r="AB174" s="458"/>
      <c r="AC174" s="458"/>
      <c r="AD174" s="458"/>
      <c r="AE174" s="459"/>
      <c r="AF174" s="466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7">
        <v>40</v>
      </c>
      <c r="N175" s="467"/>
      <c r="O175" s="5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69"/>
      <c r="Q175" s="469"/>
      <c r="R175" s="469"/>
      <c r="S175" s="469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7">
        <v>40</v>
      </c>
      <c r="N176" s="467"/>
      <c r="O176" s="5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69"/>
      <c r="Q176" s="469"/>
      <c r="R176" s="469"/>
      <c r="S176" s="469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7">
        <v>45</v>
      </c>
      <c r="N177" s="467"/>
      <c r="O177" s="5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69"/>
      <c r="Q177" s="469"/>
      <c r="R177" s="469"/>
      <c r="S177" s="469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x14ac:dyDescent="0.2">
      <c r="A178" s="473"/>
      <c r="B178" s="473"/>
      <c r="C178" s="473"/>
      <c r="D178" s="473"/>
      <c r="E178" s="473"/>
      <c r="F178" s="473"/>
      <c r="G178" s="473"/>
      <c r="H178" s="473"/>
      <c r="I178" s="473"/>
      <c r="J178" s="473"/>
      <c r="K178" s="473"/>
      <c r="L178" s="473"/>
      <c r="M178" s="473"/>
      <c r="N178" s="473"/>
      <c r="O178" s="471" t="s">
        <v>43</v>
      </c>
      <c r="P178" s="472"/>
      <c r="Q178" s="472"/>
      <c r="R178" s="472"/>
      <c r="S178" s="472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x14ac:dyDescent="0.2">
      <c r="A179" s="473"/>
      <c r="B179" s="473"/>
      <c r="C179" s="473"/>
      <c r="D179" s="473"/>
      <c r="E179" s="473"/>
      <c r="F179" s="473"/>
      <c r="G179" s="473"/>
      <c r="H179" s="473"/>
      <c r="I179" s="473"/>
      <c r="J179" s="473"/>
      <c r="K179" s="473"/>
      <c r="L179" s="473"/>
      <c r="M179" s="473"/>
      <c r="N179" s="473"/>
      <c r="O179" s="471" t="s">
        <v>43</v>
      </c>
      <c r="P179" s="472"/>
      <c r="Q179" s="472"/>
      <c r="R179" s="472"/>
      <c r="S179" s="472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x14ac:dyDescent="0.25">
      <c r="A180" s="461" t="s">
        <v>284</v>
      </c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462"/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58"/>
      <c r="AB180" s="458"/>
      <c r="AC180" s="458"/>
      <c r="AD180" s="458"/>
      <c r="AE180" s="459"/>
      <c r="AF180" s="463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x14ac:dyDescent="0.25">
      <c r="A181" s="464" t="s">
        <v>96</v>
      </c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2"/>
      <c r="Y181" s="462"/>
      <c r="Z181" s="462"/>
      <c r="AA181" s="458"/>
      <c r="AB181" s="458"/>
      <c r="AC181" s="458"/>
      <c r="AD181" s="458"/>
      <c r="AE181" s="459"/>
      <c r="AF181" s="466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7">
        <v>45</v>
      </c>
      <c r="N182" s="467"/>
      <c r="O182" s="5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69"/>
      <c r="Q182" s="469"/>
      <c r="R182" s="469"/>
      <c r="S182" s="469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x14ac:dyDescent="0.2">
      <c r="A183" s="473"/>
      <c r="B183" s="473"/>
      <c r="C183" s="473"/>
      <c r="D183" s="473"/>
      <c r="E183" s="473"/>
      <c r="F183" s="473"/>
      <c r="G183" s="473"/>
      <c r="H183" s="473"/>
      <c r="I183" s="473"/>
      <c r="J183" s="473"/>
      <c r="K183" s="473"/>
      <c r="L183" s="473"/>
      <c r="M183" s="473"/>
      <c r="N183" s="473"/>
      <c r="O183" s="471" t="s">
        <v>43</v>
      </c>
      <c r="P183" s="472"/>
      <c r="Q183" s="472"/>
      <c r="R183" s="472"/>
      <c r="S183" s="472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x14ac:dyDescent="0.2">
      <c r="A184" s="473"/>
      <c r="B184" s="473"/>
      <c r="C184" s="473"/>
      <c r="D184" s="473"/>
      <c r="E184" s="473"/>
      <c r="F184" s="473"/>
      <c r="G184" s="473"/>
      <c r="H184" s="473"/>
      <c r="I184" s="473"/>
      <c r="J184" s="473"/>
      <c r="K184" s="473"/>
      <c r="L184" s="473"/>
      <c r="M184" s="473"/>
      <c r="N184" s="473"/>
      <c r="O184" s="471" t="s">
        <v>43</v>
      </c>
      <c r="P184" s="472"/>
      <c r="Q184" s="472"/>
      <c r="R184" s="472"/>
      <c r="S184" s="472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x14ac:dyDescent="0.25">
      <c r="A185" s="464" t="s">
        <v>131</v>
      </c>
      <c r="B185" s="465"/>
      <c r="C185" s="465"/>
      <c r="D185" s="465"/>
      <c r="E185" s="465"/>
      <c r="F185" s="465"/>
      <c r="G185" s="465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2"/>
      <c r="Y185" s="462"/>
      <c r="Z185" s="462"/>
      <c r="AA185" s="458"/>
      <c r="AB185" s="458"/>
      <c r="AC185" s="458"/>
      <c r="AD185" s="458"/>
      <c r="AE185" s="459"/>
      <c r="AF185" s="466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7">
        <v>40</v>
      </c>
      <c r="N186" s="467"/>
      <c r="O186" s="5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69"/>
      <c r="Q186" s="469"/>
      <c r="R186" s="469"/>
      <c r="S186" s="469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x14ac:dyDescent="0.2">
      <c r="A187" s="473"/>
      <c r="B187" s="473"/>
      <c r="C187" s="473"/>
      <c r="D187" s="473"/>
      <c r="E187" s="473"/>
      <c r="F187" s="473"/>
      <c r="G187" s="473"/>
      <c r="H187" s="473"/>
      <c r="I187" s="473"/>
      <c r="J187" s="473"/>
      <c r="K187" s="473"/>
      <c r="L187" s="473"/>
      <c r="M187" s="473"/>
      <c r="N187" s="473"/>
      <c r="O187" s="471" t="s">
        <v>43</v>
      </c>
      <c r="P187" s="472"/>
      <c r="Q187" s="472"/>
      <c r="R187" s="472"/>
      <c r="S187" s="472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x14ac:dyDescent="0.2">
      <c r="A188" s="473"/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1" t="s">
        <v>43</v>
      </c>
      <c r="P188" s="472"/>
      <c r="Q188" s="472"/>
      <c r="R188" s="472"/>
      <c r="S188" s="472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x14ac:dyDescent="0.25">
      <c r="A189" s="461" t="s">
        <v>291</v>
      </c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58"/>
      <c r="AB189" s="458"/>
      <c r="AC189" s="458"/>
      <c r="AD189" s="458"/>
      <c r="AE189" s="459"/>
      <c r="AF189" s="463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x14ac:dyDescent="0.25">
      <c r="A190" s="464" t="s">
        <v>96</v>
      </c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2"/>
      <c r="Y190" s="462"/>
      <c r="Z190" s="462"/>
      <c r="AA190" s="458"/>
      <c r="AB190" s="458"/>
      <c r="AC190" s="458"/>
      <c r="AD190" s="458"/>
      <c r="AE190" s="459"/>
      <c r="AF190" s="466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7">
        <v>55</v>
      </c>
      <c r="N191" s="467"/>
      <c r="O191" s="535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69"/>
      <c r="Q191" s="469"/>
      <c r="R191" s="469"/>
      <c r="S191" s="469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7">
        <v>55</v>
      </c>
      <c r="N192" s="467"/>
      <c r="O192" s="5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69"/>
      <c r="Q192" s="469"/>
      <c r="R192" s="469"/>
      <c r="S192" s="469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x14ac:dyDescent="0.2">
      <c r="A193" s="473"/>
      <c r="B193" s="473"/>
      <c r="C193" s="473"/>
      <c r="D193" s="473"/>
      <c r="E193" s="473"/>
      <c r="F193" s="473"/>
      <c r="G193" s="473"/>
      <c r="H193" s="473"/>
      <c r="I193" s="473"/>
      <c r="J193" s="473"/>
      <c r="K193" s="473"/>
      <c r="L193" s="473"/>
      <c r="M193" s="473"/>
      <c r="N193" s="473"/>
      <c r="O193" s="471" t="s">
        <v>43</v>
      </c>
      <c r="P193" s="472"/>
      <c r="Q193" s="472"/>
      <c r="R193" s="472"/>
      <c r="S193" s="472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x14ac:dyDescent="0.2">
      <c r="A194" s="473"/>
      <c r="B194" s="473"/>
      <c r="C194" s="473"/>
      <c r="D194" s="473"/>
      <c r="E194" s="473"/>
      <c r="F194" s="473"/>
      <c r="G194" s="473"/>
      <c r="H194" s="473"/>
      <c r="I194" s="473"/>
      <c r="J194" s="473"/>
      <c r="K194" s="473"/>
      <c r="L194" s="473"/>
      <c r="M194" s="473"/>
      <c r="N194" s="473"/>
      <c r="O194" s="471" t="s">
        <v>43</v>
      </c>
      <c r="P194" s="472"/>
      <c r="Q194" s="472"/>
      <c r="R194" s="472"/>
      <c r="S194" s="472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x14ac:dyDescent="0.25">
      <c r="A195" s="464" t="s">
        <v>131</v>
      </c>
      <c r="B195" s="465"/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2"/>
      <c r="Y195" s="462"/>
      <c r="Z195" s="462"/>
      <c r="AA195" s="458"/>
      <c r="AB195" s="458"/>
      <c r="AC195" s="458"/>
      <c r="AD195" s="458"/>
      <c r="AE195" s="459"/>
      <c r="AF195" s="466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7">
        <v>40</v>
      </c>
      <c r="N196" s="467"/>
      <c r="O196" s="5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69"/>
      <c r="Q196" s="469"/>
      <c r="R196" s="469"/>
      <c r="S196" s="469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7">
        <v>40</v>
      </c>
      <c r="N197" s="467"/>
      <c r="O197" s="5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69"/>
      <c r="Q197" s="469"/>
      <c r="R197" s="469"/>
      <c r="S197" s="469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7">
        <v>40</v>
      </c>
      <c r="N198" s="467"/>
      <c r="O198" s="539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69"/>
      <c r="Q198" s="469"/>
      <c r="R198" s="469"/>
      <c r="S198" s="469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x14ac:dyDescent="0.2">
      <c r="A199" s="473"/>
      <c r="B199" s="473"/>
      <c r="C199" s="473"/>
      <c r="D199" s="473"/>
      <c r="E199" s="473"/>
      <c r="F199" s="473"/>
      <c r="G199" s="473"/>
      <c r="H199" s="473"/>
      <c r="I199" s="473"/>
      <c r="J199" s="473"/>
      <c r="K199" s="473"/>
      <c r="L199" s="473"/>
      <c r="M199" s="473"/>
      <c r="N199" s="473"/>
      <c r="O199" s="471" t="s">
        <v>43</v>
      </c>
      <c r="P199" s="472"/>
      <c r="Q199" s="472"/>
      <c r="R199" s="472"/>
      <c r="S199" s="472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x14ac:dyDescent="0.2">
      <c r="A200" s="473"/>
      <c r="B200" s="473"/>
      <c r="C200" s="473"/>
      <c r="D200" s="473"/>
      <c r="E200" s="473"/>
      <c r="F200" s="473"/>
      <c r="G200" s="473"/>
      <c r="H200" s="473"/>
      <c r="I200" s="473"/>
      <c r="J200" s="473"/>
      <c r="K200" s="473"/>
      <c r="L200" s="473"/>
      <c r="M200" s="473"/>
      <c r="N200" s="473"/>
      <c r="O200" s="471" t="s">
        <v>43</v>
      </c>
      <c r="P200" s="472"/>
      <c r="Q200" s="472"/>
      <c r="R200" s="472"/>
      <c r="S200" s="472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x14ac:dyDescent="0.25">
      <c r="A201" s="461" t="s">
        <v>302</v>
      </c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58"/>
      <c r="AB201" s="458"/>
      <c r="AC201" s="458"/>
      <c r="AD201" s="458"/>
      <c r="AE201" s="459"/>
      <c r="AF201" s="463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x14ac:dyDescent="0.25">
      <c r="A202" s="464" t="s">
        <v>131</v>
      </c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  <c r="U202" s="465"/>
      <c r="V202" s="465"/>
      <c r="W202" s="465"/>
      <c r="X202" s="462"/>
      <c r="Y202" s="462"/>
      <c r="Z202" s="462"/>
      <c r="AA202" s="458"/>
      <c r="AB202" s="458"/>
      <c r="AC202" s="458"/>
      <c r="AD202" s="458"/>
      <c r="AE202" s="459"/>
      <c r="AF202" s="466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7">
        <v>40</v>
      </c>
      <c r="N203" s="467"/>
      <c r="O203" s="540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69"/>
      <c r="Q203" s="469"/>
      <c r="R203" s="469"/>
      <c r="S203" s="469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x14ac:dyDescent="0.2">
      <c r="A204" s="473"/>
      <c r="B204" s="473"/>
      <c r="C204" s="473"/>
      <c r="D204" s="473"/>
      <c r="E204" s="473"/>
      <c r="F204" s="473"/>
      <c r="G204" s="473"/>
      <c r="H204" s="473"/>
      <c r="I204" s="473"/>
      <c r="J204" s="473"/>
      <c r="K204" s="473"/>
      <c r="L204" s="473"/>
      <c r="M204" s="473"/>
      <c r="N204" s="473"/>
      <c r="O204" s="471" t="s">
        <v>43</v>
      </c>
      <c r="P204" s="472"/>
      <c r="Q204" s="472"/>
      <c r="R204" s="472"/>
      <c r="S204" s="472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x14ac:dyDescent="0.2">
      <c r="A205" s="473"/>
      <c r="B205" s="473"/>
      <c r="C205" s="473"/>
      <c r="D205" s="473"/>
      <c r="E205" s="473"/>
      <c r="F205" s="473"/>
      <c r="G205" s="473"/>
      <c r="H205" s="473"/>
      <c r="I205" s="473"/>
      <c r="J205" s="473"/>
      <c r="K205" s="473"/>
      <c r="L205" s="473"/>
      <c r="M205" s="473"/>
      <c r="N205" s="473"/>
      <c r="O205" s="471" t="s">
        <v>43</v>
      </c>
      <c r="P205" s="472"/>
      <c r="Q205" s="472"/>
      <c r="R205" s="472"/>
      <c r="S205" s="472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x14ac:dyDescent="0.25">
      <c r="A206" s="464" t="s">
        <v>82</v>
      </c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  <c r="U206" s="465"/>
      <c r="V206" s="465"/>
      <c r="W206" s="465"/>
      <c r="X206" s="462"/>
      <c r="Y206" s="462"/>
      <c r="Z206" s="462"/>
      <c r="AA206" s="458"/>
      <c r="AB206" s="458"/>
      <c r="AC206" s="458"/>
      <c r="AD206" s="458"/>
      <c r="AE206" s="459"/>
      <c r="AF206" s="466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7">
        <v>40</v>
      </c>
      <c r="N207" s="467"/>
      <c r="O207" s="541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69"/>
      <c r="Q207" s="469"/>
      <c r="R207" s="469"/>
      <c r="S207" s="469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473"/>
      <c r="B208" s="473"/>
      <c r="C208" s="473"/>
      <c r="D208" s="473"/>
      <c r="E208" s="473"/>
      <c r="F208" s="473"/>
      <c r="G208" s="473"/>
      <c r="H208" s="473"/>
      <c r="I208" s="473"/>
      <c r="J208" s="473"/>
      <c r="K208" s="473"/>
      <c r="L208" s="473"/>
      <c r="M208" s="473"/>
      <c r="N208" s="473"/>
      <c r="O208" s="471" t="s">
        <v>43</v>
      </c>
      <c r="P208" s="472"/>
      <c r="Q208" s="472"/>
      <c r="R208" s="472"/>
      <c r="S208" s="472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473"/>
      <c r="B209" s="473"/>
      <c r="C209" s="473"/>
      <c r="D209" s="473"/>
      <c r="E209" s="473"/>
      <c r="F209" s="473"/>
      <c r="G209" s="473"/>
      <c r="H209" s="473"/>
      <c r="I209" s="473"/>
      <c r="J209" s="473"/>
      <c r="K209" s="473"/>
      <c r="L209" s="473"/>
      <c r="M209" s="473"/>
      <c r="N209" s="473"/>
      <c r="O209" s="471" t="s">
        <v>43</v>
      </c>
      <c r="P209" s="472"/>
      <c r="Q209" s="472"/>
      <c r="R209" s="472"/>
      <c r="S209" s="472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461" t="s">
        <v>309</v>
      </c>
      <c r="B210" s="462"/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  <c r="N210" s="462"/>
      <c r="O210" s="462"/>
      <c r="P210" s="462"/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58"/>
      <c r="AB210" s="458"/>
      <c r="AC210" s="458"/>
      <c r="AD210" s="458"/>
      <c r="AE210" s="459"/>
      <c r="AF210" s="463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464" t="s">
        <v>131</v>
      </c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  <c r="U211" s="465"/>
      <c r="V211" s="465"/>
      <c r="W211" s="465"/>
      <c r="X211" s="462"/>
      <c r="Y211" s="462"/>
      <c r="Z211" s="462"/>
      <c r="AA211" s="458"/>
      <c r="AB211" s="458"/>
      <c r="AC211" s="458"/>
      <c r="AD211" s="458"/>
      <c r="AE211" s="459"/>
      <c r="AF211" s="466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7">
        <v>40</v>
      </c>
      <c r="N212" s="467"/>
      <c r="O212" s="542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69"/>
      <c r="Q212" s="469"/>
      <c r="R212" s="469"/>
      <c r="S212" s="469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x14ac:dyDescent="0.2">
      <c r="A213" s="473"/>
      <c r="B213" s="473"/>
      <c r="C213" s="473"/>
      <c r="D213" s="473"/>
      <c r="E213" s="473"/>
      <c r="F213" s="473"/>
      <c r="G213" s="473"/>
      <c r="H213" s="473"/>
      <c r="I213" s="473"/>
      <c r="J213" s="473"/>
      <c r="K213" s="473"/>
      <c r="L213" s="473"/>
      <c r="M213" s="473"/>
      <c r="N213" s="473"/>
      <c r="O213" s="471" t="s">
        <v>43</v>
      </c>
      <c r="P213" s="472"/>
      <c r="Q213" s="472"/>
      <c r="R213" s="472"/>
      <c r="S213" s="472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x14ac:dyDescent="0.2">
      <c r="A214" s="473"/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1" t="s">
        <v>43</v>
      </c>
      <c r="P214" s="472"/>
      <c r="Q214" s="472"/>
      <c r="R214" s="472"/>
      <c r="S214" s="472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x14ac:dyDescent="0.25">
      <c r="A215" s="461" t="s">
        <v>314</v>
      </c>
      <c r="B215" s="462"/>
      <c r="C215" s="462"/>
      <c r="D215" s="462"/>
      <c r="E215" s="462"/>
      <c r="F215" s="462"/>
      <c r="G215" s="462"/>
      <c r="H215" s="462"/>
      <c r="I215" s="462"/>
      <c r="J215" s="462"/>
      <c r="K215" s="462"/>
      <c r="L215" s="462"/>
      <c r="M215" s="462"/>
      <c r="N215" s="462"/>
      <c r="O215" s="462"/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58"/>
      <c r="AB215" s="458"/>
      <c r="AC215" s="458"/>
      <c r="AD215" s="458"/>
      <c r="AE215" s="459"/>
      <c r="AF215" s="463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x14ac:dyDescent="0.25">
      <c r="A216" s="464" t="s">
        <v>96</v>
      </c>
      <c r="B216" s="465"/>
      <c r="C216" s="465"/>
      <c r="D216" s="465"/>
      <c r="E216" s="465"/>
      <c r="F216" s="465"/>
      <c r="G216" s="465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  <c r="U216" s="465"/>
      <c r="V216" s="465"/>
      <c r="W216" s="465"/>
      <c r="X216" s="462"/>
      <c r="Y216" s="462"/>
      <c r="Z216" s="462"/>
      <c r="AA216" s="458"/>
      <c r="AB216" s="458"/>
      <c r="AC216" s="458"/>
      <c r="AD216" s="458"/>
      <c r="AE216" s="459"/>
      <c r="AF216" s="466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7">
        <v>90</v>
      </c>
      <c r="N217" s="467"/>
      <c r="O217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69"/>
      <c r="Q217" s="469"/>
      <c r="R217" s="469"/>
      <c r="S217" s="469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7">
        <v>55</v>
      </c>
      <c r="N218" s="467"/>
      <c r="O218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69"/>
      <c r="Q218" s="469"/>
      <c r="R218" s="469"/>
      <c r="S218" s="469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x14ac:dyDescent="0.2">
      <c r="A219" s="473"/>
      <c r="B219" s="473"/>
      <c r="C219" s="473"/>
      <c r="D219" s="473"/>
      <c r="E219" s="473"/>
      <c r="F219" s="473"/>
      <c r="G219" s="473"/>
      <c r="H219" s="473"/>
      <c r="I219" s="473"/>
      <c r="J219" s="473"/>
      <c r="K219" s="473"/>
      <c r="L219" s="473"/>
      <c r="M219" s="473"/>
      <c r="N219" s="473"/>
      <c r="O219" s="471" t="s">
        <v>43</v>
      </c>
      <c r="P219" s="472"/>
      <c r="Q219" s="472"/>
      <c r="R219" s="472"/>
      <c r="S219" s="472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473"/>
      <c r="B220" s="473"/>
      <c r="C220" s="473"/>
      <c r="D220" s="473"/>
      <c r="E220" s="473"/>
      <c r="F220" s="473"/>
      <c r="G220" s="473"/>
      <c r="H220" s="473"/>
      <c r="I220" s="473"/>
      <c r="J220" s="473"/>
      <c r="K220" s="473"/>
      <c r="L220" s="473"/>
      <c r="M220" s="473"/>
      <c r="N220" s="473"/>
      <c r="O220" s="471" t="s">
        <v>43</v>
      </c>
      <c r="P220" s="472"/>
      <c r="Q220" s="472"/>
      <c r="R220" s="472"/>
      <c r="S220" s="472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464" t="s">
        <v>131</v>
      </c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2"/>
      <c r="Y221" s="462"/>
      <c r="Z221" s="462"/>
      <c r="AA221" s="458"/>
      <c r="AB221" s="458"/>
      <c r="AC221" s="458"/>
      <c r="AD221" s="458"/>
      <c r="AE221" s="459"/>
      <c r="AF221" s="466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7">
        <v>35</v>
      </c>
      <c r="N222" s="467"/>
      <c r="O222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69"/>
      <c r="Q222" s="469"/>
      <c r="R222" s="469"/>
      <c r="S222" s="469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7">
        <v>40</v>
      </c>
      <c r="N223" s="467"/>
      <c r="O223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69"/>
      <c r="Q223" s="469"/>
      <c r="R223" s="469"/>
      <c r="S223" s="469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7">
        <v>45</v>
      </c>
      <c r="N224" s="467"/>
      <c r="O224" s="5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69"/>
      <c r="Q224" s="469"/>
      <c r="R224" s="469"/>
      <c r="S224" s="469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7">
        <v>40</v>
      </c>
      <c r="N225" s="467"/>
      <c r="O225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69"/>
      <c r="Q225" s="469"/>
      <c r="R225" s="469"/>
      <c r="S225" s="469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x14ac:dyDescent="0.2">
      <c r="A226" s="473"/>
      <c r="B226" s="473"/>
      <c r="C226" s="473"/>
      <c r="D226" s="473"/>
      <c r="E226" s="473"/>
      <c r="F226" s="473"/>
      <c r="G226" s="473"/>
      <c r="H226" s="473"/>
      <c r="I226" s="473"/>
      <c r="J226" s="473"/>
      <c r="K226" s="473"/>
      <c r="L226" s="473"/>
      <c r="M226" s="473"/>
      <c r="N226" s="473"/>
      <c r="O226" s="471" t="s">
        <v>43</v>
      </c>
      <c r="P226" s="472"/>
      <c r="Q226" s="472"/>
      <c r="R226" s="472"/>
      <c r="S226" s="472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x14ac:dyDescent="0.2">
      <c r="A227" s="473"/>
      <c r="B227" s="473"/>
      <c r="C227" s="473"/>
      <c r="D227" s="473"/>
      <c r="E227" s="473"/>
      <c r="F227" s="473"/>
      <c r="G227" s="473"/>
      <c r="H227" s="473"/>
      <c r="I227" s="473"/>
      <c r="J227" s="473"/>
      <c r="K227" s="473"/>
      <c r="L227" s="473"/>
      <c r="M227" s="473"/>
      <c r="N227" s="473"/>
      <c r="O227" s="471" t="s">
        <v>43</v>
      </c>
      <c r="P227" s="472"/>
      <c r="Q227" s="472"/>
      <c r="R227" s="472"/>
      <c r="S227" s="472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x14ac:dyDescent="0.25">
      <c r="A228" s="464" t="s">
        <v>82</v>
      </c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  <c r="U228" s="465"/>
      <c r="V228" s="465"/>
      <c r="W228" s="465"/>
      <c r="X228" s="462"/>
      <c r="Y228" s="462"/>
      <c r="Z228" s="462"/>
      <c r="AA228" s="458"/>
      <c r="AB228" s="458"/>
      <c r="AC228" s="458"/>
      <c r="AD228" s="458"/>
      <c r="AE228" s="459"/>
      <c r="AF228" s="466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7">
        <v>40</v>
      </c>
      <c r="N229" s="467"/>
      <c r="O229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69"/>
      <c r="Q229" s="469"/>
      <c r="R229" s="469"/>
      <c r="S229" s="469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7">
        <v>40</v>
      </c>
      <c r="N230" s="467"/>
      <c r="O230" s="5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69"/>
      <c r="Q230" s="469"/>
      <c r="R230" s="469"/>
      <c r="S230" s="469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7">
        <v>40</v>
      </c>
      <c r="N231" s="467"/>
      <c r="O231" s="5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69"/>
      <c r="Q231" s="469"/>
      <c r="R231" s="469"/>
      <c r="S231" s="469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7">
        <v>40</v>
      </c>
      <c r="N232" s="467"/>
      <c r="O232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69"/>
      <c r="Q232" s="469"/>
      <c r="R232" s="469"/>
      <c r="S232" s="469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x14ac:dyDescent="0.2">
      <c r="A233" s="473"/>
      <c r="B233" s="473"/>
      <c r="C233" s="473"/>
      <c r="D233" s="473"/>
      <c r="E233" s="473"/>
      <c r="F233" s="473"/>
      <c r="G233" s="473"/>
      <c r="H233" s="473"/>
      <c r="I233" s="473"/>
      <c r="J233" s="473"/>
      <c r="K233" s="473"/>
      <c r="L233" s="473"/>
      <c r="M233" s="473"/>
      <c r="N233" s="473"/>
      <c r="O233" s="471" t="s">
        <v>43</v>
      </c>
      <c r="P233" s="472"/>
      <c r="Q233" s="472"/>
      <c r="R233" s="472"/>
      <c r="S233" s="472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x14ac:dyDescent="0.2">
      <c r="A234" s="473"/>
      <c r="B234" s="473"/>
      <c r="C234" s="473"/>
      <c r="D234" s="473"/>
      <c r="E234" s="473"/>
      <c r="F234" s="473"/>
      <c r="G234" s="473"/>
      <c r="H234" s="473"/>
      <c r="I234" s="473"/>
      <c r="J234" s="473"/>
      <c r="K234" s="473"/>
      <c r="L234" s="473"/>
      <c r="M234" s="473"/>
      <c r="N234" s="473"/>
      <c r="O234" s="471" t="s">
        <v>43</v>
      </c>
      <c r="P234" s="472"/>
      <c r="Q234" s="472"/>
      <c r="R234" s="472"/>
      <c r="S234" s="472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x14ac:dyDescent="0.25">
      <c r="A235" s="464" t="s">
        <v>154</v>
      </c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2"/>
      <c r="Y235" s="462"/>
      <c r="Z235" s="462"/>
      <c r="AA235" s="458"/>
      <c r="AB235" s="458"/>
      <c r="AC235" s="458"/>
      <c r="AD235" s="458"/>
      <c r="AE235" s="459"/>
      <c r="AF235" s="466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7">
        <v>30</v>
      </c>
      <c r="N236" s="467"/>
      <c r="O236" s="5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69"/>
      <c r="Q236" s="469"/>
      <c r="R236" s="469"/>
      <c r="S236" s="469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7">
        <v>30</v>
      </c>
      <c r="N237" s="467"/>
      <c r="O237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69"/>
      <c r="Q237" s="469"/>
      <c r="R237" s="469"/>
      <c r="S237" s="469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x14ac:dyDescent="0.2">
      <c r="A238" s="473"/>
      <c r="B238" s="473"/>
      <c r="C238" s="473"/>
      <c r="D238" s="473"/>
      <c r="E238" s="473"/>
      <c r="F238" s="473"/>
      <c r="G238" s="473"/>
      <c r="H238" s="473"/>
      <c r="I238" s="473"/>
      <c r="J238" s="473"/>
      <c r="K238" s="473"/>
      <c r="L238" s="473"/>
      <c r="M238" s="473"/>
      <c r="N238" s="473"/>
      <c r="O238" s="471" t="s">
        <v>43</v>
      </c>
      <c r="P238" s="472"/>
      <c r="Q238" s="472"/>
      <c r="R238" s="472"/>
      <c r="S238" s="472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x14ac:dyDescent="0.2">
      <c r="A239" s="473"/>
      <c r="B239" s="473"/>
      <c r="C239" s="473"/>
      <c r="D239" s="473"/>
      <c r="E239" s="473"/>
      <c r="F239" s="473"/>
      <c r="G239" s="473"/>
      <c r="H239" s="473"/>
      <c r="I239" s="473"/>
      <c r="J239" s="473"/>
      <c r="K239" s="473"/>
      <c r="L239" s="473"/>
      <c r="M239" s="473"/>
      <c r="N239" s="473"/>
      <c r="O239" s="471" t="s">
        <v>43</v>
      </c>
      <c r="P239" s="472"/>
      <c r="Q239" s="472"/>
      <c r="R239" s="472"/>
      <c r="S239" s="472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x14ac:dyDescent="0.25">
      <c r="A240" s="461" t="s">
        <v>350</v>
      </c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58"/>
      <c r="AB240" s="458"/>
      <c r="AC240" s="458"/>
      <c r="AD240" s="458"/>
      <c r="AE240" s="459"/>
      <c r="AF240" s="463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x14ac:dyDescent="0.25">
      <c r="A241" s="464" t="s">
        <v>131</v>
      </c>
      <c r="B241" s="465"/>
      <c r="C241" s="465"/>
      <c r="D241" s="465"/>
      <c r="E241" s="465"/>
      <c r="F241" s="465"/>
      <c r="G241" s="465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  <c r="U241" s="465"/>
      <c r="V241" s="465"/>
      <c r="W241" s="465"/>
      <c r="X241" s="462"/>
      <c r="Y241" s="462"/>
      <c r="Z241" s="462"/>
      <c r="AA241" s="458"/>
      <c r="AB241" s="458"/>
      <c r="AC241" s="458"/>
      <c r="AD241" s="458"/>
      <c r="AE241" s="459"/>
      <c r="AF241" s="466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7">
        <v>40</v>
      </c>
      <c r="N242" s="467"/>
      <c r="O242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69"/>
      <c r="Q242" s="469"/>
      <c r="R242" s="469"/>
      <c r="S242" s="469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x14ac:dyDescent="0.2">
      <c r="A243" s="473"/>
      <c r="B243" s="473"/>
      <c r="C243" s="473"/>
      <c r="D243" s="473"/>
      <c r="E243" s="473"/>
      <c r="F243" s="473"/>
      <c r="G243" s="473"/>
      <c r="H243" s="473"/>
      <c r="I243" s="473"/>
      <c r="J243" s="473"/>
      <c r="K243" s="473"/>
      <c r="L243" s="473"/>
      <c r="M243" s="473"/>
      <c r="N243" s="473"/>
      <c r="O243" s="471" t="s">
        <v>43</v>
      </c>
      <c r="P243" s="472"/>
      <c r="Q243" s="472"/>
      <c r="R243" s="472"/>
      <c r="S243" s="472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x14ac:dyDescent="0.2">
      <c r="A244" s="473"/>
      <c r="B244" s="473"/>
      <c r="C244" s="473"/>
      <c r="D244" s="473"/>
      <c r="E244" s="473"/>
      <c r="F244" s="473"/>
      <c r="G244" s="473"/>
      <c r="H244" s="473"/>
      <c r="I244" s="473"/>
      <c r="J244" s="473"/>
      <c r="K244" s="473"/>
      <c r="L244" s="473"/>
      <c r="M244" s="473"/>
      <c r="N244" s="473"/>
      <c r="O244" s="471" t="s">
        <v>43</v>
      </c>
      <c r="P244" s="472"/>
      <c r="Q244" s="472"/>
      <c r="R244" s="472"/>
      <c r="S244" s="472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customHeight="1" x14ac:dyDescent="0.2">
      <c r="A245" s="455" t="s">
        <v>354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7"/>
      <c r="X245" s="457"/>
      <c r="Y245" s="457"/>
      <c r="Z245" s="457"/>
      <c r="AA245" s="458"/>
      <c r="AB245" s="458"/>
      <c r="AC245" s="458"/>
      <c r="AD245" s="458"/>
      <c r="AE245" s="459"/>
      <c r="AF245" s="460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x14ac:dyDescent="0.25">
      <c r="A246" s="461" t="s">
        <v>355</v>
      </c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2"/>
      <c r="P246" s="462"/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58"/>
      <c r="AB246" s="458"/>
      <c r="AC246" s="458"/>
      <c r="AD246" s="458"/>
      <c r="AE246" s="459"/>
      <c r="AF246" s="463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x14ac:dyDescent="0.25">
      <c r="A247" s="464" t="s">
        <v>82</v>
      </c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  <c r="U247" s="465"/>
      <c r="V247" s="465"/>
      <c r="W247" s="465"/>
      <c r="X247" s="462"/>
      <c r="Y247" s="462"/>
      <c r="Z247" s="462"/>
      <c r="AA247" s="458"/>
      <c r="AB247" s="458"/>
      <c r="AC247" s="458"/>
      <c r="AD247" s="458"/>
      <c r="AE247" s="459"/>
      <c r="AF247" s="466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7">
        <v>40</v>
      </c>
      <c r="N248" s="467"/>
      <c r="O248" s="556" t="s">
        <v>358</v>
      </c>
      <c r="P248" s="469"/>
      <c r="Q248" s="469"/>
      <c r="R248" s="469"/>
      <c r="S248" s="469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473"/>
      <c r="B249" s="473"/>
      <c r="C249" s="473"/>
      <c r="D249" s="473"/>
      <c r="E249" s="473"/>
      <c r="F249" s="473"/>
      <c r="G249" s="473"/>
      <c r="H249" s="473"/>
      <c r="I249" s="473"/>
      <c r="J249" s="473"/>
      <c r="K249" s="473"/>
      <c r="L249" s="473"/>
      <c r="M249" s="473"/>
      <c r="N249" s="473"/>
      <c r="O249" s="471" t="s">
        <v>43</v>
      </c>
      <c r="P249" s="472"/>
      <c r="Q249" s="472"/>
      <c r="R249" s="472"/>
      <c r="S249" s="472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473"/>
      <c r="B250" s="473"/>
      <c r="C250" s="473"/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1" t="s">
        <v>43</v>
      </c>
      <c r="P250" s="472"/>
      <c r="Q250" s="472"/>
      <c r="R250" s="472"/>
      <c r="S250" s="472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461" t="s">
        <v>360</v>
      </c>
      <c r="B251" s="462"/>
      <c r="C251" s="462"/>
      <c r="D251" s="462"/>
      <c r="E251" s="462"/>
      <c r="F251" s="462"/>
      <c r="G251" s="462"/>
      <c r="H251" s="462"/>
      <c r="I251" s="462"/>
      <c r="J251" s="462"/>
      <c r="K251" s="462"/>
      <c r="L251" s="462"/>
      <c r="M251" s="462"/>
      <c r="N251" s="462"/>
      <c r="O251" s="462"/>
      <c r="P251" s="462"/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58"/>
      <c r="AB251" s="458"/>
      <c r="AC251" s="458"/>
      <c r="AD251" s="458"/>
      <c r="AE251" s="459"/>
      <c r="AF251" s="463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x14ac:dyDescent="0.25">
      <c r="A252" s="464" t="s">
        <v>96</v>
      </c>
      <c r="B252" s="465"/>
      <c r="C252" s="465"/>
      <c r="D252" s="465"/>
      <c r="E252" s="465"/>
      <c r="F252" s="465"/>
      <c r="G252" s="465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465"/>
      <c r="W252" s="465"/>
      <c r="X252" s="462"/>
      <c r="Y252" s="462"/>
      <c r="Z252" s="462"/>
      <c r="AA252" s="458"/>
      <c r="AB252" s="458"/>
      <c r="AC252" s="458"/>
      <c r="AD252" s="458"/>
      <c r="AE252" s="459"/>
      <c r="AF252" s="466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7">
        <v>60</v>
      </c>
      <c r="N253" s="467"/>
      <c r="O253" s="5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69"/>
      <c r="Q253" s="469"/>
      <c r="R253" s="469"/>
      <c r="S253" s="469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7">
        <v>60</v>
      </c>
      <c r="N254" s="467"/>
      <c r="O254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69"/>
      <c r="Q254" s="469"/>
      <c r="R254" s="469"/>
      <c r="S254" s="469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7">
        <v>60</v>
      </c>
      <c r="N255" s="467"/>
      <c r="O255" s="5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69"/>
      <c r="Q255" s="469"/>
      <c r="R255" s="469"/>
      <c r="S255" s="469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7">
        <v>60</v>
      </c>
      <c r="N256" s="467"/>
      <c r="O256" s="5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69"/>
      <c r="Q256" s="469"/>
      <c r="R256" s="469"/>
      <c r="S256" s="469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7">
        <v>60</v>
      </c>
      <c r="N257" s="467"/>
      <c r="O257" s="5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69"/>
      <c r="Q257" s="469"/>
      <c r="R257" s="469"/>
      <c r="S257" s="469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473"/>
      <c r="B258" s="473"/>
      <c r="C258" s="473"/>
      <c r="D258" s="473"/>
      <c r="E258" s="473"/>
      <c r="F258" s="473"/>
      <c r="G258" s="473"/>
      <c r="H258" s="473"/>
      <c r="I258" s="473"/>
      <c r="J258" s="473"/>
      <c r="K258" s="473"/>
      <c r="L258" s="473"/>
      <c r="M258" s="473"/>
      <c r="N258" s="473"/>
      <c r="O258" s="471" t="s">
        <v>43</v>
      </c>
      <c r="P258" s="472"/>
      <c r="Q258" s="472"/>
      <c r="R258" s="472"/>
      <c r="S258" s="472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473"/>
      <c r="B259" s="473"/>
      <c r="C259" s="473"/>
      <c r="D259" s="473"/>
      <c r="E259" s="473"/>
      <c r="F259" s="473"/>
      <c r="G259" s="473"/>
      <c r="H259" s="473"/>
      <c r="I259" s="473"/>
      <c r="J259" s="473"/>
      <c r="K259" s="473"/>
      <c r="L259" s="473"/>
      <c r="M259" s="473"/>
      <c r="N259" s="473"/>
      <c r="O259" s="471" t="s">
        <v>43</v>
      </c>
      <c r="P259" s="472"/>
      <c r="Q259" s="472"/>
      <c r="R259" s="472"/>
      <c r="S259" s="472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464" t="s">
        <v>131</v>
      </c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  <c r="U260" s="465"/>
      <c r="V260" s="465"/>
      <c r="W260" s="465"/>
      <c r="X260" s="462"/>
      <c r="Y260" s="462"/>
      <c r="Z260" s="462"/>
      <c r="AA260" s="458"/>
      <c r="AB260" s="458"/>
      <c r="AC260" s="458"/>
      <c r="AD260" s="458"/>
      <c r="AE260" s="459"/>
      <c r="AF260" s="466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7">
        <v>35</v>
      </c>
      <c r="N261" s="467"/>
      <c r="O261" s="5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69"/>
      <c r="Q261" s="469"/>
      <c r="R261" s="469"/>
      <c r="S261" s="469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7">
        <v>35</v>
      </c>
      <c r="N262" s="467"/>
      <c r="O262" s="5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69"/>
      <c r="Q262" s="469"/>
      <c r="R262" s="469"/>
      <c r="S262" s="469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473"/>
      <c r="B263" s="473"/>
      <c r="C263" s="473"/>
      <c r="D263" s="473"/>
      <c r="E263" s="473"/>
      <c r="F263" s="473"/>
      <c r="G263" s="473"/>
      <c r="H263" s="473"/>
      <c r="I263" s="473"/>
      <c r="J263" s="473"/>
      <c r="K263" s="473"/>
      <c r="L263" s="473"/>
      <c r="M263" s="473"/>
      <c r="N263" s="473"/>
      <c r="O263" s="471" t="s">
        <v>43</v>
      </c>
      <c r="P263" s="472"/>
      <c r="Q263" s="472"/>
      <c r="R263" s="472"/>
      <c r="S263" s="472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473"/>
      <c r="B264" s="473"/>
      <c r="C264" s="473"/>
      <c r="D264" s="473"/>
      <c r="E264" s="473"/>
      <c r="F264" s="473"/>
      <c r="G264" s="473"/>
      <c r="H264" s="473"/>
      <c r="I264" s="473"/>
      <c r="J264" s="473"/>
      <c r="K264" s="473"/>
      <c r="L264" s="473"/>
      <c r="M264" s="473"/>
      <c r="N264" s="473"/>
      <c r="O264" s="471" t="s">
        <v>43</v>
      </c>
      <c r="P264" s="472"/>
      <c r="Q264" s="472"/>
      <c r="R264" s="472"/>
      <c r="S264" s="472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464" t="s">
        <v>82</v>
      </c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2"/>
      <c r="Y265" s="462"/>
      <c r="Z265" s="462"/>
      <c r="AA265" s="458"/>
      <c r="AB265" s="458"/>
      <c r="AC265" s="458"/>
      <c r="AD265" s="458"/>
      <c r="AE265" s="459"/>
      <c r="AF265" s="466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7">
        <v>40</v>
      </c>
      <c r="N266" s="467"/>
      <c r="O266" s="564" t="s">
        <v>381</v>
      </c>
      <c r="P266" s="469"/>
      <c r="Q266" s="469"/>
      <c r="R266" s="469"/>
      <c r="S266" s="469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7">
        <v>40</v>
      </c>
      <c r="N267" s="467"/>
      <c r="O267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69"/>
      <c r="Q267" s="469"/>
      <c r="R267" s="469"/>
      <c r="S267" s="469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7">
        <v>40</v>
      </c>
      <c r="N268" s="467"/>
      <c r="O268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69"/>
      <c r="Q268" s="469"/>
      <c r="R268" s="469"/>
      <c r="S268" s="469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x14ac:dyDescent="0.2">
      <c r="A269" s="473"/>
      <c r="B269" s="473"/>
      <c r="C269" s="473"/>
      <c r="D269" s="473"/>
      <c r="E269" s="473"/>
      <c r="F269" s="473"/>
      <c r="G269" s="473"/>
      <c r="H269" s="473"/>
      <c r="I269" s="473"/>
      <c r="J269" s="473"/>
      <c r="K269" s="473"/>
      <c r="L269" s="473"/>
      <c r="M269" s="473"/>
      <c r="N269" s="473"/>
      <c r="O269" s="471" t="s">
        <v>43</v>
      </c>
      <c r="P269" s="472"/>
      <c r="Q269" s="472"/>
      <c r="R269" s="472"/>
      <c r="S269" s="472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x14ac:dyDescent="0.2">
      <c r="A270" s="473"/>
      <c r="B270" s="473"/>
      <c r="C270" s="473"/>
      <c r="D270" s="473"/>
      <c r="E270" s="473"/>
      <c r="F270" s="473"/>
      <c r="G270" s="473"/>
      <c r="H270" s="473"/>
      <c r="I270" s="473"/>
      <c r="J270" s="473"/>
      <c r="K270" s="473"/>
      <c r="L270" s="473"/>
      <c r="M270" s="473"/>
      <c r="N270" s="473"/>
      <c r="O270" s="471" t="s">
        <v>43</v>
      </c>
      <c r="P270" s="472"/>
      <c r="Q270" s="472"/>
      <c r="R270" s="472"/>
      <c r="S270" s="472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x14ac:dyDescent="0.25">
      <c r="A271" s="464" t="s">
        <v>154</v>
      </c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  <c r="U271" s="465"/>
      <c r="V271" s="465"/>
      <c r="W271" s="465"/>
      <c r="X271" s="462"/>
      <c r="Y271" s="462"/>
      <c r="Z271" s="462"/>
      <c r="AA271" s="458"/>
      <c r="AB271" s="458"/>
      <c r="AC271" s="458"/>
      <c r="AD271" s="458"/>
      <c r="AE271" s="459"/>
      <c r="AF271" s="466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7">
        <v>40</v>
      </c>
      <c r="N272" s="467"/>
      <c r="O272" s="567" t="s">
        <v>391</v>
      </c>
      <c r="P272" s="469"/>
      <c r="Q272" s="469"/>
      <c r="R272" s="469"/>
      <c r="S272" s="469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x14ac:dyDescent="0.2">
      <c r="A273" s="473"/>
      <c r="B273" s="473"/>
      <c r="C273" s="473"/>
      <c r="D273" s="473"/>
      <c r="E273" s="473"/>
      <c r="F273" s="473"/>
      <c r="G273" s="473"/>
      <c r="H273" s="473"/>
      <c r="I273" s="473"/>
      <c r="J273" s="473"/>
      <c r="K273" s="473"/>
      <c r="L273" s="473"/>
      <c r="M273" s="473"/>
      <c r="N273" s="473"/>
      <c r="O273" s="471" t="s">
        <v>43</v>
      </c>
      <c r="P273" s="472"/>
      <c r="Q273" s="472"/>
      <c r="R273" s="472"/>
      <c r="S273" s="472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473"/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1" t="s">
        <v>43</v>
      </c>
      <c r="P274" s="472"/>
      <c r="Q274" s="472"/>
      <c r="R274" s="472"/>
      <c r="S274" s="472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customHeight="1" x14ac:dyDescent="0.2">
      <c r="A275" s="455" t="s">
        <v>393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7"/>
      <c r="X275" s="457"/>
      <c r="Y275" s="457"/>
      <c r="Z275" s="457"/>
      <c r="AA275" s="458"/>
      <c r="AB275" s="458"/>
      <c r="AC275" s="458"/>
      <c r="AD275" s="458"/>
      <c r="AE275" s="459"/>
      <c r="AF275" s="460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x14ac:dyDescent="0.25">
      <c r="A276" s="461" t="s">
        <v>394</v>
      </c>
      <c r="B276" s="462"/>
      <c r="C276" s="462"/>
      <c r="D276" s="462"/>
      <c r="E276" s="462"/>
      <c r="F276" s="462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58"/>
      <c r="AB276" s="458"/>
      <c r="AC276" s="458"/>
      <c r="AD276" s="458"/>
      <c r="AE276" s="459"/>
      <c r="AF276" s="463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x14ac:dyDescent="0.25">
      <c r="A277" s="464" t="s">
        <v>131</v>
      </c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5"/>
      <c r="X277" s="462"/>
      <c r="Y277" s="462"/>
      <c r="Z277" s="462"/>
      <c r="AA277" s="458"/>
      <c r="AB277" s="458"/>
      <c r="AC277" s="458"/>
      <c r="AD277" s="458"/>
      <c r="AE277" s="459"/>
      <c r="AF277" s="466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7">
        <v>50</v>
      </c>
      <c r="N278" s="467"/>
      <c r="O278" s="568" t="s">
        <v>397</v>
      </c>
      <c r="P278" s="469"/>
      <c r="Q278" s="469"/>
      <c r="R278" s="469"/>
      <c r="S278" s="469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7">
        <v>50</v>
      </c>
      <c r="N279" s="467"/>
      <c r="O279" s="569" t="s">
        <v>401</v>
      </c>
      <c r="P279" s="469"/>
      <c r="Q279" s="469"/>
      <c r="R279" s="469"/>
      <c r="S279" s="469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7">
        <v>50</v>
      </c>
      <c r="N280" s="467"/>
      <c r="O280" s="570" t="s">
        <v>401</v>
      </c>
      <c r="P280" s="469"/>
      <c r="Q280" s="469"/>
      <c r="R280" s="469"/>
      <c r="S280" s="469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7">
        <v>50</v>
      </c>
      <c r="N281" s="467"/>
      <c r="O281" s="571" t="s">
        <v>406</v>
      </c>
      <c r="P281" s="469"/>
      <c r="Q281" s="469"/>
      <c r="R281" s="469"/>
      <c r="S281" s="469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7">
        <v>50</v>
      </c>
      <c r="N282" s="467"/>
      <c r="O282" s="572" t="s">
        <v>410</v>
      </c>
      <c r="P282" s="469"/>
      <c r="Q282" s="469"/>
      <c r="R282" s="469"/>
      <c r="S282" s="469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7">
        <v>50</v>
      </c>
      <c r="N283" s="467"/>
      <c r="O283" s="573" t="s">
        <v>413</v>
      </c>
      <c r="P283" s="469"/>
      <c r="Q283" s="469"/>
      <c r="R283" s="469"/>
      <c r="S283" s="469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7">
        <v>50</v>
      </c>
      <c r="N284" s="467"/>
      <c r="O284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69"/>
      <c r="Q284" s="469"/>
      <c r="R284" s="469"/>
      <c r="S284" s="469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7">
        <v>50</v>
      </c>
      <c r="N285" s="467"/>
      <c r="O285" s="575" t="s">
        <v>419</v>
      </c>
      <c r="P285" s="469"/>
      <c r="Q285" s="469"/>
      <c r="R285" s="469"/>
      <c r="S285" s="469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7">
        <v>50</v>
      </c>
      <c r="N286" s="467"/>
      <c r="O286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69"/>
      <c r="Q286" s="469"/>
      <c r="R286" s="469"/>
      <c r="S286" s="469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7">
        <v>50</v>
      </c>
      <c r="N287" s="467"/>
      <c r="O287" s="577" t="s">
        <v>426</v>
      </c>
      <c r="P287" s="469"/>
      <c r="Q287" s="469"/>
      <c r="R287" s="469"/>
      <c r="S287" s="469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x14ac:dyDescent="0.2">
      <c r="A288" s="473"/>
      <c r="B288" s="473"/>
      <c r="C288" s="473"/>
      <c r="D288" s="473"/>
      <c r="E288" s="473"/>
      <c r="F288" s="473"/>
      <c r="G288" s="473"/>
      <c r="H288" s="473"/>
      <c r="I288" s="473"/>
      <c r="J288" s="473"/>
      <c r="K288" s="473"/>
      <c r="L288" s="473"/>
      <c r="M288" s="473"/>
      <c r="N288" s="473"/>
      <c r="O288" s="471" t="s">
        <v>43</v>
      </c>
      <c r="P288" s="472"/>
      <c r="Q288" s="472"/>
      <c r="R288" s="472"/>
      <c r="S288" s="472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x14ac:dyDescent="0.2">
      <c r="A289" s="473"/>
      <c r="B289" s="473"/>
      <c r="C289" s="473"/>
      <c r="D289" s="473"/>
      <c r="E289" s="473"/>
      <c r="F289" s="473"/>
      <c r="G289" s="473"/>
      <c r="H289" s="473"/>
      <c r="I289" s="473"/>
      <c r="J289" s="473"/>
      <c r="K289" s="473"/>
      <c r="L289" s="473"/>
      <c r="M289" s="473"/>
      <c r="N289" s="473"/>
      <c r="O289" s="471" t="s">
        <v>43</v>
      </c>
      <c r="P289" s="472"/>
      <c r="Q289" s="472"/>
      <c r="R289" s="472"/>
      <c r="S289" s="472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x14ac:dyDescent="0.25">
      <c r="A290" s="461" t="s">
        <v>427</v>
      </c>
      <c r="B290" s="462"/>
      <c r="C290" s="462"/>
      <c r="D290" s="462"/>
      <c r="E290" s="462"/>
      <c r="F290" s="462"/>
      <c r="G290" s="462"/>
      <c r="H290" s="462"/>
      <c r="I290" s="462"/>
      <c r="J290" s="462"/>
      <c r="K290" s="462"/>
      <c r="L290" s="462"/>
      <c r="M290" s="462"/>
      <c r="N290" s="462"/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58"/>
      <c r="AB290" s="458"/>
      <c r="AC290" s="458"/>
      <c r="AD290" s="458"/>
      <c r="AE290" s="459"/>
      <c r="AF290" s="463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x14ac:dyDescent="0.25">
      <c r="A291" s="464" t="s">
        <v>127</v>
      </c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  <c r="U291" s="465"/>
      <c r="V291" s="465"/>
      <c r="W291" s="465"/>
      <c r="X291" s="462"/>
      <c r="Y291" s="462"/>
      <c r="Z291" s="462"/>
      <c r="AA291" s="458"/>
      <c r="AB291" s="458"/>
      <c r="AC291" s="458"/>
      <c r="AD291" s="458"/>
      <c r="AE291" s="459"/>
      <c r="AF291" s="466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7">
        <v>40</v>
      </c>
      <c r="N292" s="467"/>
      <c r="O292" s="57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69"/>
      <c r="Q292" s="469"/>
      <c r="R292" s="469"/>
      <c r="S292" s="469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7">
        <v>40</v>
      </c>
      <c r="N293" s="467"/>
      <c r="O293" s="57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69"/>
      <c r="Q293" s="469"/>
      <c r="R293" s="469"/>
      <c r="S293" s="469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473"/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1" t="s">
        <v>43</v>
      </c>
      <c r="P294" s="472"/>
      <c r="Q294" s="472"/>
      <c r="R294" s="472"/>
      <c r="S294" s="472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473"/>
      <c r="B295" s="473"/>
      <c r="C295" s="473"/>
      <c r="D295" s="473"/>
      <c r="E295" s="473"/>
      <c r="F295" s="473"/>
      <c r="G295" s="473"/>
      <c r="H295" s="473"/>
      <c r="I295" s="473"/>
      <c r="J295" s="473"/>
      <c r="K295" s="473"/>
      <c r="L295" s="473"/>
      <c r="M295" s="473"/>
      <c r="N295" s="473"/>
      <c r="O295" s="471" t="s">
        <v>43</v>
      </c>
      <c r="P295" s="472"/>
      <c r="Q295" s="472"/>
      <c r="R295" s="472"/>
      <c r="S295" s="472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464" t="s">
        <v>131</v>
      </c>
      <c r="B296" s="465"/>
      <c r="C296" s="465"/>
      <c r="D296" s="465"/>
      <c r="E296" s="465"/>
      <c r="F296" s="465"/>
      <c r="G296" s="465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  <c r="U296" s="465"/>
      <c r="V296" s="465"/>
      <c r="W296" s="465"/>
      <c r="X296" s="462"/>
      <c r="Y296" s="462"/>
      <c r="Z296" s="462"/>
      <c r="AA296" s="458"/>
      <c r="AB296" s="458"/>
      <c r="AC296" s="458"/>
      <c r="AD296" s="458"/>
      <c r="AE296" s="459"/>
      <c r="AF296" s="466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7">
        <v>50</v>
      </c>
      <c r="N297" s="467"/>
      <c r="O297" s="5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69"/>
      <c r="Q297" s="469"/>
      <c r="R297" s="469"/>
      <c r="S297" s="469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7">
        <v>50</v>
      </c>
      <c r="N298" s="467"/>
      <c r="O298" s="5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69"/>
      <c r="Q298" s="469"/>
      <c r="R298" s="469"/>
      <c r="S298" s="469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x14ac:dyDescent="0.2">
      <c r="A299" s="473"/>
      <c r="B299" s="473"/>
      <c r="C299" s="473"/>
      <c r="D299" s="473"/>
      <c r="E299" s="473"/>
      <c r="F299" s="473"/>
      <c r="G299" s="473"/>
      <c r="H299" s="473"/>
      <c r="I299" s="473"/>
      <c r="J299" s="473"/>
      <c r="K299" s="473"/>
      <c r="L299" s="473"/>
      <c r="M299" s="473"/>
      <c r="N299" s="473"/>
      <c r="O299" s="471" t="s">
        <v>43</v>
      </c>
      <c r="P299" s="472"/>
      <c r="Q299" s="472"/>
      <c r="R299" s="472"/>
      <c r="S299" s="472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x14ac:dyDescent="0.2">
      <c r="A300" s="473"/>
      <c r="B300" s="473"/>
      <c r="C300" s="473"/>
      <c r="D300" s="473"/>
      <c r="E300" s="473"/>
      <c r="F300" s="473"/>
      <c r="G300" s="473"/>
      <c r="H300" s="473"/>
      <c r="I300" s="473"/>
      <c r="J300" s="473"/>
      <c r="K300" s="473"/>
      <c r="L300" s="473"/>
      <c r="M300" s="473"/>
      <c r="N300" s="473"/>
      <c r="O300" s="471" t="s">
        <v>43</v>
      </c>
      <c r="P300" s="472"/>
      <c r="Q300" s="472"/>
      <c r="R300" s="472"/>
      <c r="S300" s="472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x14ac:dyDescent="0.25">
      <c r="A301" s="461" t="s">
        <v>439</v>
      </c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58"/>
      <c r="AB301" s="458"/>
      <c r="AC301" s="458"/>
      <c r="AD301" s="458"/>
      <c r="AE301" s="459"/>
      <c r="AF301" s="463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x14ac:dyDescent="0.25">
      <c r="A302" s="464" t="s">
        <v>131</v>
      </c>
      <c r="B302" s="465"/>
      <c r="C302" s="465"/>
      <c r="D302" s="465"/>
      <c r="E302" s="465"/>
      <c r="F302" s="465"/>
      <c r="G302" s="465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  <c r="U302" s="465"/>
      <c r="V302" s="465"/>
      <c r="W302" s="465"/>
      <c r="X302" s="462"/>
      <c r="Y302" s="462"/>
      <c r="Z302" s="462"/>
      <c r="AA302" s="458"/>
      <c r="AB302" s="458"/>
      <c r="AC302" s="458"/>
      <c r="AD302" s="458"/>
      <c r="AE302" s="459"/>
      <c r="AF302" s="466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7">
        <v>40</v>
      </c>
      <c r="N303" s="467"/>
      <c r="O303" s="5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69"/>
      <c r="Q303" s="469"/>
      <c r="R303" s="469"/>
      <c r="S303" s="469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7">
        <v>50</v>
      </c>
      <c r="N304" s="467"/>
      <c r="O304" s="583" t="s">
        <v>445</v>
      </c>
      <c r="P304" s="469"/>
      <c r="Q304" s="469"/>
      <c r="R304" s="469"/>
      <c r="S304" s="469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7">
        <v>50</v>
      </c>
      <c r="N305" s="467"/>
      <c r="O305" s="584" t="s">
        <v>449</v>
      </c>
      <c r="P305" s="469"/>
      <c r="Q305" s="469"/>
      <c r="R305" s="469"/>
      <c r="S305" s="469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x14ac:dyDescent="0.2">
      <c r="A306" s="473"/>
      <c r="B306" s="473"/>
      <c r="C306" s="473"/>
      <c r="D306" s="473"/>
      <c r="E306" s="473"/>
      <c r="F306" s="473"/>
      <c r="G306" s="473"/>
      <c r="H306" s="473"/>
      <c r="I306" s="473"/>
      <c r="J306" s="473"/>
      <c r="K306" s="473"/>
      <c r="L306" s="473"/>
      <c r="M306" s="473"/>
      <c r="N306" s="473"/>
      <c r="O306" s="471" t="s">
        <v>43</v>
      </c>
      <c r="P306" s="472"/>
      <c r="Q306" s="472"/>
      <c r="R306" s="472"/>
      <c r="S306" s="472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x14ac:dyDescent="0.2">
      <c r="A307" s="473"/>
      <c r="B307" s="473"/>
      <c r="C307" s="473"/>
      <c r="D307" s="473"/>
      <c r="E307" s="473"/>
      <c r="F307" s="473"/>
      <c r="G307" s="473"/>
      <c r="H307" s="473"/>
      <c r="I307" s="473"/>
      <c r="J307" s="473"/>
      <c r="K307" s="473"/>
      <c r="L307" s="473"/>
      <c r="M307" s="473"/>
      <c r="N307" s="473"/>
      <c r="O307" s="471" t="s">
        <v>43</v>
      </c>
      <c r="P307" s="472"/>
      <c r="Q307" s="472"/>
      <c r="R307" s="472"/>
      <c r="S307" s="472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x14ac:dyDescent="0.25">
      <c r="A308" s="461" t="s">
        <v>451</v>
      </c>
      <c r="B308" s="462"/>
      <c r="C308" s="462"/>
      <c r="D308" s="462"/>
      <c r="E308" s="462"/>
      <c r="F308" s="462"/>
      <c r="G308" s="462"/>
      <c r="H308" s="462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2"/>
      <c r="V308" s="462"/>
      <c r="W308" s="462"/>
      <c r="X308" s="462"/>
      <c r="Y308" s="462"/>
      <c r="Z308" s="462"/>
      <c r="AA308" s="458"/>
      <c r="AB308" s="458"/>
      <c r="AC308" s="458"/>
      <c r="AD308" s="458"/>
      <c r="AE308" s="459"/>
      <c r="AF308" s="463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464" t="s">
        <v>131</v>
      </c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  <c r="U309" s="465"/>
      <c r="V309" s="465"/>
      <c r="W309" s="465"/>
      <c r="X309" s="462"/>
      <c r="Y309" s="462"/>
      <c r="Z309" s="462"/>
      <c r="AA309" s="458"/>
      <c r="AB309" s="458"/>
      <c r="AC309" s="458"/>
      <c r="AD309" s="458"/>
      <c r="AE309" s="459"/>
      <c r="AF309" s="4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7">
        <v>40</v>
      </c>
      <c r="N310" s="467"/>
      <c r="O310" s="5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69"/>
      <c r="Q310" s="469"/>
      <c r="R310" s="469"/>
      <c r="S310" s="469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7">
        <v>40</v>
      </c>
      <c r="N311" s="467"/>
      <c r="O311" s="586" t="s">
        <v>456</v>
      </c>
      <c r="P311" s="469"/>
      <c r="Q311" s="469"/>
      <c r="R311" s="469"/>
      <c r="S311" s="469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473"/>
      <c r="B312" s="473"/>
      <c r="C312" s="473"/>
      <c r="D312" s="473"/>
      <c r="E312" s="473"/>
      <c r="F312" s="473"/>
      <c r="G312" s="473"/>
      <c r="H312" s="473"/>
      <c r="I312" s="473"/>
      <c r="J312" s="473"/>
      <c r="K312" s="473"/>
      <c r="L312" s="473"/>
      <c r="M312" s="473"/>
      <c r="N312" s="473"/>
      <c r="O312" s="471" t="s">
        <v>43</v>
      </c>
      <c r="P312" s="472"/>
      <c r="Q312" s="472"/>
      <c r="R312" s="472"/>
      <c r="S312" s="472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x14ac:dyDescent="0.2">
      <c r="A313" s="473"/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1" t="s">
        <v>43</v>
      </c>
      <c r="P313" s="472"/>
      <c r="Q313" s="472"/>
      <c r="R313" s="472"/>
      <c r="S313" s="472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x14ac:dyDescent="0.25">
      <c r="A314" s="464" t="s">
        <v>154</v>
      </c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2"/>
      <c r="Y314" s="462"/>
      <c r="Z314" s="462"/>
      <c r="AA314" s="458"/>
      <c r="AB314" s="458"/>
      <c r="AC314" s="458"/>
      <c r="AD314" s="458"/>
      <c r="AE314" s="459"/>
      <c r="AF314" s="466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7">
        <v>35</v>
      </c>
      <c r="N315" s="467"/>
      <c r="O315" s="5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69"/>
      <c r="Q315" s="469"/>
      <c r="R315" s="469"/>
      <c r="S315" s="469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x14ac:dyDescent="0.2">
      <c r="A316" s="473"/>
      <c r="B316" s="473"/>
      <c r="C316" s="473"/>
      <c r="D316" s="473"/>
      <c r="E316" s="473"/>
      <c r="F316" s="473"/>
      <c r="G316" s="473"/>
      <c r="H316" s="473"/>
      <c r="I316" s="473"/>
      <c r="J316" s="473"/>
      <c r="K316" s="473"/>
      <c r="L316" s="473"/>
      <c r="M316" s="473"/>
      <c r="N316" s="473"/>
      <c r="O316" s="471" t="s">
        <v>43</v>
      </c>
      <c r="P316" s="472"/>
      <c r="Q316" s="472"/>
      <c r="R316" s="472"/>
      <c r="S316" s="472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x14ac:dyDescent="0.2">
      <c r="A317" s="473"/>
      <c r="B317" s="473"/>
      <c r="C317" s="473"/>
      <c r="D317" s="473"/>
      <c r="E317" s="473"/>
      <c r="F317" s="473"/>
      <c r="G317" s="473"/>
      <c r="H317" s="473"/>
      <c r="I317" s="473"/>
      <c r="J317" s="473"/>
      <c r="K317" s="473"/>
      <c r="L317" s="473"/>
      <c r="M317" s="473"/>
      <c r="N317" s="473"/>
      <c r="O317" s="471" t="s">
        <v>43</v>
      </c>
      <c r="P317" s="472"/>
      <c r="Q317" s="472"/>
      <c r="R317" s="472"/>
      <c r="S317" s="472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customHeight="1" x14ac:dyDescent="0.2">
      <c r="A318" s="455" t="s">
        <v>460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7"/>
      <c r="X318" s="457"/>
      <c r="Y318" s="457"/>
      <c r="Z318" s="457"/>
      <c r="AA318" s="458"/>
      <c r="AB318" s="458"/>
      <c r="AC318" s="458"/>
      <c r="AD318" s="458"/>
      <c r="AE318" s="459"/>
      <c r="AF318" s="460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x14ac:dyDescent="0.25">
      <c r="A319" s="461" t="s">
        <v>460</v>
      </c>
      <c r="B319" s="462"/>
      <c r="C319" s="462"/>
      <c r="D319" s="462"/>
      <c r="E319" s="462"/>
      <c r="F319" s="462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58"/>
      <c r="AB319" s="458"/>
      <c r="AC319" s="458"/>
      <c r="AD319" s="458"/>
      <c r="AE319" s="459"/>
      <c r="AF319" s="463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x14ac:dyDescent="0.25">
      <c r="A320" s="464" t="s">
        <v>96</v>
      </c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  <c r="U320" s="465"/>
      <c r="V320" s="465"/>
      <c r="W320" s="465"/>
      <c r="X320" s="462"/>
      <c r="Y320" s="462"/>
      <c r="Z320" s="462"/>
      <c r="AA320" s="458"/>
      <c r="AB320" s="458"/>
      <c r="AC320" s="458"/>
      <c r="AD320" s="458"/>
      <c r="AE320" s="459"/>
      <c r="AF320" s="466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7">
        <v>60</v>
      </c>
      <c r="N321" s="467"/>
      <c r="O321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69"/>
      <c r="Q321" s="469"/>
      <c r="R321" s="469"/>
      <c r="S321" s="469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7">
        <v>60</v>
      </c>
      <c r="N322" s="467"/>
      <c r="O322" s="58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69"/>
      <c r="Q322" s="469"/>
      <c r="R322" s="469"/>
      <c r="S322" s="469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7">
        <v>60</v>
      </c>
      <c r="N323" s="467"/>
      <c r="O323" s="59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69"/>
      <c r="Q323" s="469"/>
      <c r="R323" s="469"/>
      <c r="S323" s="469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7">
        <v>60</v>
      </c>
      <c r="N324" s="467"/>
      <c r="O324" s="591" t="s">
        <v>470</v>
      </c>
      <c r="P324" s="469"/>
      <c r="Q324" s="469"/>
      <c r="R324" s="469"/>
      <c r="S324" s="469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7">
        <v>60</v>
      </c>
      <c r="N325" s="467"/>
      <c r="O325" s="592" t="s">
        <v>474</v>
      </c>
      <c r="P325" s="469"/>
      <c r="Q325" s="469"/>
      <c r="R325" s="469"/>
      <c r="S325" s="469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7">
        <v>60</v>
      </c>
      <c r="N326" s="467"/>
      <c r="O326" s="593" t="s">
        <v>477</v>
      </c>
      <c r="P326" s="469"/>
      <c r="Q326" s="469"/>
      <c r="R326" s="469"/>
      <c r="S326" s="469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7">
        <v>60</v>
      </c>
      <c r="N327" s="467"/>
      <c r="O327" s="5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69"/>
      <c r="Q327" s="469"/>
      <c r="R327" s="469"/>
      <c r="S327" s="469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x14ac:dyDescent="0.2">
      <c r="A328" s="473"/>
      <c r="B328" s="473"/>
      <c r="C328" s="473"/>
      <c r="D328" s="473"/>
      <c r="E328" s="473"/>
      <c r="F328" s="473"/>
      <c r="G328" s="473"/>
      <c r="H328" s="473"/>
      <c r="I328" s="473"/>
      <c r="J328" s="473"/>
      <c r="K328" s="473"/>
      <c r="L328" s="473"/>
      <c r="M328" s="473"/>
      <c r="N328" s="473"/>
      <c r="O328" s="471" t="s">
        <v>43</v>
      </c>
      <c r="P328" s="472"/>
      <c r="Q328" s="472"/>
      <c r="R328" s="472"/>
      <c r="S328" s="472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x14ac:dyDescent="0.2">
      <c r="A329" s="473"/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1" t="s">
        <v>43</v>
      </c>
      <c r="P329" s="472"/>
      <c r="Q329" s="472"/>
      <c r="R329" s="472"/>
      <c r="S329" s="472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x14ac:dyDescent="0.25">
      <c r="A330" s="464" t="s">
        <v>127</v>
      </c>
      <c r="B330" s="465"/>
      <c r="C330" s="465"/>
      <c r="D330" s="465"/>
      <c r="E330" s="465"/>
      <c r="F330" s="465"/>
      <c r="G330" s="465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  <c r="U330" s="465"/>
      <c r="V330" s="465"/>
      <c r="W330" s="465"/>
      <c r="X330" s="462"/>
      <c r="Y330" s="462"/>
      <c r="Z330" s="462"/>
      <c r="AA330" s="458"/>
      <c r="AB330" s="458"/>
      <c r="AC330" s="458"/>
      <c r="AD330" s="458"/>
      <c r="AE330" s="459"/>
      <c r="AF330" s="466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7">
        <v>70</v>
      </c>
      <c r="N331" s="467"/>
      <c r="O331" s="595" t="s">
        <v>484</v>
      </c>
      <c r="P331" s="469"/>
      <c r="Q331" s="469"/>
      <c r="R331" s="469"/>
      <c r="S331" s="469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x14ac:dyDescent="0.2">
      <c r="A332" s="473"/>
      <c r="B332" s="473"/>
      <c r="C332" s="473"/>
      <c r="D332" s="473"/>
      <c r="E332" s="473"/>
      <c r="F332" s="473"/>
      <c r="G332" s="473"/>
      <c r="H332" s="473"/>
      <c r="I332" s="473"/>
      <c r="J332" s="473"/>
      <c r="K332" s="473"/>
      <c r="L332" s="473"/>
      <c r="M332" s="473"/>
      <c r="N332" s="473"/>
      <c r="O332" s="471" t="s">
        <v>43</v>
      </c>
      <c r="P332" s="472"/>
      <c r="Q332" s="472"/>
      <c r="R332" s="472"/>
      <c r="S332" s="472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x14ac:dyDescent="0.2">
      <c r="A333" s="473"/>
      <c r="B333" s="473"/>
      <c r="C333" s="473"/>
      <c r="D333" s="473"/>
      <c r="E333" s="473"/>
      <c r="F333" s="473"/>
      <c r="G333" s="473"/>
      <c r="H333" s="473"/>
      <c r="I333" s="473"/>
      <c r="J333" s="473"/>
      <c r="K333" s="473"/>
      <c r="L333" s="473"/>
      <c r="M333" s="473"/>
      <c r="N333" s="473"/>
      <c r="O333" s="471" t="s">
        <v>43</v>
      </c>
      <c r="P333" s="472"/>
      <c r="Q333" s="472"/>
      <c r="R333" s="472"/>
      <c r="S333" s="472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x14ac:dyDescent="0.25">
      <c r="A334" s="464" t="s">
        <v>131</v>
      </c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  <c r="U334" s="465"/>
      <c r="V334" s="465"/>
      <c r="W334" s="465"/>
      <c r="X334" s="462"/>
      <c r="Y334" s="462"/>
      <c r="Z334" s="462"/>
      <c r="AA334" s="458"/>
      <c r="AB334" s="458"/>
      <c r="AC334" s="458"/>
      <c r="AD334" s="458"/>
      <c r="AE334" s="459"/>
      <c r="AF334" s="466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7">
        <v>70</v>
      </c>
      <c r="N335" s="467"/>
      <c r="O335" s="596" t="s">
        <v>488</v>
      </c>
      <c r="P335" s="469"/>
      <c r="Q335" s="469"/>
      <c r="R335" s="469"/>
      <c r="S335" s="469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7">
        <v>70</v>
      </c>
      <c r="N336" s="467"/>
      <c r="O336" s="597" t="s">
        <v>492</v>
      </c>
      <c r="P336" s="469"/>
      <c r="Q336" s="469"/>
      <c r="R336" s="469"/>
      <c r="S336" s="469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7">
        <v>70</v>
      </c>
      <c r="N337" s="467"/>
      <c r="O337" s="598" t="s">
        <v>495</v>
      </c>
      <c r="P337" s="469"/>
      <c r="Q337" s="469"/>
      <c r="R337" s="469"/>
      <c r="S337" s="469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x14ac:dyDescent="0.2">
      <c r="A338" s="473"/>
      <c r="B338" s="473"/>
      <c r="C338" s="473"/>
      <c r="D338" s="473"/>
      <c r="E338" s="473"/>
      <c r="F338" s="473"/>
      <c r="G338" s="473"/>
      <c r="H338" s="473"/>
      <c r="I338" s="473"/>
      <c r="J338" s="473"/>
      <c r="K338" s="473"/>
      <c r="L338" s="473"/>
      <c r="M338" s="473"/>
      <c r="N338" s="473"/>
      <c r="O338" s="471" t="s">
        <v>43</v>
      </c>
      <c r="P338" s="472"/>
      <c r="Q338" s="472"/>
      <c r="R338" s="472"/>
      <c r="S338" s="472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x14ac:dyDescent="0.2">
      <c r="A339" s="473"/>
      <c r="B339" s="473"/>
      <c r="C339" s="473"/>
      <c r="D339" s="473"/>
      <c r="E339" s="473"/>
      <c r="F339" s="473"/>
      <c r="G339" s="473"/>
      <c r="H339" s="473"/>
      <c r="I339" s="473"/>
      <c r="J339" s="473"/>
      <c r="K339" s="473"/>
      <c r="L339" s="473"/>
      <c r="M339" s="473"/>
      <c r="N339" s="473"/>
      <c r="O339" s="471" t="s">
        <v>43</v>
      </c>
      <c r="P339" s="472"/>
      <c r="Q339" s="472"/>
      <c r="R339" s="472"/>
      <c r="S339" s="472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x14ac:dyDescent="0.25">
      <c r="A340" s="464" t="s">
        <v>82</v>
      </c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2"/>
      <c r="Y340" s="462"/>
      <c r="Z340" s="462"/>
      <c r="AA340" s="458"/>
      <c r="AB340" s="458"/>
      <c r="AC340" s="458"/>
      <c r="AD340" s="458"/>
      <c r="AE340" s="459"/>
      <c r="AF340" s="466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7">
        <v>45</v>
      </c>
      <c r="N341" s="467"/>
      <c r="O341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69"/>
      <c r="Q341" s="469"/>
      <c r="R341" s="469"/>
      <c r="S341" s="469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7">
        <v>45</v>
      </c>
      <c r="N342" s="467"/>
      <c r="O342" s="6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69"/>
      <c r="Q342" s="469"/>
      <c r="R342" s="469"/>
      <c r="S342" s="469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7">
        <v>45</v>
      </c>
      <c r="N343" s="467"/>
      <c r="O343" s="60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69"/>
      <c r="Q343" s="469"/>
      <c r="R343" s="469"/>
      <c r="S343" s="469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x14ac:dyDescent="0.2">
      <c r="A344" s="473"/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1" t="s">
        <v>43</v>
      </c>
      <c r="P344" s="472"/>
      <c r="Q344" s="472"/>
      <c r="R344" s="472"/>
      <c r="S344" s="472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x14ac:dyDescent="0.2">
      <c r="A345" s="473"/>
      <c r="B345" s="473"/>
      <c r="C345" s="473"/>
      <c r="D345" s="473"/>
      <c r="E345" s="473"/>
      <c r="F345" s="473"/>
      <c r="G345" s="473"/>
      <c r="H345" s="473"/>
      <c r="I345" s="473"/>
      <c r="J345" s="473"/>
      <c r="K345" s="473"/>
      <c r="L345" s="473"/>
      <c r="M345" s="473"/>
      <c r="N345" s="473"/>
      <c r="O345" s="471" t="s">
        <v>43</v>
      </c>
      <c r="P345" s="472"/>
      <c r="Q345" s="472"/>
      <c r="R345" s="472"/>
      <c r="S345" s="472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x14ac:dyDescent="0.25">
      <c r="A346" s="464" t="s">
        <v>154</v>
      </c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  <c r="U346" s="465"/>
      <c r="V346" s="465"/>
      <c r="W346" s="465"/>
      <c r="X346" s="462"/>
      <c r="Y346" s="462"/>
      <c r="Z346" s="462"/>
      <c r="AA346" s="458"/>
      <c r="AB346" s="458"/>
      <c r="AC346" s="458"/>
      <c r="AD346" s="458"/>
      <c r="AE346" s="459"/>
      <c r="AF346" s="466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7">
        <v>35</v>
      </c>
      <c r="N347" s="467"/>
      <c r="O347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69"/>
      <c r="Q347" s="469"/>
      <c r="R347" s="469"/>
      <c r="S347" s="469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7">
        <v>35</v>
      </c>
      <c r="N348" s="467"/>
      <c r="O348" s="603" t="s">
        <v>511</v>
      </c>
      <c r="P348" s="469"/>
      <c r="Q348" s="469"/>
      <c r="R348" s="469"/>
      <c r="S348" s="469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473"/>
      <c r="B349" s="473"/>
      <c r="C349" s="473"/>
      <c r="D349" s="473"/>
      <c r="E349" s="473"/>
      <c r="F349" s="473"/>
      <c r="G349" s="473"/>
      <c r="H349" s="473"/>
      <c r="I349" s="473"/>
      <c r="J349" s="473"/>
      <c r="K349" s="473"/>
      <c r="L349" s="473"/>
      <c r="M349" s="473"/>
      <c r="N349" s="473"/>
      <c r="O349" s="471" t="s">
        <v>43</v>
      </c>
      <c r="P349" s="472"/>
      <c r="Q349" s="472"/>
      <c r="R349" s="472"/>
      <c r="S349" s="472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473"/>
      <c r="B350" s="473"/>
      <c r="C350" s="473"/>
      <c r="D350" s="473"/>
      <c r="E350" s="473"/>
      <c r="F350" s="473"/>
      <c r="G350" s="473"/>
      <c r="H350" s="473"/>
      <c r="I350" s="473"/>
      <c r="J350" s="473"/>
      <c r="K350" s="473"/>
      <c r="L350" s="473"/>
      <c r="M350" s="473"/>
      <c r="N350" s="473"/>
      <c r="O350" s="471" t="s">
        <v>43</v>
      </c>
      <c r="P350" s="472"/>
      <c r="Q350" s="472"/>
      <c r="R350" s="472"/>
      <c r="S350" s="472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customHeight="1" x14ac:dyDescent="0.2">
      <c r="A351" s="455" t="s">
        <v>512</v>
      </c>
      <c r="B351" s="456"/>
      <c r="C351" s="456"/>
      <c r="D351" s="456"/>
      <c r="E351" s="456"/>
      <c r="F351" s="456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7"/>
      <c r="X351" s="457"/>
      <c r="Y351" s="457"/>
      <c r="Z351" s="457"/>
      <c r="AA351" s="458"/>
      <c r="AB351" s="458"/>
      <c r="AC351" s="458"/>
      <c r="AD351" s="458"/>
      <c r="AE351" s="459"/>
      <c r="AF351" s="460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x14ac:dyDescent="0.25">
      <c r="A352" s="461" t="s">
        <v>512</v>
      </c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2"/>
      <c r="P352" s="462"/>
      <c r="Q352" s="462"/>
      <c r="R352" s="462"/>
      <c r="S352" s="462"/>
      <c r="T352" s="462"/>
      <c r="U352" s="462"/>
      <c r="V352" s="462"/>
      <c r="W352" s="462"/>
      <c r="X352" s="462"/>
      <c r="Y352" s="462"/>
      <c r="Z352" s="462"/>
      <c r="AA352" s="458"/>
      <c r="AB352" s="458"/>
      <c r="AC352" s="458"/>
      <c r="AD352" s="458"/>
      <c r="AE352" s="459"/>
      <c r="AF352" s="463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x14ac:dyDescent="0.25">
      <c r="A353" s="464" t="s">
        <v>96</v>
      </c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  <c r="U353" s="465"/>
      <c r="V353" s="465"/>
      <c r="W353" s="465"/>
      <c r="X353" s="462"/>
      <c r="Y353" s="462"/>
      <c r="Z353" s="462"/>
      <c r="AA353" s="458"/>
      <c r="AB353" s="458"/>
      <c r="AC353" s="458"/>
      <c r="AD353" s="458"/>
      <c r="AE353" s="459"/>
      <c r="AF353" s="466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7">
        <v>55</v>
      </c>
      <c r="N354" s="467"/>
      <c r="O354" s="604" t="s">
        <v>515</v>
      </c>
      <c r="P354" s="469"/>
      <c r="Q354" s="469"/>
      <c r="R354" s="469"/>
      <c r="S354" s="469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x14ac:dyDescent="0.2">
      <c r="A355" s="473"/>
      <c r="B355" s="473"/>
      <c r="C355" s="473"/>
      <c r="D355" s="473"/>
      <c r="E355" s="473"/>
      <c r="F355" s="473"/>
      <c r="G355" s="473"/>
      <c r="H355" s="473"/>
      <c r="I355" s="473"/>
      <c r="J355" s="473"/>
      <c r="K355" s="473"/>
      <c r="L355" s="473"/>
      <c r="M355" s="473"/>
      <c r="N355" s="473"/>
      <c r="O355" s="471" t="s">
        <v>43</v>
      </c>
      <c r="P355" s="472"/>
      <c r="Q355" s="472"/>
      <c r="R355" s="472"/>
      <c r="S355" s="472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x14ac:dyDescent="0.2">
      <c r="A356" s="473"/>
      <c r="B356" s="473"/>
      <c r="C356" s="473"/>
      <c r="D356" s="473"/>
      <c r="E356" s="473"/>
      <c r="F356" s="473"/>
      <c r="G356" s="473"/>
      <c r="H356" s="473"/>
      <c r="I356" s="473"/>
      <c r="J356" s="473"/>
      <c r="K356" s="473"/>
      <c r="L356" s="473"/>
      <c r="M356" s="473"/>
      <c r="N356" s="473"/>
      <c r="O356" s="471" t="s">
        <v>43</v>
      </c>
      <c r="P356" s="472"/>
      <c r="Q356" s="472"/>
      <c r="R356" s="472"/>
      <c r="S356" s="472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x14ac:dyDescent="0.25">
      <c r="A357" s="464" t="s">
        <v>127</v>
      </c>
      <c r="B357" s="465"/>
      <c r="C357" s="465"/>
      <c r="D357" s="465"/>
      <c r="E357" s="465"/>
      <c r="F357" s="465"/>
      <c r="G357" s="465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  <c r="U357" s="465"/>
      <c r="V357" s="465"/>
      <c r="W357" s="465"/>
      <c r="X357" s="462"/>
      <c r="Y357" s="462"/>
      <c r="Z357" s="462"/>
      <c r="AA357" s="458"/>
      <c r="AB357" s="458"/>
      <c r="AC357" s="458"/>
      <c r="AD357" s="458"/>
      <c r="AE357" s="459"/>
      <c r="AF357" s="466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7">
        <v>50</v>
      </c>
      <c r="N358" s="467"/>
      <c r="O358" s="605" t="s">
        <v>519</v>
      </c>
      <c r="P358" s="469"/>
      <c r="Q358" s="469"/>
      <c r="R358" s="469"/>
      <c r="S358" s="469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x14ac:dyDescent="0.2">
      <c r="A359" s="473"/>
      <c r="B359" s="473"/>
      <c r="C359" s="473"/>
      <c r="D359" s="473"/>
      <c r="E359" s="473"/>
      <c r="F359" s="473"/>
      <c r="G359" s="473"/>
      <c r="H359" s="473"/>
      <c r="I359" s="473"/>
      <c r="J359" s="473"/>
      <c r="K359" s="473"/>
      <c r="L359" s="473"/>
      <c r="M359" s="473"/>
      <c r="N359" s="473"/>
      <c r="O359" s="471" t="s">
        <v>43</v>
      </c>
      <c r="P359" s="472"/>
      <c r="Q359" s="472"/>
      <c r="R359" s="472"/>
      <c r="S359" s="472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x14ac:dyDescent="0.2">
      <c r="A360" s="473"/>
      <c r="B360" s="473"/>
      <c r="C360" s="473"/>
      <c r="D360" s="473"/>
      <c r="E360" s="473"/>
      <c r="F360" s="473"/>
      <c r="G360" s="473"/>
      <c r="H360" s="473"/>
      <c r="I360" s="473"/>
      <c r="J360" s="473"/>
      <c r="K360" s="473"/>
      <c r="L360" s="473"/>
      <c r="M360" s="473"/>
      <c r="N360" s="473"/>
      <c r="O360" s="471" t="s">
        <v>43</v>
      </c>
      <c r="P360" s="472"/>
      <c r="Q360" s="472"/>
      <c r="R360" s="472"/>
      <c r="S360" s="472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x14ac:dyDescent="0.25">
      <c r="A361" s="464" t="s">
        <v>131</v>
      </c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  <c r="U361" s="465"/>
      <c r="V361" s="465"/>
      <c r="W361" s="465"/>
      <c r="X361" s="462"/>
      <c r="Y361" s="462"/>
      <c r="Z361" s="462"/>
      <c r="AA361" s="458"/>
      <c r="AB361" s="458"/>
      <c r="AC361" s="458"/>
      <c r="AD361" s="458"/>
      <c r="AE361" s="459"/>
      <c r="AF361" s="466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7">
        <v>45</v>
      </c>
      <c r="N362" s="467"/>
      <c r="O362" s="606" t="s">
        <v>523</v>
      </c>
      <c r="P362" s="469"/>
      <c r="Q362" s="469"/>
      <c r="R362" s="469"/>
      <c r="S362" s="469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7">
        <v>45</v>
      </c>
      <c r="N363" s="467"/>
      <c r="O363" s="607" t="s">
        <v>527</v>
      </c>
      <c r="P363" s="469"/>
      <c r="Q363" s="469"/>
      <c r="R363" s="469"/>
      <c r="S363" s="469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7">
        <v>40</v>
      </c>
      <c r="N364" s="467"/>
      <c r="O364" s="608" t="s">
        <v>531</v>
      </c>
      <c r="P364" s="469"/>
      <c r="Q364" s="469"/>
      <c r="R364" s="469"/>
      <c r="S364" s="469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7">
        <v>40</v>
      </c>
      <c r="N365" s="467"/>
      <c r="O365" s="609" t="s">
        <v>535</v>
      </c>
      <c r="P365" s="469"/>
      <c r="Q365" s="469"/>
      <c r="R365" s="469"/>
      <c r="S365" s="469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x14ac:dyDescent="0.2">
      <c r="A366" s="473"/>
      <c r="B366" s="473"/>
      <c r="C366" s="473"/>
      <c r="D366" s="473"/>
      <c r="E366" s="473"/>
      <c r="F366" s="473"/>
      <c r="G366" s="473"/>
      <c r="H366" s="473"/>
      <c r="I366" s="473"/>
      <c r="J366" s="473"/>
      <c r="K366" s="473"/>
      <c r="L366" s="473"/>
      <c r="M366" s="473"/>
      <c r="N366" s="473"/>
      <c r="O366" s="471" t="s">
        <v>43</v>
      </c>
      <c r="P366" s="472"/>
      <c r="Q366" s="472"/>
      <c r="R366" s="472"/>
      <c r="S366" s="472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x14ac:dyDescent="0.2">
      <c r="A367" s="473"/>
      <c r="B367" s="473"/>
      <c r="C367" s="473"/>
      <c r="D367" s="473"/>
      <c r="E367" s="473"/>
      <c r="F367" s="473"/>
      <c r="G367" s="473"/>
      <c r="H367" s="473"/>
      <c r="I367" s="473"/>
      <c r="J367" s="473"/>
      <c r="K367" s="473"/>
      <c r="L367" s="473"/>
      <c r="M367" s="473"/>
      <c r="N367" s="473"/>
      <c r="O367" s="471" t="s">
        <v>43</v>
      </c>
      <c r="P367" s="472"/>
      <c r="Q367" s="472"/>
      <c r="R367" s="472"/>
      <c r="S367" s="472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x14ac:dyDescent="0.25">
      <c r="A368" s="464" t="s">
        <v>82</v>
      </c>
      <c r="B368" s="465"/>
      <c r="C368" s="465"/>
      <c r="D368" s="465"/>
      <c r="E368" s="465"/>
      <c r="F368" s="465"/>
      <c r="G368" s="465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  <c r="U368" s="465"/>
      <c r="V368" s="465"/>
      <c r="W368" s="465"/>
      <c r="X368" s="462"/>
      <c r="Y368" s="462"/>
      <c r="Z368" s="462"/>
      <c r="AA368" s="458"/>
      <c r="AB368" s="458"/>
      <c r="AC368" s="458"/>
      <c r="AD368" s="458"/>
      <c r="AE368" s="459"/>
      <c r="AF368" s="466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7">
        <v>45</v>
      </c>
      <c r="N369" s="467"/>
      <c r="O369" s="610" t="s">
        <v>539</v>
      </c>
      <c r="P369" s="469"/>
      <c r="Q369" s="469"/>
      <c r="R369" s="469"/>
      <c r="S369" s="469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7">
        <v>45</v>
      </c>
      <c r="N370" s="467"/>
      <c r="O370" s="611" t="s">
        <v>543</v>
      </c>
      <c r="P370" s="469"/>
      <c r="Q370" s="469"/>
      <c r="R370" s="469"/>
      <c r="S370" s="469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7">
        <v>45</v>
      </c>
      <c r="N371" s="467"/>
      <c r="O371" s="612" t="s">
        <v>547</v>
      </c>
      <c r="P371" s="469"/>
      <c r="Q371" s="469"/>
      <c r="R371" s="469"/>
      <c r="S371" s="469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473"/>
      <c r="B372" s="473"/>
      <c r="C372" s="473"/>
      <c r="D372" s="473"/>
      <c r="E372" s="473"/>
      <c r="F372" s="473"/>
      <c r="G372" s="473"/>
      <c r="H372" s="473"/>
      <c r="I372" s="473"/>
      <c r="J372" s="473"/>
      <c r="K372" s="473"/>
      <c r="L372" s="473"/>
      <c r="M372" s="473"/>
      <c r="N372" s="473"/>
      <c r="O372" s="471" t="s">
        <v>43</v>
      </c>
      <c r="P372" s="472"/>
      <c r="Q372" s="472"/>
      <c r="R372" s="472"/>
      <c r="S372" s="472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x14ac:dyDescent="0.2">
      <c r="A373" s="473"/>
      <c r="B373" s="473"/>
      <c r="C373" s="473"/>
      <c r="D373" s="473"/>
      <c r="E373" s="473"/>
      <c r="F373" s="473"/>
      <c r="G373" s="473"/>
      <c r="H373" s="473"/>
      <c r="I373" s="473"/>
      <c r="J373" s="473"/>
      <c r="K373" s="473"/>
      <c r="L373" s="473"/>
      <c r="M373" s="473"/>
      <c r="N373" s="473"/>
      <c r="O373" s="471" t="s">
        <v>43</v>
      </c>
      <c r="P373" s="472"/>
      <c r="Q373" s="472"/>
      <c r="R373" s="472"/>
      <c r="S373" s="472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x14ac:dyDescent="0.25">
      <c r="A374" s="461" t="s">
        <v>548</v>
      </c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58"/>
      <c r="AB374" s="458"/>
      <c r="AC374" s="458"/>
      <c r="AD374" s="458"/>
      <c r="AE374" s="459"/>
      <c r="AF374" s="463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x14ac:dyDescent="0.25">
      <c r="A375" s="464" t="s">
        <v>96</v>
      </c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  <c r="U375" s="465"/>
      <c r="V375" s="465"/>
      <c r="W375" s="465"/>
      <c r="X375" s="462"/>
      <c r="Y375" s="462"/>
      <c r="Z375" s="462"/>
      <c r="AA375" s="458"/>
      <c r="AB375" s="458"/>
      <c r="AC375" s="458"/>
      <c r="AD375" s="458"/>
      <c r="AE375" s="459"/>
      <c r="AF375" s="466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7">
        <v>55</v>
      </c>
      <c r="N376" s="467"/>
      <c r="O376" s="613" t="s">
        <v>551</v>
      </c>
      <c r="P376" s="469"/>
      <c r="Q376" s="469"/>
      <c r="R376" s="469"/>
      <c r="S376" s="469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x14ac:dyDescent="0.2">
      <c r="A377" s="473"/>
      <c r="B377" s="473"/>
      <c r="C377" s="473"/>
      <c r="D377" s="473"/>
      <c r="E377" s="473"/>
      <c r="F377" s="473"/>
      <c r="G377" s="473"/>
      <c r="H377" s="473"/>
      <c r="I377" s="473"/>
      <c r="J377" s="473"/>
      <c r="K377" s="473"/>
      <c r="L377" s="473"/>
      <c r="M377" s="473"/>
      <c r="N377" s="473"/>
      <c r="O377" s="471" t="s">
        <v>43</v>
      </c>
      <c r="P377" s="472"/>
      <c r="Q377" s="472"/>
      <c r="R377" s="472"/>
      <c r="S377" s="472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x14ac:dyDescent="0.2">
      <c r="A378" s="473"/>
      <c r="B378" s="473"/>
      <c r="C378" s="473"/>
      <c r="D378" s="473"/>
      <c r="E378" s="473"/>
      <c r="F378" s="473"/>
      <c r="G378" s="473"/>
      <c r="H378" s="473"/>
      <c r="I378" s="473"/>
      <c r="J378" s="473"/>
      <c r="K378" s="473"/>
      <c r="L378" s="473"/>
      <c r="M378" s="473"/>
      <c r="N378" s="473"/>
      <c r="O378" s="471" t="s">
        <v>43</v>
      </c>
      <c r="P378" s="472"/>
      <c r="Q378" s="472"/>
      <c r="R378" s="472"/>
      <c r="S378" s="472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x14ac:dyDescent="0.25">
      <c r="A379" s="464" t="s">
        <v>131</v>
      </c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2"/>
      <c r="Y379" s="462"/>
      <c r="Z379" s="462"/>
      <c r="AA379" s="458"/>
      <c r="AB379" s="458"/>
      <c r="AC379" s="458"/>
      <c r="AD379" s="458"/>
      <c r="AE379" s="459"/>
      <c r="AF379" s="466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7">
        <v>40</v>
      </c>
      <c r="N380" s="467"/>
      <c r="O380" s="614" t="s">
        <v>555</v>
      </c>
      <c r="P380" s="469"/>
      <c r="Q380" s="469"/>
      <c r="R380" s="469"/>
      <c r="S380" s="469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7">
        <v>40</v>
      </c>
      <c r="N381" s="467"/>
      <c r="O381" s="615" t="s">
        <v>559</v>
      </c>
      <c r="P381" s="469"/>
      <c r="Q381" s="469"/>
      <c r="R381" s="469"/>
      <c r="S381" s="469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473"/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1" t="s">
        <v>43</v>
      </c>
      <c r="P382" s="472"/>
      <c r="Q382" s="472"/>
      <c r="R382" s="472"/>
      <c r="S382" s="472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473"/>
      <c r="B383" s="473"/>
      <c r="C383" s="473"/>
      <c r="D383" s="473"/>
      <c r="E383" s="473"/>
      <c r="F383" s="473"/>
      <c r="G383" s="473"/>
      <c r="H383" s="473"/>
      <c r="I383" s="473"/>
      <c r="J383" s="473"/>
      <c r="K383" s="473"/>
      <c r="L383" s="473"/>
      <c r="M383" s="473"/>
      <c r="N383" s="473"/>
      <c r="O383" s="471" t="s">
        <v>43</v>
      </c>
      <c r="P383" s="472"/>
      <c r="Q383" s="472"/>
      <c r="R383" s="472"/>
      <c r="S383" s="472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464" t="s">
        <v>82</v>
      </c>
      <c r="B384" s="465"/>
      <c r="C384" s="465"/>
      <c r="D384" s="465"/>
      <c r="E384" s="465"/>
      <c r="F384" s="465"/>
      <c r="G384" s="465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  <c r="U384" s="465"/>
      <c r="V384" s="465"/>
      <c r="W384" s="465"/>
      <c r="X384" s="462"/>
      <c r="Y384" s="462"/>
      <c r="Z384" s="462"/>
      <c r="AA384" s="458"/>
      <c r="AB384" s="458"/>
      <c r="AC384" s="458"/>
      <c r="AD384" s="458"/>
      <c r="AE384" s="459"/>
      <c r="AF384" s="4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7">
        <v>45</v>
      </c>
      <c r="N385" s="467"/>
      <c r="O385" s="616" t="s">
        <v>563</v>
      </c>
      <c r="P385" s="469"/>
      <c r="Q385" s="469"/>
      <c r="R385" s="469"/>
      <c r="S385" s="469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7">
        <v>45</v>
      </c>
      <c r="N386" s="467"/>
      <c r="O386" s="617" t="s">
        <v>567</v>
      </c>
      <c r="P386" s="469"/>
      <c r="Q386" s="469"/>
      <c r="R386" s="469"/>
      <c r="S386" s="469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7">
        <v>45</v>
      </c>
      <c r="N387" s="467"/>
      <c r="O387" s="618" t="s">
        <v>571</v>
      </c>
      <c r="P387" s="469"/>
      <c r="Q387" s="469"/>
      <c r="R387" s="469"/>
      <c r="S387" s="469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7">
        <v>45</v>
      </c>
      <c r="N388" s="467"/>
      <c r="O388" s="619" t="s">
        <v>575</v>
      </c>
      <c r="P388" s="469"/>
      <c r="Q388" s="469"/>
      <c r="R388" s="469"/>
      <c r="S388" s="469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x14ac:dyDescent="0.2">
      <c r="A389" s="473"/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1" t="s">
        <v>43</v>
      </c>
      <c r="P389" s="472"/>
      <c r="Q389" s="472"/>
      <c r="R389" s="472"/>
      <c r="S389" s="472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x14ac:dyDescent="0.2">
      <c r="A390" s="473"/>
      <c r="B390" s="473"/>
      <c r="C390" s="473"/>
      <c r="D390" s="473"/>
      <c r="E390" s="473"/>
      <c r="F390" s="473"/>
      <c r="G390" s="473"/>
      <c r="H390" s="473"/>
      <c r="I390" s="473"/>
      <c r="J390" s="473"/>
      <c r="K390" s="473"/>
      <c r="L390" s="473"/>
      <c r="M390" s="473"/>
      <c r="N390" s="473"/>
      <c r="O390" s="471" t="s">
        <v>43</v>
      </c>
      <c r="P390" s="472"/>
      <c r="Q390" s="472"/>
      <c r="R390" s="472"/>
      <c r="S390" s="472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x14ac:dyDescent="0.25">
      <c r="A391" s="464" t="s">
        <v>154</v>
      </c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  <c r="U391" s="465"/>
      <c r="V391" s="465"/>
      <c r="W391" s="465"/>
      <c r="X391" s="462"/>
      <c r="Y391" s="462"/>
      <c r="Z391" s="462"/>
      <c r="AA391" s="458"/>
      <c r="AB391" s="458"/>
      <c r="AC391" s="458"/>
      <c r="AD391" s="458"/>
      <c r="AE391" s="459"/>
      <c r="AF391" s="466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7">
        <v>40</v>
      </c>
      <c r="N392" s="467"/>
      <c r="O392" s="620" t="s">
        <v>579</v>
      </c>
      <c r="P392" s="469"/>
      <c r="Q392" s="469"/>
      <c r="R392" s="469"/>
      <c r="S392" s="469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x14ac:dyDescent="0.2">
      <c r="A393" s="473"/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1" t="s">
        <v>43</v>
      </c>
      <c r="P393" s="472"/>
      <c r="Q393" s="472"/>
      <c r="R393" s="472"/>
      <c r="S393" s="472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x14ac:dyDescent="0.2">
      <c r="A394" s="473"/>
      <c r="B394" s="473"/>
      <c r="C394" s="473"/>
      <c r="D394" s="473"/>
      <c r="E394" s="473"/>
      <c r="F394" s="473"/>
      <c r="G394" s="473"/>
      <c r="H394" s="473"/>
      <c r="I394" s="473"/>
      <c r="J394" s="473"/>
      <c r="K394" s="473"/>
      <c r="L394" s="473"/>
      <c r="M394" s="473"/>
      <c r="N394" s="473"/>
      <c r="O394" s="471" t="s">
        <v>43</v>
      </c>
      <c r="P394" s="472"/>
      <c r="Q394" s="472"/>
      <c r="R394" s="472"/>
      <c r="S394" s="472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3"/>
      <c r="B395" s="473"/>
      <c r="C395" s="473"/>
      <c r="D395" s="473"/>
      <c r="E395" s="473"/>
      <c r="F395" s="473"/>
      <c r="G395" s="473"/>
      <c r="H395" s="473"/>
      <c r="I395" s="473"/>
      <c r="J395" s="473"/>
      <c r="K395" s="473"/>
      <c r="L395" s="473"/>
      <c r="M395" s="473"/>
      <c r="N395" s="473"/>
      <c r="O395" s="621" t="s">
        <v>35</v>
      </c>
      <c r="P395" s="622"/>
      <c r="Q395" s="622"/>
      <c r="R395" s="622"/>
      <c r="S395" s="622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111</v>
      </c>
      <c r="X395" s="103">
        <f t="shared" si="105"/>
        <v>111.60000000000001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3"/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621" t="s">
        <v>36</v>
      </c>
      <c r="P396" s="622"/>
      <c r="Q396" s="622"/>
      <c r="R396" s="622"/>
      <c r="S396" s="622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196.1</v>
      </c>
      <c r="X396" s="52">
        <f>IFERROR(SUM(BT21:BT392),0)</f>
        <v>197.16000000000003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3"/>
      <c r="B397" s="473"/>
      <c r="C397" s="473"/>
      <c r="D397" s="473"/>
      <c r="E397" s="473"/>
      <c r="F397" s="473"/>
      <c r="G397" s="473"/>
      <c r="H397" s="473"/>
      <c r="I397" s="473"/>
      <c r="J397" s="473"/>
      <c r="K397" s="473"/>
      <c r="L397" s="473"/>
      <c r="M397" s="473"/>
      <c r="N397" s="473"/>
      <c r="O397" s="621" t="s">
        <v>37</v>
      </c>
      <c r="P397" s="622"/>
      <c r="Q397" s="622"/>
      <c r="R397" s="622"/>
      <c r="S397" s="622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3"/>
      <c r="B398" s="473"/>
      <c r="C398" s="473"/>
      <c r="D398" s="473"/>
      <c r="E398" s="473"/>
      <c r="F398" s="473"/>
      <c r="G398" s="473"/>
      <c r="H398" s="473"/>
      <c r="I398" s="473"/>
      <c r="J398" s="473"/>
      <c r="K398" s="473"/>
      <c r="L398" s="473"/>
      <c r="M398" s="473"/>
      <c r="N398" s="473"/>
      <c r="O398" s="621" t="s">
        <v>38</v>
      </c>
      <c r="P398" s="622"/>
      <c r="Q398" s="622"/>
      <c r="R398" s="622"/>
      <c r="S398" s="622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221.1</v>
      </c>
      <c r="X398" s="107">
        <f t="shared" si="106"/>
        <v>222.16000000000003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3"/>
      <c r="B399" s="473"/>
      <c r="C399" s="473"/>
      <c r="D399" s="473"/>
      <c r="E399" s="473"/>
      <c r="F399" s="473"/>
      <c r="G399" s="473"/>
      <c r="H399" s="473"/>
      <c r="I399" s="473"/>
      <c r="J399" s="473"/>
      <c r="K399" s="473"/>
      <c r="L399" s="473"/>
      <c r="M399" s="473"/>
      <c r="N399" s="473"/>
      <c r="O399" s="621" t="s">
        <v>39</v>
      </c>
      <c r="P399" s="622"/>
      <c r="Q399" s="622"/>
      <c r="R399" s="622"/>
      <c r="S399" s="622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61.666666666666664</v>
      </c>
      <c r="X399" s="108">
        <f t="shared" si="107"/>
        <v>62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x14ac:dyDescent="0.2">
      <c r="A400" s="473"/>
      <c r="B400" s="473"/>
      <c r="C400" s="473"/>
      <c r="D400" s="473"/>
      <c r="E400" s="473"/>
      <c r="F400" s="473"/>
      <c r="G400" s="473"/>
      <c r="H400" s="473"/>
      <c r="I400" s="473"/>
      <c r="J400" s="473"/>
      <c r="K400" s="473"/>
      <c r="L400" s="473"/>
      <c r="M400" s="473"/>
      <c r="N400" s="473"/>
      <c r="O400" s="621" t="s">
        <v>41</v>
      </c>
      <c r="P400" s="622"/>
      <c r="Q400" s="622"/>
      <c r="R400" s="622"/>
      <c r="S400" s="622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0.40362000000000003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3" t="s">
        <v>94</v>
      </c>
      <c r="D402" s="623" t="s">
        <v>94</v>
      </c>
      <c r="E402" s="623" t="s">
        <v>94</v>
      </c>
      <c r="F402" s="623" t="s">
        <v>94</v>
      </c>
      <c r="G402" s="623" t="s">
        <v>94</v>
      </c>
      <c r="H402" s="623" t="s">
        <v>94</v>
      </c>
      <c r="I402" s="623" t="s">
        <v>208</v>
      </c>
      <c r="J402" s="445"/>
      <c r="K402" s="623" t="s">
        <v>208</v>
      </c>
      <c r="L402" s="624"/>
      <c r="M402" s="623" t="s">
        <v>208</v>
      </c>
      <c r="N402" s="623" t="s">
        <v>208</v>
      </c>
      <c r="O402" s="623" t="s">
        <v>208</v>
      </c>
      <c r="P402" s="623" t="s">
        <v>208</v>
      </c>
      <c r="Q402" s="623" t="s">
        <v>208</v>
      </c>
      <c r="R402" s="623" t="s">
        <v>208</v>
      </c>
      <c r="S402" s="623" t="s">
        <v>208</v>
      </c>
      <c r="T402" s="623" t="s">
        <v>208</v>
      </c>
      <c r="U402" s="623" t="s">
        <v>208</v>
      </c>
      <c r="V402" s="623" t="s">
        <v>208</v>
      </c>
      <c r="W402" s="623" t="s">
        <v>208</v>
      </c>
      <c r="X402" s="623" t="s">
        <v>354</v>
      </c>
      <c r="Y402" s="623" t="s">
        <v>354</v>
      </c>
      <c r="Z402" s="623" t="s">
        <v>393</v>
      </c>
      <c r="AA402" s="623" t="s">
        <v>393</v>
      </c>
      <c r="AB402" s="623" t="s">
        <v>393</v>
      </c>
      <c r="AC402" s="623" t="s">
        <v>393</v>
      </c>
      <c r="AD402" s="86" t="s">
        <v>460</v>
      </c>
      <c r="AE402" s="623" t="s">
        <v>512</v>
      </c>
      <c r="AF402" s="623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5" t="s">
        <v>11</v>
      </c>
      <c r="B403" s="623" t="s">
        <v>81</v>
      </c>
      <c r="C403" s="623" t="s">
        <v>95</v>
      </c>
      <c r="D403" s="623" t="s">
        <v>118</v>
      </c>
      <c r="E403" s="623" t="s">
        <v>161</v>
      </c>
      <c r="F403" s="623" t="s">
        <v>171</v>
      </c>
      <c r="G403" s="623" t="s">
        <v>188</v>
      </c>
      <c r="H403" s="623" t="s">
        <v>94</v>
      </c>
      <c r="I403" s="623" t="s">
        <v>209</v>
      </c>
      <c r="K403" s="623" t="s">
        <v>250</v>
      </c>
      <c r="L403" s="12"/>
      <c r="M403" s="623" t="s">
        <v>250</v>
      </c>
      <c r="N403" s="623" t="s">
        <v>257</v>
      </c>
      <c r="O403" s="623" t="s">
        <v>264</v>
      </c>
      <c r="P403" s="623" t="s">
        <v>271</v>
      </c>
      <c r="Q403" s="623" t="s">
        <v>274</v>
      </c>
      <c r="R403" s="623" t="s">
        <v>284</v>
      </c>
      <c r="S403" s="623" t="s">
        <v>291</v>
      </c>
      <c r="T403" s="623" t="s">
        <v>302</v>
      </c>
      <c r="U403" s="623" t="s">
        <v>309</v>
      </c>
      <c r="V403" s="623" t="s">
        <v>314</v>
      </c>
      <c r="W403" s="623" t="s">
        <v>350</v>
      </c>
      <c r="X403" s="623" t="s">
        <v>355</v>
      </c>
      <c r="Y403" s="623" t="s">
        <v>360</v>
      </c>
      <c r="Z403" s="623" t="s">
        <v>394</v>
      </c>
      <c r="AA403" s="623" t="s">
        <v>427</v>
      </c>
      <c r="AB403" s="623" t="s">
        <v>439</v>
      </c>
      <c r="AC403" s="623" t="s">
        <v>451</v>
      </c>
      <c r="AD403" s="623" t="s">
        <v>460</v>
      </c>
      <c r="AE403" s="623" t="s">
        <v>512</v>
      </c>
      <c r="AF403" s="623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5"/>
      <c r="B404" s="623"/>
      <c r="C404" s="623"/>
      <c r="D404" s="623"/>
      <c r="E404" s="623"/>
      <c r="F404" s="623"/>
      <c r="G404" s="623"/>
      <c r="H404" s="623"/>
      <c r="I404" s="623"/>
      <c r="K404" s="623"/>
      <c r="L404" s="12"/>
      <c r="M404" s="623"/>
      <c r="N404" s="623"/>
      <c r="O404" s="623"/>
      <c r="P404" s="623"/>
      <c r="Q404" s="623"/>
      <c r="R404" s="623"/>
      <c r="S404" s="623"/>
      <c r="T404" s="623"/>
      <c r="U404" s="623"/>
      <c r="V404" s="623"/>
      <c r="W404" s="623"/>
      <c r="X404" s="623"/>
      <c r="Y404" s="623"/>
      <c r="Z404" s="623"/>
      <c r="AA404" s="623"/>
      <c r="AB404" s="623"/>
      <c r="AC404" s="623"/>
      <c r="AD404" s="623"/>
      <c r="AE404" s="623"/>
      <c r="AF404" s="623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111.60000000000001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1538</vt:i4>
      </vt:variant>
    </vt:vector>
  </HeadingPairs>
  <TitlesOfParts>
    <vt:vector size="1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2025-03-31T14:03:30Z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