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</sheets>
  <externalReferences>
    <externalReference xmlns:r="http://schemas.openxmlformats.org/officeDocument/2006/relationships" r:id="rId2"/>
  </externalReference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_ ;[Red]\-0\ 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&#1047;&#1072;&#1082;&#1072;&#1079;%20&#1057;&#1090;&#1072;&#1088;&#1086;&#1076;&#1074;&#1086;&#1088;&#1100;&#1077;%20&#1052;&#1041;%20&#1086;&#1092;&#1080;&#1094;&#1080;&#1072;&#1083;&#1100;&#1085;&#1099;&#1081;%2004.04.25%20&#1086;&#1092;&#1080;&#1094;&#1080;&#1072;&#1083;&#1100;&#1085;&#1086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2"/>
    </sheetNames>
    <sheetDataSet>
      <sheetData sheetId="0">
        <row r="2">
          <cell r="B2" t="str">
            <v>Наименование</v>
          </cell>
          <cell r="D2" t="str">
            <v>Прайс
ДНР
16.11.23.</v>
          </cell>
          <cell r="E2" t="str">
            <v>Код УТ</v>
          </cell>
          <cell r="F2" t="str">
            <v>Заказ
шт</v>
          </cell>
          <cell r="G2" t="str">
            <v>Заказ
в кг.</v>
          </cell>
        </row>
        <row r="3">
          <cell r="B3" t="str">
            <v>Колбаса Докторская ГОСТ, Вязанка вектор,ВЕС. ПОКОМ, кг</v>
          </cell>
          <cell r="C3">
            <v>1</v>
          </cell>
          <cell r="D3">
            <v>309.37172700000002</v>
          </cell>
          <cell r="E3" t="str">
            <v>005</v>
          </cell>
          <cell r="F3">
            <v>900</v>
          </cell>
          <cell r="G3">
            <v>900</v>
          </cell>
        </row>
        <row r="4">
          <cell r="B4" t="str">
            <v>Колбаса ветчина Филейская вареная вязанка</v>
          </cell>
          <cell r="C4">
            <v>1</v>
          </cell>
          <cell r="D4">
            <v>199.32546693034499</v>
          </cell>
          <cell r="E4">
            <v>248</v>
          </cell>
          <cell r="F4">
            <v>90</v>
          </cell>
          <cell r="G4">
            <v>90</v>
          </cell>
        </row>
        <row r="5">
          <cell r="B5" t="str">
            <v>Сосиски Баварские с сыром,  0.42кг,ПОКОМ, шт</v>
          </cell>
          <cell r="C5">
            <v>0.42</v>
          </cell>
          <cell r="D5">
            <v>112.516704</v>
          </cell>
          <cell r="E5" t="str">
            <v>092</v>
          </cell>
          <cell r="G5">
            <v>0</v>
          </cell>
        </row>
        <row r="6">
          <cell r="B6" t="str">
            <v>Сосиски Баварские,  0.42кг,ПОКОМ, шт</v>
          </cell>
          <cell r="C6">
            <v>0.42</v>
          </cell>
          <cell r="D6">
            <v>99.07182499999999</v>
          </cell>
          <cell r="E6" t="str">
            <v>096</v>
          </cell>
          <cell r="F6">
            <v>400</v>
          </cell>
          <cell r="G6">
            <v>168</v>
          </cell>
        </row>
        <row r="7">
          <cell r="B7" t="str">
            <v>Сосиски Вязанка Сливочные, Вязанка амицел ВЕС.ПОКОМ, кг</v>
          </cell>
          <cell r="C7">
            <v>1</v>
          </cell>
          <cell r="D7">
            <v>295.49</v>
          </cell>
          <cell r="E7" t="str">
            <v>017</v>
          </cell>
          <cell r="F7">
            <v>500</v>
          </cell>
          <cell r="G7">
            <v>500</v>
          </cell>
        </row>
        <row r="8">
          <cell r="B8" t="str">
            <v>Сосиски Молочные для завтрака ТМ Особый рецепт, п/а МГС, ВЕС, ТМ Стародворье</v>
          </cell>
          <cell r="C8">
            <v>1</v>
          </cell>
          <cell r="D8">
            <v>199.36</v>
          </cell>
          <cell r="E8" t="str">
            <v>255</v>
          </cell>
          <cell r="F8">
            <v>6000</v>
          </cell>
          <cell r="G8">
            <v>6000</v>
          </cell>
        </row>
        <row r="9">
          <cell r="B9" t="str">
            <v>Ветчина Дугушка ТМ Стародворье, вектор в/у    ПОКОМ</v>
          </cell>
          <cell r="C9">
            <v>1</v>
          </cell>
          <cell r="D9">
            <v>263.07</v>
          </cell>
          <cell r="E9" t="str">
            <v>200</v>
          </cell>
          <cell r="F9">
            <v>1000</v>
          </cell>
          <cell r="G9">
            <v>1000</v>
          </cell>
        </row>
        <row r="10">
          <cell r="B10" t="str">
            <v>Колбаса вареная Филейская ТМ Вязанка ТС Классическая ВЕС  ПОКОМ</v>
          </cell>
          <cell r="C10">
            <v>1</v>
          </cell>
          <cell r="D10">
            <v>257.47000000000003</v>
          </cell>
          <cell r="E10" t="str">
            <v>330</v>
          </cell>
          <cell r="F10">
            <v>200</v>
          </cell>
          <cell r="G10">
            <v>200</v>
          </cell>
        </row>
        <row r="11">
          <cell r="B11" t="str">
            <v>Колбаса Докторская Дугушка, ВЕС, НЕ ГОСТ, ТМ Стародворье ПОКОМ</v>
          </cell>
          <cell r="C11">
            <v>1</v>
          </cell>
          <cell r="D11">
            <v>222.99</v>
          </cell>
          <cell r="E11" t="str">
            <v>217</v>
          </cell>
          <cell r="F11">
            <v>1000</v>
          </cell>
          <cell r="G11">
            <v>1000</v>
          </cell>
        </row>
        <row r="12">
          <cell r="B12" t="str">
            <v>Колбаса Филейная Особая ТМ Особый рецепт, ВЕС  ПОКОМ, кг</v>
          </cell>
          <cell r="C12">
            <v>1</v>
          </cell>
          <cell r="D12">
            <v>166</v>
          </cell>
          <cell r="E12">
            <v>219</v>
          </cell>
          <cell r="F12">
            <v>1000</v>
          </cell>
          <cell r="G12">
            <v>1000</v>
          </cell>
        </row>
        <row r="13">
          <cell r="B13" t="str">
            <v>Колбаса Молочная Особая ТМ Особый рецепт, п/а, ВЕС. ПОКОМ, кг</v>
          </cell>
          <cell r="C13">
            <v>1</v>
          </cell>
          <cell r="D13">
            <v>166</v>
          </cell>
          <cell r="E13">
            <v>230</v>
          </cell>
          <cell r="F13">
            <v>500</v>
          </cell>
          <cell r="G13">
            <v>500</v>
          </cell>
        </row>
        <row r="14">
          <cell r="B14" t="str">
            <v>Сосиски Вязанка Молочные, Вязанка вискофан  ВЕС.ПОКОМ, кг</v>
          </cell>
          <cell r="C14">
            <v>1</v>
          </cell>
          <cell r="D14">
            <v>276.26</v>
          </cell>
          <cell r="E14" t="str">
            <v>016</v>
          </cell>
          <cell r="F14">
            <v>1000</v>
          </cell>
          <cell r="G14">
            <v>1000</v>
          </cell>
        </row>
        <row r="15">
          <cell r="B15" t="str">
            <v>Ветчина Нежная ТМ Особый рецепт, (2,5кг), ПОКОМ, кг</v>
          </cell>
          <cell r="C15">
            <v>1</v>
          </cell>
          <cell r="D15">
            <v>225.29</v>
          </cell>
          <cell r="E15">
            <v>201</v>
          </cell>
          <cell r="F15">
            <v>1000</v>
          </cell>
          <cell r="G15">
            <v>1000</v>
          </cell>
        </row>
        <row r="16">
          <cell r="B16" t="str">
            <v>Колбаса Докторская ГОСТ Дугушка, ВЕС, ТМ Стародворье ПОКОМ</v>
          </cell>
          <cell r="C16">
            <v>1</v>
          </cell>
          <cell r="D16">
            <v>270.81095839177186</v>
          </cell>
          <cell r="E16" t="str">
            <v>215</v>
          </cell>
          <cell r="G16">
            <v>0</v>
          </cell>
        </row>
        <row r="17">
          <cell r="B17" t="str">
            <v>Колбаса Дугушка со шпиком, ВЕС, ТМ Стародворье   ПОКОМ</v>
          </cell>
          <cell r="C17">
            <v>1</v>
          </cell>
          <cell r="D17">
            <v>233.58789005547655</v>
          </cell>
          <cell r="E17" t="str">
            <v>225</v>
          </cell>
          <cell r="G17">
            <v>0</v>
          </cell>
        </row>
        <row r="18">
          <cell r="B18" t="str">
            <v>Колбаса Молочная Дугушка, в/у, ВЕС, ТМ Стародворье   ПОКОМ</v>
          </cell>
          <cell r="C18">
            <v>1</v>
          </cell>
          <cell r="D18">
            <v>234.55</v>
          </cell>
          <cell r="E18" t="str">
            <v>229</v>
          </cell>
          <cell r="F18">
            <v>1000</v>
          </cell>
          <cell r="G18">
            <v>1000</v>
          </cell>
        </row>
        <row r="19">
          <cell r="B19" t="str">
            <v>Колбаса Нежная ТМ Зареченские ВЕС  ПОКОМ</v>
          </cell>
          <cell r="C19">
            <v>1</v>
          </cell>
          <cell r="D19">
            <v>146.81691005908527</v>
          </cell>
          <cell r="E19" t="str">
            <v>316</v>
          </cell>
          <cell r="G19">
            <v>0</v>
          </cell>
        </row>
        <row r="20">
          <cell r="B20" t="str">
            <v>Колбаса Особая ТМ Особый рецепт, ВЕС, ТМ Стародворье ПОКОМ, кг</v>
          </cell>
          <cell r="C20">
            <v>1</v>
          </cell>
          <cell r="D20">
            <v>166</v>
          </cell>
          <cell r="E20">
            <v>235</v>
          </cell>
          <cell r="F20">
            <v>500</v>
          </cell>
          <cell r="G20">
            <v>500</v>
          </cell>
        </row>
        <row r="21">
          <cell r="B21" t="str">
            <v>Колбаса Рубленая ЗАПЕЧ. Дугушка ТМ Стародворье, вектор, в/к    ПОКОМ</v>
          </cell>
          <cell r="C21">
            <v>1</v>
          </cell>
          <cell r="D21">
            <v>276.43</v>
          </cell>
          <cell r="E21" t="str">
            <v>236</v>
          </cell>
          <cell r="F21">
            <v>500</v>
          </cell>
          <cell r="G21">
            <v>500</v>
          </cell>
        </row>
        <row r="22">
          <cell r="B22" t="str">
            <v>Колбаса Салями запеч Дугушка, оболочка вектор, ВЕС, ТМ Стародворье  ПОКОМ</v>
          </cell>
          <cell r="C22">
            <v>1</v>
          </cell>
          <cell r="D22">
            <v>279.49882800319426</v>
          </cell>
          <cell r="E22" t="str">
            <v>239</v>
          </cell>
          <cell r="F22">
            <v>500</v>
          </cell>
          <cell r="G22">
            <v>500</v>
          </cell>
        </row>
        <row r="23">
          <cell r="B23" t="str">
            <v>Колбаса Сервелат ЗАПЕЧ.Дугушка ТМ Стародворье, вектор, в/к     ПОКОМ</v>
          </cell>
          <cell r="C23">
            <v>1</v>
          </cell>
          <cell r="D23">
            <v>273.8</v>
          </cell>
          <cell r="E23" t="str">
            <v>242</v>
          </cell>
          <cell r="F23">
            <v>1000</v>
          </cell>
          <cell r="G23">
            <v>1000</v>
          </cell>
        </row>
        <row r="24">
          <cell r="B24" t="str">
            <v>Колбаса Швейцарская 0,17 кг., ШТ., сырокопченая   ПОКОМ</v>
          </cell>
          <cell r="C24">
            <v>0.17</v>
          </cell>
          <cell r="D24">
            <v>118.87</v>
          </cell>
          <cell r="E24" t="str">
            <v>083</v>
          </cell>
          <cell r="F24">
            <v>150</v>
          </cell>
          <cell r="G24">
            <v>25.500000000000004</v>
          </cell>
        </row>
        <row r="25">
          <cell r="B25" t="str">
            <v>Сардельки стародворские с говядиной в обол. NDX, ВЕС. ПОКОМ</v>
          </cell>
          <cell r="C25">
            <v>1</v>
          </cell>
          <cell r="D25">
            <v>218.78</v>
          </cell>
          <cell r="E25" t="str">
            <v>250</v>
          </cell>
          <cell r="F25">
            <v>100</v>
          </cell>
          <cell r="G25">
            <v>100</v>
          </cell>
        </row>
        <row r="26">
          <cell r="B26" t="str">
            <v>Сосиски Вязанка Молочные, Вязанка вискофан МГС, 0.45кг, ПОКОМ, шт</v>
          </cell>
          <cell r="C26">
            <v>0.45</v>
          </cell>
          <cell r="D26">
            <v>137.82</v>
          </cell>
          <cell r="E26" t="str">
            <v>030</v>
          </cell>
          <cell r="F26">
            <v>1200</v>
          </cell>
          <cell r="G26">
            <v>540</v>
          </cell>
        </row>
        <row r="27">
          <cell r="B27" t="str">
            <v>Сосиски Вязанка Сливочные, Вязанка амицел МГС, 0.45кг, ПОКОМ, шт</v>
          </cell>
          <cell r="C27">
            <v>0.45</v>
          </cell>
          <cell r="D27">
            <v>141.22</v>
          </cell>
          <cell r="E27" t="str">
            <v>032</v>
          </cell>
          <cell r="F27">
            <v>500</v>
          </cell>
          <cell r="G27">
            <v>225</v>
          </cell>
        </row>
        <row r="28">
          <cell r="B28" t="str">
            <v>Сосиски Датские ТМ Зареченские, ВЕС  ПОКОМ</v>
          </cell>
          <cell r="C28">
            <v>1</v>
          </cell>
          <cell r="D28">
            <v>162.75498353313137</v>
          </cell>
          <cell r="E28" t="str">
            <v>318</v>
          </cell>
          <cell r="F28">
            <v>100</v>
          </cell>
          <cell r="G28">
            <v>100</v>
          </cell>
        </row>
        <row r="29">
          <cell r="B29" t="str">
            <v>Сосиски Молочные для завтрака ТМ Особый рецепт, 0,4кг  ПОКОМ</v>
          </cell>
          <cell r="C29">
            <v>0.4</v>
          </cell>
          <cell r="D29">
            <v>93.448616655196147</v>
          </cell>
          <cell r="E29" t="str">
            <v>281</v>
          </cell>
          <cell r="F29">
            <v>300</v>
          </cell>
          <cell r="G29">
            <v>120</v>
          </cell>
        </row>
        <row r="30">
          <cell r="B30" t="str">
            <v>Сосиски Сочинки с сочной грудинкой, МГС 0.4кг,   ПОКОМ</v>
          </cell>
          <cell r="C30">
            <v>0.4</v>
          </cell>
          <cell r="D30">
            <v>89.02</v>
          </cell>
          <cell r="E30" t="str">
            <v>273</v>
          </cell>
          <cell r="F30">
            <v>200</v>
          </cell>
          <cell r="G30">
            <v>80</v>
          </cell>
        </row>
        <row r="31">
          <cell r="B31" t="str">
            <v>Сосиски Сочинки с сочным окороком, МГС 0.4кг,   ПОКОМ</v>
          </cell>
          <cell r="C31">
            <v>0.4</v>
          </cell>
          <cell r="D31">
            <v>86.31580000000001</v>
          </cell>
          <cell r="E31" t="str">
            <v>278</v>
          </cell>
          <cell r="F31">
            <v>300</v>
          </cell>
          <cell r="G31">
            <v>120</v>
          </cell>
        </row>
        <row r="32">
          <cell r="B32" t="str">
            <v>Колбаса Сливушка ТМ Вязанка вес.</v>
          </cell>
          <cell r="F32">
            <v>200</v>
          </cell>
          <cell r="G32">
            <v>200</v>
          </cell>
        </row>
        <row r="33">
          <cell r="B33" t="str">
            <v>Сосиски сочинки вес. Стародворье</v>
          </cell>
          <cell r="G33">
            <v>0</v>
          </cell>
        </row>
        <row r="34">
          <cell r="B34" t="str">
            <v>Сосиски Гановерские</v>
          </cell>
          <cell r="F34">
            <v>50</v>
          </cell>
          <cell r="G34">
            <v>50</v>
          </cell>
        </row>
        <row r="35">
          <cell r="B35" t="str">
            <v>Колбаса вареная Молокуша ТМ Вязанка вес.</v>
          </cell>
          <cell r="C35">
            <v>1</v>
          </cell>
          <cell r="D35">
            <v>209.1</v>
          </cell>
          <cell r="E35" t="str">
            <v>283</v>
          </cell>
          <cell r="F35">
            <v>200</v>
          </cell>
          <cell r="G35">
            <v>200</v>
          </cell>
        </row>
        <row r="36">
          <cell r="B36" t="str">
            <v>Европоддон (невозвратный)</v>
          </cell>
          <cell r="D36">
            <v>151</v>
          </cell>
          <cell r="G36">
            <v>0</v>
          </cell>
        </row>
        <row r="37">
          <cell r="B37" t="str">
            <v>ИТОГО:</v>
          </cell>
          <cell r="F37">
            <v>20390</v>
          </cell>
          <cell r="G37">
            <v>18618.5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"/>
  <sheetViews>
    <sheetView tabSelected="1" workbookViewId="0">
      <selection activeCell="I9" sqref="I9"/>
    </sheetView>
  </sheetViews>
  <sheetFormatPr baseColWidth="8" defaultRowHeight="15"/>
  <cols>
    <col width="79" bestFit="1" customWidth="1" min="1" max="1"/>
    <col width="9.140625" customWidth="1" style="1" min="5" max="5"/>
  </cols>
  <sheetData>
    <row r="1">
      <c r="A1" t="inlineStr">
        <is>
          <t>Колбаса Докторская ГОСТ, Вязанка вектор,ВЕС. ПОКОМ, кг</t>
        </is>
      </c>
      <c r="B1" t="n">
        <v>870</v>
      </c>
      <c r="D1">
        <f>VLOOKUP(A1,[1]Лист2!$B:$G,6,0)</f>
        <v/>
      </c>
      <c r="E1" s="1">
        <f>B1-D1</f>
        <v/>
      </c>
    </row>
    <row r="2">
      <c r="A2" t="inlineStr">
        <is>
          <t>Колбаса ветчина Филейская вареная вязанка</t>
        </is>
      </c>
      <c r="B2" t="n">
        <v>90</v>
      </c>
      <c r="D2">
        <f>VLOOKUP(A2,[1]Лист2!$B:$G,6,0)</f>
        <v/>
      </c>
      <c r="E2" s="1">
        <f>B2-D2</f>
        <v/>
      </c>
    </row>
    <row r="3">
      <c r="A3" t="inlineStr">
        <is>
          <t>Сосиски Баварские,  0.42кг,ПОКОМ, шт</t>
        </is>
      </c>
      <c r="B3" t="n">
        <v>168</v>
      </c>
      <c r="D3">
        <f>VLOOKUP(A3,[1]Лист2!$B:$G,6,0)</f>
        <v/>
      </c>
      <c r="E3" s="1">
        <f>B3-D3</f>
        <v/>
      </c>
    </row>
    <row r="4">
      <c r="A4" t="inlineStr">
        <is>
          <t>Сосиски Вязанка Сливочные, Вязанка амицел ВЕС.ПОКОМ, кг</t>
        </is>
      </c>
      <c r="B4" t="n">
        <v>490</v>
      </c>
      <c r="D4">
        <f>VLOOKUP(A4,[1]Лист2!$B:$G,6,0)</f>
        <v/>
      </c>
      <c r="E4" s="1">
        <f>B4-D4</f>
        <v/>
      </c>
    </row>
    <row r="5">
      <c r="A5" t="inlineStr">
        <is>
          <t>Сосиски Молочные для завтрака ТМ Особый рецепт, п/а МГС, ВЕС, ТМ Стародворье</t>
        </is>
      </c>
      <c r="B5" t="n">
        <v>5750</v>
      </c>
      <c r="D5">
        <f>VLOOKUP(A5,[1]Лист2!$B:$G,6,0)</f>
        <v/>
      </c>
      <c r="E5" s="1">
        <f>B5-D5</f>
        <v/>
      </c>
    </row>
    <row r="6">
      <c r="A6" t="inlineStr">
        <is>
          <t>Ветчина Дугушка ТМ Стародворье, вектор в/у    ПОКОМ</t>
        </is>
      </c>
      <c r="B6" t="n">
        <v>950</v>
      </c>
      <c r="D6">
        <f>VLOOKUP(A6,[1]Лист2!$B:$G,6,0)</f>
        <v/>
      </c>
      <c r="E6" s="1">
        <f>B6-D6</f>
        <v/>
      </c>
    </row>
    <row r="7">
      <c r="A7" t="inlineStr">
        <is>
          <t>Колбаса вареная Филейская ТМ Вязанка ТС Классическая ВЕС  ПОКОМ</t>
        </is>
      </c>
      <c r="B7" t="n">
        <v>200</v>
      </c>
      <c r="D7">
        <f>VLOOKUP(A7,[1]Лист2!$B:$G,6,0)</f>
        <v/>
      </c>
      <c r="E7" s="1">
        <f>B7-D7</f>
        <v/>
      </c>
    </row>
    <row r="8">
      <c r="A8" t="inlineStr">
        <is>
          <t>Колбаса Докторская Дугушка, ВЕС, НЕ ГОСТ, ТМ Стародворье ПОКОМ</t>
        </is>
      </c>
      <c r="B8" t="n">
        <v>950</v>
      </c>
      <c r="D8">
        <f>VLOOKUP(A8,[1]Лист2!$B:$G,6,0)</f>
        <v/>
      </c>
      <c r="E8" s="1">
        <f>B8-D8</f>
        <v/>
      </c>
    </row>
    <row r="9">
      <c r="A9" t="inlineStr">
        <is>
          <t>Колбаса Филейная Особая ТМ Особый рецепт, ВЕС  ПОКОМ, кг</t>
        </is>
      </c>
      <c r="B9" t="n">
        <v>950</v>
      </c>
      <c r="D9">
        <f>VLOOKUP(A9,[1]Лист2!$B:$G,6,0)</f>
        <v/>
      </c>
      <c r="E9" s="1">
        <f>B9-D9</f>
        <v/>
      </c>
    </row>
    <row r="10">
      <c r="A10" t="inlineStr">
        <is>
          <t>Колбаса Молочная Особая ТМ Особый рецепт, п/а, ВЕС. ПОКОМ, кг</t>
        </is>
      </c>
      <c r="B10" t="n">
        <v>490</v>
      </c>
      <c r="D10">
        <f>VLOOKUP(A10,[1]Лист2!$B:$G,6,0)</f>
        <v/>
      </c>
      <c r="E10" s="1">
        <f>B10-D10</f>
        <v/>
      </c>
    </row>
    <row r="11">
      <c r="A11" t="inlineStr">
        <is>
          <t>Сосиски Вязанка Молочные, Вязанка вискофан  ВЕС.ПОКОМ, кг</t>
        </is>
      </c>
      <c r="B11" t="n">
        <v>950</v>
      </c>
      <c r="D11">
        <f>VLOOKUP(A11,[1]Лист2!$B:$G,6,0)</f>
        <v/>
      </c>
      <c r="E11" s="1">
        <f>B11-D11</f>
        <v/>
      </c>
    </row>
    <row r="12">
      <c r="A12" t="inlineStr">
        <is>
          <t>Ветчина Нежная ТМ Особый рецепт, (2,5кг), ПОКОМ, кг</t>
        </is>
      </c>
      <c r="B12" t="n">
        <v>950</v>
      </c>
      <c r="D12">
        <f>VLOOKUP(A12,[1]Лист2!$B:$G,6,0)</f>
        <v/>
      </c>
      <c r="E12" s="1">
        <f>B12-D12</f>
        <v/>
      </c>
    </row>
    <row r="13">
      <c r="A13" t="inlineStr">
        <is>
          <t>Колбаса Молочная Дугушка, в/у, ВЕС, ТМ Стародворье   ПОКОМ</t>
        </is>
      </c>
      <c r="B13" t="n">
        <v>950</v>
      </c>
      <c r="D13">
        <f>VLOOKUP(A13,[1]Лист2!$B:$G,6,0)</f>
        <v/>
      </c>
      <c r="E13" s="1">
        <f>B13-D13</f>
        <v/>
      </c>
    </row>
    <row r="14">
      <c r="A14" t="inlineStr">
        <is>
          <t>Колбаса Особая ТМ Особый рецепт, ВЕС, ТМ Стародворье ПОКОМ, кг</t>
        </is>
      </c>
      <c r="B14" t="n">
        <v>490</v>
      </c>
      <c r="D14">
        <f>VLOOKUP(A14,[1]Лист2!$B:$G,6,0)</f>
        <v/>
      </c>
      <c r="E14" s="1">
        <f>B14-D14</f>
        <v/>
      </c>
    </row>
    <row r="15">
      <c r="A15" t="inlineStr">
        <is>
          <t>Колбаса Рубленая ЗАПЕЧ. Дугушка ТМ Стародворье, вектор, в/к    ПОКОМ</t>
        </is>
      </c>
      <c r="B15" t="n">
        <v>490</v>
      </c>
      <c r="D15">
        <f>VLOOKUP(A15,[1]Лист2!$B:$G,6,0)</f>
        <v/>
      </c>
      <c r="E15" s="1">
        <f>B15-D15</f>
        <v/>
      </c>
    </row>
    <row r="16">
      <c r="A16" t="inlineStr">
        <is>
          <t>Колбаса Салями запеч Дугушка, оболочка вектор, ВЕС, ТМ Стародворье  ПОКОМ</t>
        </is>
      </c>
      <c r="B16" t="n">
        <v>490</v>
      </c>
      <c r="D16">
        <f>VLOOKUP(A16,[1]Лист2!$B:$G,6,0)</f>
        <v/>
      </c>
      <c r="E16" s="1">
        <f>B16-D16</f>
        <v/>
      </c>
    </row>
    <row r="17">
      <c r="A17" t="inlineStr">
        <is>
          <t>Колбаса Сервелат ЗАПЕЧ.Дугушка ТМ Стародворье, вектор, в/к     ПОКОМ</t>
        </is>
      </c>
      <c r="B17" t="n">
        <v>950</v>
      </c>
      <c r="D17">
        <f>VLOOKUP(A17,[1]Лист2!$B:$G,6,0)</f>
        <v/>
      </c>
      <c r="E17" s="1">
        <f>B17-D17</f>
        <v/>
      </c>
    </row>
    <row r="18">
      <c r="A18" t="inlineStr">
        <is>
          <t>Колбаса Швейцарская 0,17 кг., ШТ., сырокопченая   ПОКОМ</t>
        </is>
      </c>
      <c r="B18" t="n">
        <v>25.5</v>
      </c>
      <c r="D18">
        <f>VLOOKUP(A18,[1]Лист2!$B:$G,6,0)</f>
        <v/>
      </c>
      <c r="E18" s="1">
        <f>B18-D18</f>
        <v/>
      </c>
    </row>
    <row r="19">
      <c r="A19" t="inlineStr">
        <is>
          <t>Сардельки стародворские с говядиной в обол. NDX, ВЕС. ПОКОМ</t>
        </is>
      </c>
      <c r="B19" t="n">
        <v>100</v>
      </c>
      <c r="D19">
        <f>VLOOKUP(A19,[1]Лист2!$B:$G,6,0)</f>
        <v/>
      </c>
      <c r="E19" s="1">
        <f>B19-D19</f>
        <v/>
      </c>
    </row>
    <row r="20">
      <c r="A20" t="inlineStr">
        <is>
          <t>Сосиски Вязанка Молочные, Вязанка вискофан МГС, 0.45кг, ПОКОМ, шт</t>
        </is>
      </c>
      <c r="B20" t="n">
        <v>510</v>
      </c>
      <c r="D20">
        <f>VLOOKUP(A20,[1]Лист2!$B:$G,6,0)</f>
        <v/>
      </c>
      <c r="E20" s="1">
        <f>B20-D20</f>
        <v/>
      </c>
    </row>
    <row r="21">
      <c r="A21" t="inlineStr">
        <is>
          <t>Сосиски Вязанка Сливочные, Вязанка амицел МГС, 0.45кг, ПОКОМ, шт</t>
        </is>
      </c>
      <c r="B21" t="n">
        <v>210</v>
      </c>
      <c r="D21">
        <f>VLOOKUP(A21,[1]Лист2!$B:$G,6,0)</f>
        <v/>
      </c>
      <c r="E21" s="1">
        <f>B21-D21</f>
        <v/>
      </c>
    </row>
    <row r="22">
      <c r="A22" t="inlineStr">
        <is>
          <t>Сосиски Датские ТМ Зареченские, ВЕС  ПОКОМ</t>
        </is>
      </c>
      <c r="B22" t="n">
        <v>100</v>
      </c>
      <c r="D22">
        <f>VLOOKUP(A22,[1]Лист2!$B:$G,6,0)</f>
        <v/>
      </c>
      <c r="E22" s="1">
        <f>B22-D22</f>
        <v/>
      </c>
    </row>
    <row r="23">
      <c r="A23" t="inlineStr">
        <is>
          <t>Сосиски Молочные для завтрака ТМ Особый рецепт, 0,4кг  ПОКОМ</t>
        </is>
      </c>
      <c r="B23" t="n">
        <v>120</v>
      </c>
      <c r="D23">
        <f>VLOOKUP(A23,[1]Лист2!$B:$G,6,0)</f>
        <v/>
      </c>
      <c r="E23" s="1">
        <f>B23-D23</f>
        <v/>
      </c>
    </row>
    <row r="24">
      <c r="A24" t="inlineStr">
        <is>
          <t>Сосиски Сочинки с сочной грудинкой, МГС 0.4кг,   ПОКОМ</t>
        </is>
      </c>
      <c r="B24" t="n">
        <v>80</v>
      </c>
      <c r="D24">
        <f>VLOOKUP(A24,[1]Лист2!$B:$G,6,0)</f>
        <v/>
      </c>
      <c r="E24" s="1">
        <f>B24-D24</f>
        <v/>
      </c>
    </row>
    <row r="25">
      <c r="A25" t="inlineStr">
        <is>
          <t>Сосиски Сочинки с сочным окороком, МГС 0.4кг,   ПОКОМ</t>
        </is>
      </c>
      <c r="B25" t="n">
        <v>120</v>
      </c>
      <c r="D25">
        <f>VLOOKUP(A25,[1]Лист2!$B:$G,6,0)</f>
        <v/>
      </c>
      <c r="E25" s="1">
        <f>B25-D25</f>
        <v/>
      </c>
    </row>
    <row r="26">
      <c r="A26" t="inlineStr">
        <is>
          <t>Колбаса Сливушка ТМ Вязанка вес.</t>
        </is>
      </c>
      <c r="B26" t="n">
        <v>200</v>
      </c>
      <c r="D26">
        <f>VLOOKUP(A26,[1]Лист2!$B:$G,6,0)</f>
        <v/>
      </c>
      <c r="E26" s="1">
        <f>B26-D26</f>
        <v/>
      </c>
    </row>
    <row r="27">
      <c r="A27" t="inlineStr">
        <is>
          <t>Сосиски Гановерские</t>
        </is>
      </c>
      <c r="B27" t="n">
        <v>50</v>
      </c>
      <c r="D27">
        <f>VLOOKUP(A27,[1]Лист2!$B:$G,6,0)</f>
        <v/>
      </c>
      <c r="E27" s="1">
        <f>B27-D27</f>
        <v/>
      </c>
    </row>
    <row r="28">
      <c r="A28" t="inlineStr">
        <is>
          <t>Колбаса вареная Молокуша ТМ Вязанка вес.</t>
        </is>
      </c>
      <c r="B28" t="n">
        <v>200</v>
      </c>
      <c r="D28">
        <f>VLOOKUP(A28,[1]Лист2!$B:$G,6,0)</f>
        <v/>
      </c>
      <c r="E28" s="1">
        <f>B28-D28</f>
        <v/>
      </c>
    </row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Uaer4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2025-04-04T09:30:43Z</dcterms:modified>
  <cp:lastModifiedBy>Uaer4</cp:lastModifiedBy>
</cp:coreProperties>
</file>