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14C82F8-D223-4EE3-81F9-EECBC8F79A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Y571" i="1"/>
  <c r="X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BP567" i="1"/>
  <c r="BO567" i="1"/>
  <c r="BN567" i="1"/>
  <c r="BM567" i="1"/>
  <c r="Z567" i="1"/>
  <c r="Z571" i="1" s="1"/>
  <c r="Y567" i="1"/>
  <c r="Y572" i="1" s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BO407" i="1"/>
  <c r="BM407" i="1"/>
  <c r="Y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P353" i="1"/>
  <c r="BO353" i="1"/>
  <c r="BN353" i="1"/>
  <c r="BM353" i="1"/>
  <c r="Z353" i="1"/>
  <c r="Y353" i="1"/>
  <c r="BP352" i="1"/>
  <c r="BO352" i="1"/>
  <c r="BN352" i="1"/>
  <c r="BM352" i="1"/>
  <c r="Z352" i="1"/>
  <c r="Y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P185" i="1"/>
  <c r="X183" i="1"/>
  <c r="X182" i="1"/>
  <c r="BO181" i="1"/>
  <c r="BM181" i="1"/>
  <c r="Y181" i="1"/>
  <c r="BP181" i="1" s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BP171" i="1" s="1"/>
  <c r="P171" i="1"/>
  <c r="X168" i="1"/>
  <c r="X167" i="1"/>
  <c r="BO166" i="1"/>
  <c r="BM166" i="1"/>
  <c r="Y166" i="1"/>
  <c r="BP166" i="1" s="1"/>
  <c r="P166" i="1"/>
  <c r="BO165" i="1"/>
  <c r="BM165" i="1"/>
  <c r="Y165" i="1"/>
  <c r="Y167" i="1" s="1"/>
  <c r="P165" i="1"/>
  <c r="X163" i="1"/>
  <c r="X162" i="1"/>
  <c r="BO161" i="1"/>
  <c r="BM161" i="1"/>
  <c r="Y161" i="1"/>
  <c r="P161" i="1"/>
  <c r="BP160" i="1"/>
  <c r="BO160" i="1"/>
  <c r="BN160" i="1"/>
  <c r="BM160" i="1"/>
  <c r="Z160" i="1"/>
  <c r="Y160" i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P150" i="1"/>
  <c r="BO149" i="1"/>
  <c r="BM149" i="1"/>
  <c r="Y149" i="1"/>
  <c r="P149" i="1"/>
  <c r="X147" i="1"/>
  <c r="X146" i="1"/>
  <c r="BO145" i="1"/>
  <c r="BM145" i="1"/>
  <c r="Y145" i="1"/>
  <c r="BP145" i="1" s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BO132" i="1"/>
  <c r="BM132" i="1"/>
  <c r="Y132" i="1"/>
  <c r="P132" i="1"/>
  <c r="BP131" i="1"/>
  <c r="BO131" i="1"/>
  <c r="BN131" i="1"/>
  <c r="BM131" i="1"/>
  <c r="Z131" i="1"/>
  <c r="Y131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P123" i="1"/>
  <c r="X120" i="1"/>
  <c r="X119" i="1"/>
  <c r="BO118" i="1"/>
  <c r="BM118" i="1"/>
  <c r="Y118" i="1"/>
  <c r="P118" i="1"/>
  <c r="BO117" i="1"/>
  <c r="BM117" i="1"/>
  <c r="Y117" i="1"/>
  <c r="P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9" i="1"/>
  <c r="X98" i="1"/>
  <c r="BO97" i="1"/>
  <c r="BM97" i="1"/>
  <c r="Y97" i="1"/>
  <c r="P97" i="1"/>
  <c r="BO96" i="1"/>
  <c r="BM96" i="1"/>
  <c r="Y96" i="1"/>
  <c r="P96" i="1"/>
  <c r="BO95" i="1"/>
  <c r="BM95" i="1"/>
  <c r="Y95" i="1"/>
  <c r="BO94" i="1"/>
  <c r="BM94" i="1"/>
  <c r="Y94" i="1"/>
  <c r="BO93" i="1"/>
  <c r="BM93" i="1"/>
  <c r="Y93" i="1"/>
  <c r="X91" i="1"/>
  <c r="X90" i="1"/>
  <c r="BP89" i="1"/>
  <c r="BO89" i="1"/>
  <c r="BN89" i="1"/>
  <c r="BM89" i="1"/>
  <c r="Z89" i="1"/>
  <c r="Y89" i="1"/>
  <c r="P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Z86" i="1" s="1"/>
  <c r="P86" i="1"/>
  <c r="BO85" i="1"/>
  <c r="BM85" i="1"/>
  <c r="Y85" i="1"/>
  <c r="BP85" i="1" s="1"/>
  <c r="P85" i="1"/>
  <c r="BO84" i="1"/>
  <c r="BM84" i="1"/>
  <c r="Y84" i="1"/>
  <c r="BP84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BP79" i="1" s="1"/>
  <c r="BO78" i="1"/>
  <c r="BM78" i="1"/>
  <c r="Y78" i="1"/>
  <c r="Y82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5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17" i="1" l="1"/>
  <c r="BN117" i="1"/>
  <c r="Z117" i="1"/>
  <c r="BP173" i="1"/>
  <c r="BN173" i="1"/>
  <c r="Z173" i="1"/>
  <c r="BP199" i="1"/>
  <c r="BN199" i="1"/>
  <c r="Z199" i="1"/>
  <c r="BP230" i="1"/>
  <c r="BN230" i="1"/>
  <c r="Z230" i="1"/>
  <c r="BP251" i="1"/>
  <c r="BN251" i="1"/>
  <c r="Z251" i="1"/>
  <c r="Y285" i="1"/>
  <c r="P608" i="1"/>
  <c r="Y284" i="1"/>
  <c r="BP283" i="1"/>
  <c r="BN283" i="1"/>
  <c r="Z283" i="1"/>
  <c r="Z284" i="1" s="1"/>
  <c r="BP288" i="1"/>
  <c r="BN288" i="1"/>
  <c r="Z288" i="1"/>
  <c r="BP325" i="1"/>
  <c r="BN325" i="1"/>
  <c r="Z325" i="1"/>
  <c r="BP361" i="1"/>
  <c r="BN361" i="1"/>
  <c r="Z361" i="1"/>
  <c r="BP390" i="1"/>
  <c r="BN390" i="1"/>
  <c r="Z390" i="1"/>
  <c r="BP440" i="1"/>
  <c r="BN440" i="1"/>
  <c r="Z440" i="1"/>
  <c r="BP449" i="1"/>
  <c r="BN449" i="1"/>
  <c r="Z449" i="1"/>
  <c r="BP480" i="1"/>
  <c r="BN480" i="1"/>
  <c r="Z480" i="1"/>
  <c r="BP518" i="1"/>
  <c r="BN518" i="1"/>
  <c r="Z518" i="1"/>
  <c r="Z22" i="1"/>
  <c r="Z23" i="1" s="1"/>
  <c r="BN22" i="1"/>
  <c r="BP22" i="1"/>
  <c r="Y37" i="1"/>
  <c r="Z35" i="1"/>
  <c r="BN35" i="1"/>
  <c r="Z63" i="1"/>
  <c r="BN63" i="1"/>
  <c r="BP96" i="1"/>
  <c r="BN96" i="1"/>
  <c r="Z96" i="1"/>
  <c r="BP149" i="1"/>
  <c r="BN149" i="1"/>
  <c r="Z149" i="1"/>
  <c r="BP185" i="1"/>
  <c r="BN185" i="1"/>
  <c r="Z185" i="1"/>
  <c r="BP220" i="1"/>
  <c r="BN220" i="1"/>
  <c r="Z220" i="1"/>
  <c r="BP240" i="1"/>
  <c r="BN240" i="1"/>
  <c r="Z240" i="1"/>
  <c r="BP264" i="1"/>
  <c r="BN264" i="1"/>
  <c r="Z264" i="1"/>
  <c r="BP299" i="1"/>
  <c r="BN299" i="1"/>
  <c r="Z299" i="1"/>
  <c r="BP339" i="1"/>
  <c r="BN339" i="1"/>
  <c r="Z339" i="1"/>
  <c r="BP378" i="1"/>
  <c r="BN378" i="1"/>
  <c r="Z378" i="1"/>
  <c r="BP414" i="1"/>
  <c r="BN414" i="1"/>
  <c r="Z414" i="1"/>
  <c r="BP448" i="1"/>
  <c r="BN448" i="1"/>
  <c r="Z448" i="1"/>
  <c r="BP457" i="1"/>
  <c r="BN457" i="1"/>
  <c r="Z457" i="1"/>
  <c r="BP504" i="1"/>
  <c r="BN504" i="1"/>
  <c r="Z504" i="1"/>
  <c r="F608" i="1"/>
  <c r="Y183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S608" i="1"/>
  <c r="Y305" i="1"/>
  <c r="BP304" i="1"/>
  <c r="BN304" i="1"/>
  <c r="Z304" i="1"/>
  <c r="Z305" i="1" s="1"/>
  <c r="T608" i="1"/>
  <c r="Y310" i="1"/>
  <c r="BP309" i="1"/>
  <c r="BN309" i="1"/>
  <c r="Z309" i="1"/>
  <c r="Z310" i="1" s="1"/>
  <c r="Y315" i="1"/>
  <c r="BP313" i="1"/>
  <c r="BN313" i="1"/>
  <c r="Z313" i="1"/>
  <c r="BP331" i="1"/>
  <c r="BN331" i="1"/>
  <c r="Z331" i="1"/>
  <c r="BP341" i="1"/>
  <c r="BN341" i="1"/>
  <c r="Z341" i="1"/>
  <c r="Y367" i="1"/>
  <c r="BP366" i="1"/>
  <c r="BN366" i="1"/>
  <c r="Z366" i="1"/>
  <c r="Z367" i="1" s="1"/>
  <c r="Y374" i="1"/>
  <c r="BP370" i="1"/>
  <c r="BN370" i="1"/>
  <c r="Z370" i="1"/>
  <c r="Z373" i="1" s="1"/>
  <c r="BP384" i="1"/>
  <c r="BN384" i="1"/>
  <c r="Z384" i="1"/>
  <c r="X598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Z57" i="1"/>
  <c r="BN57" i="1"/>
  <c r="Z68" i="1"/>
  <c r="BN68" i="1"/>
  <c r="Z84" i="1"/>
  <c r="BN84" i="1"/>
  <c r="Z87" i="1"/>
  <c r="BN87" i="1"/>
  <c r="Z102" i="1"/>
  <c r="BN102" i="1"/>
  <c r="Z115" i="1"/>
  <c r="BN115" i="1"/>
  <c r="Z124" i="1"/>
  <c r="BN124" i="1"/>
  <c r="Y136" i="1"/>
  <c r="Z140" i="1"/>
  <c r="BN140" i="1"/>
  <c r="Z141" i="1"/>
  <c r="BN141" i="1"/>
  <c r="Z145" i="1"/>
  <c r="BN145" i="1"/>
  <c r="Z156" i="1"/>
  <c r="BN156" i="1"/>
  <c r="Y162" i="1"/>
  <c r="Z166" i="1"/>
  <c r="BN166" i="1"/>
  <c r="Z171" i="1"/>
  <c r="BN171" i="1"/>
  <c r="Z177" i="1"/>
  <c r="BN177" i="1"/>
  <c r="BP177" i="1"/>
  <c r="Z181" i="1"/>
  <c r="BN181" i="1"/>
  <c r="Y189" i="1"/>
  <c r="Z187" i="1"/>
  <c r="BN187" i="1"/>
  <c r="Y188" i="1"/>
  <c r="Z193" i="1"/>
  <c r="BN193" i="1"/>
  <c r="Z197" i="1"/>
  <c r="BN197" i="1"/>
  <c r="Z206" i="1"/>
  <c r="BN206" i="1"/>
  <c r="Z210" i="1"/>
  <c r="BN210" i="1"/>
  <c r="Z218" i="1"/>
  <c r="BN218" i="1"/>
  <c r="Z222" i="1"/>
  <c r="BN222" i="1"/>
  <c r="Z228" i="1"/>
  <c r="BN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7" i="1"/>
  <c r="BN297" i="1"/>
  <c r="Z297" i="1"/>
  <c r="BP323" i="1"/>
  <c r="BN323" i="1"/>
  <c r="Z323" i="1"/>
  <c r="BP337" i="1"/>
  <c r="BN337" i="1"/>
  <c r="Z337" i="1"/>
  <c r="BP355" i="1"/>
  <c r="BN355" i="1"/>
  <c r="Z355" i="1"/>
  <c r="BP359" i="1"/>
  <c r="BN359" i="1"/>
  <c r="Z359" i="1"/>
  <c r="Y373" i="1"/>
  <c r="BP380" i="1"/>
  <c r="BN380" i="1"/>
  <c r="Z380" i="1"/>
  <c r="BP396" i="1"/>
  <c r="BN396" i="1"/>
  <c r="Z396" i="1"/>
  <c r="BP420" i="1"/>
  <c r="BN420" i="1"/>
  <c r="Z420" i="1"/>
  <c r="BP442" i="1"/>
  <c r="BN442" i="1"/>
  <c r="Z442" i="1"/>
  <c r="BP451" i="1"/>
  <c r="BN451" i="1"/>
  <c r="Z451" i="1"/>
  <c r="Y463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6" i="1"/>
  <c r="BN506" i="1"/>
  <c r="Z506" i="1"/>
  <c r="BP520" i="1"/>
  <c r="BN520" i="1"/>
  <c r="Z520" i="1"/>
  <c r="BP533" i="1"/>
  <c r="BN533" i="1"/>
  <c r="Z533" i="1"/>
  <c r="BP541" i="1"/>
  <c r="BN541" i="1"/>
  <c r="Z541" i="1"/>
  <c r="BP583" i="1"/>
  <c r="BN583" i="1"/>
  <c r="Z583" i="1"/>
  <c r="Y593" i="1"/>
  <c r="Y592" i="1"/>
  <c r="BP591" i="1"/>
  <c r="BN591" i="1"/>
  <c r="Z591" i="1"/>
  <c r="Z592" i="1" s="1"/>
  <c r="Y246" i="1"/>
  <c r="Y357" i="1"/>
  <c r="Y356" i="1"/>
  <c r="BP386" i="1"/>
  <c r="BN386" i="1"/>
  <c r="Z386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Y498" i="1"/>
  <c r="AB608" i="1"/>
  <c r="Y497" i="1"/>
  <c r="BP496" i="1"/>
  <c r="BN496" i="1"/>
  <c r="Z496" i="1"/>
  <c r="Z497" i="1" s="1"/>
  <c r="BP502" i="1"/>
  <c r="BN502" i="1"/>
  <c r="Z502" i="1"/>
  <c r="BP514" i="1"/>
  <c r="BN514" i="1"/>
  <c r="Z514" i="1"/>
  <c r="BP528" i="1"/>
  <c r="BN528" i="1"/>
  <c r="Z528" i="1"/>
  <c r="BP540" i="1"/>
  <c r="BN540" i="1"/>
  <c r="Z540" i="1"/>
  <c r="BP542" i="1"/>
  <c r="BN542" i="1"/>
  <c r="Z542" i="1"/>
  <c r="Y584" i="1"/>
  <c r="BP582" i="1"/>
  <c r="BN582" i="1"/>
  <c r="Z582" i="1"/>
  <c r="Y392" i="1"/>
  <c r="Y416" i="1"/>
  <c r="Y524" i="1"/>
  <c r="F9" i="1"/>
  <c r="J9" i="1"/>
  <c r="F10" i="1"/>
  <c r="Y36" i="1"/>
  <c r="Y60" i="1"/>
  <c r="Y64" i="1"/>
  <c r="Y76" i="1"/>
  <c r="Y81" i="1"/>
  <c r="Y90" i="1"/>
  <c r="Y98" i="1"/>
  <c r="BP93" i="1"/>
  <c r="BN93" i="1"/>
  <c r="Z93" i="1"/>
  <c r="BP95" i="1"/>
  <c r="BN95" i="1"/>
  <c r="Z95" i="1"/>
  <c r="BP103" i="1"/>
  <c r="BN103" i="1"/>
  <c r="Z103" i="1"/>
  <c r="Y105" i="1"/>
  <c r="E608" i="1"/>
  <c r="Y111" i="1"/>
  <c r="BP108" i="1"/>
  <c r="BN108" i="1"/>
  <c r="Z108" i="1"/>
  <c r="BP116" i="1"/>
  <c r="BN116" i="1"/>
  <c r="Z116" i="1"/>
  <c r="BP125" i="1"/>
  <c r="BN125" i="1"/>
  <c r="Z125" i="1"/>
  <c r="BP133" i="1"/>
  <c r="BN133" i="1"/>
  <c r="Z133" i="1"/>
  <c r="BP142" i="1"/>
  <c r="BN142" i="1"/>
  <c r="Z142" i="1"/>
  <c r="Y146" i="1"/>
  <c r="BP150" i="1"/>
  <c r="BN150" i="1"/>
  <c r="Z150" i="1"/>
  <c r="Z151" i="1" s="1"/>
  <c r="Y152" i="1"/>
  <c r="G608" i="1"/>
  <c r="Y158" i="1"/>
  <c r="BP155" i="1"/>
  <c r="BN155" i="1"/>
  <c r="Z155" i="1"/>
  <c r="BP172" i="1"/>
  <c r="BN172" i="1"/>
  <c r="Z172" i="1"/>
  <c r="Z174" i="1" s="1"/>
  <c r="BP180" i="1"/>
  <c r="BN180" i="1"/>
  <c r="Z180" i="1"/>
  <c r="BP194" i="1"/>
  <c r="BN194" i="1"/>
  <c r="Z194" i="1"/>
  <c r="BP198" i="1"/>
  <c r="BN198" i="1"/>
  <c r="Z198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BP243" i="1"/>
  <c r="BN243" i="1"/>
  <c r="Z243" i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BP265" i="1"/>
  <c r="BN265" i="1"/>
  <c r="Z265" i="1"/>
  <c r="Y269" i="1"/>
  <c r="BP275" i="1"/>
  <c r="BN275" i="1"/>
  <c r="Z275" i="1"/>
  <c r="Y279" i="1"/>
  <c r="Z291" i="1"/>
  <c r="BP289" i="1"/>
  <c r="BN289" i="1"/>
  <c r="Z289" i="1"/>
  <c r="BP298" i="1"/>
  <c r="BN298" i="1"/>
  <c r="Z298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Z362" i="1"/>
  <c r="BP360" i="1"/>
  <c r="BN360" i="1"/>
  <c r="Z360" i="1"/>
  <c r="BP379" i="1"/>
  <c r="BN379" i="1"/>
  <c r="Z379" i="1"/>
  <c r="BP383" i="1"/>
  <c r="BN383" i="1"/>
  <c r="Z383" i="1"/>
  <c r="Y387" i="1"/>
  <c r="BP409" i="1"/>
  <c r="BN409" i="1"/>
  <c r="Z409" i="1"/>
  <c r="BP477" i="1"/>
  <c r="BN477" i="1"/>
  <c r="Z477" i="1"/>
  <c r="Y481" i="1"/>
  <c r="BP490" i="1"/>
  <c r="BN490" i="1"/>
  <c r="Z490" i="1"/>
  <c r="Z492" i="1" s="1"/>
  <c r="Y492" i="1"/>
  <c r="BP521" i="1"/>
  <c r="BN521" i="1"/>
  <c r="Z521" i="1"/>
  <c r="BP529" i="1"/>
  <c r="BN529" i="1"/>
  <c r="Z529" i="1"/>
  <c r="Y531" i="1"/>
  <c r="BP534" i="1"/>
  <c r="BN534" i="1"/>
  <c r="Z534" i="1"/>
  <c r="Y536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79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X608" i="1"/>
  <c r="H9" i="1"/>
  <c r="B608" i="1"/>
  <c r="X599" i="1"/>
  <c r="X600" i="1"/>
  <c r="X602" i="1"/>
  <c r="Y24" i="1"/>
  <c r="Z26" i="1"/>
  <c r="Z36" i="1" s="1"/>
  <c r="BN26" i="1"/>
  <c r="BP26" i="1"/>
  <c r="Z28" i="1"/>
  <c r="BN28" i="1"/>
  <c r="Z30" i="1"/>
  <c r="BN30" i="1"/>
  <c r="Z34" i="1"/>
  <c r="BN34" i="1"/>
  <c r="C608" i="1"/>
  <c r="Z54" i="1"/>
  <c r="BN54" i="1"/>
  <c r="Z56" i="1"/>
  <c r="BN56" i="1"/>
  <c r="Z58" i="1"/>
  <c r="BN58" i="1"/>
  <c r="Y59" i="1"/>
  <c r="Z62" i="1"/>
  <c r="BN62" i="1"/>
  <c r="BP62" i="1"/>
  <c r="D608" i="1"/>
  <c r="Z69" i="1"/>
  <c r="BN69" i="1"/>
  <c r="Z71" i="1"/>
  <c r="BN71" i="1"/>
  <c r="Z72" i="1"/>
  <c r="BN72" i="1"/>
  <c r="Z74" i="1"/>
  <c r="BN74" i="1"/>
  <c r="Y75" i="1"/>
  <c r="Z78" i="1"/>
  <c r="Z81" i="1" s="1"/>
  <c r="BN78" i="1"/>
  <c r="BP78" i="1"/>
  <c r="Z79" i="1"/>
  <c r="BN79" i="1"/>
  <c r="Y91" i="1"/>
  <c r="Z85" i="1"/>
  <c r="BN85" i="1"/>
  <c r="BP86" i="1"/>
  <c r="BN86" i="1"/>
  <c r="BP88" i="1"/>
  <c r="BN88" i="1"/>
  <c r="Z88" i="1"/>
  <c r="BP94" i="1"/>
  <c r="BN94" i="1"/>
  <c r="Z94" i="1"/>
  <c r="BP97" i="1"/>
  <c r="BN97" i="1"/>
  <c r="Z97" i="1"/>
  <c r="Y99" i="1"/>
  <c r="Y104" i="1"/>
  <c r="BP101" i="1"/>
  <c r="BN101" i="1"/>
  <c r="Z101" i="1"/>
  <c r="Z104" i="1" s="1"/>
  <c r="BP110" i="1"/>
  <c r="BN110" i="1"/>
  <c r="Z110" i="1"/>
  <c r="Y112" i="1"/>
  <c r="Y119" i="1"/>
  <c r="BP114" i="1"/>
  <c r="BN114" i="1"/>
  <c r="Z114" i="1"/>
  <c r="BP118" i="1"/>
  <c r="BN118" i="1"/>
  <c r="Z118" i="1"/>
  <c r="Y120" i="1"/>
  <c r="Y128" i="1"/>
  <c r="BP123" i="1"/>
  <c r="BN123" i="1"/>
  <c r="Z123" i="1"/>
  <c r="BP127" i="1"/>
  <c r="BN127" i="1"/>
  <c r="Z127" i="1"/>
  <c r="Y129" i="1"/>
  <c r="BP132" i="1"/>
  <c r="BN132" i="1"/>
  <c r="Z132" i="1"/>
  <c r="Z136" i="1" s="1"/>
  <c r="BP135" i="1"/>
  <c r="BN135" i="1"/>
  <c r="Z135" i="1"/>
  <c r="Y137" i="1"/>
  <c r="Y147" i="1"/>
  <c r="BP139" i="1"/>
  <c r="BN139" i="1"/>
  <c r="Z139" i="1"/>
  <c r="Z146" i="1" s="1"/>
  <c r="BP144" i="1"/>
  <c r="BN144" i="1"/>
  <c r="Z144" i="1"/>
  <c r="Y151" i="1"/>
  <c r="Y157" i="1"/>
  <c r="BP161" i="1"/>
  <c r="BN161" i="1"/>
  <c r="Z161" i="1"/>
  <c r="Z162" i="1" s="1"/>
  <c r="Y163" i="1"/>
  <c r="Y168" i="1"/>
  <c r="BP165" i="1"/>
  <c r="BN165" i="1"/>
  <c r="Z165" i="1"/>
  <c r="Z167" i="1" s="1"/>
  <c r="Y174" i="1"/>
  <c r="BP178" i="1"/>
  <c r="BN178" i="1"/>
  <c r="Z178" i="1"/>
  <c r="Y182" i="1"/>
  <c r="BP186" i="1"/>
  <c r="BN186" i="1"/>
  <c r="Z186" i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Y212" i="1"/>
  <c r="BP217" i="1"/>
  <c r="BN217" i="1"/>
  <c r="Z217" i="1"/>
  <c r="BP221" i="1"/>
  <c r="BN221" i="1"/>
  <c r="Z221" i="1"/>
  <c r="Y238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Y291" i="1"/>
  <c r="BP296" i="1"/>
  <c r="BN296" i="1"/>
  <c r="Z296" i="1"/>
  <c r="Z300" i="1" s="1"/>
  <c r="Y300" i="1"/>
  <c r="BP314" i="1"/>
  <c r="BN314" i="1"/>
  <c r="Z314" i="1"/>
  <c r="Y316" i="1"/>
  <c r="U608" i="1"/>
  <c r="Y327" i="1"/>
  <c r="BP319" i="1"/>
  <c r="BN319" i="1"/>
  <c r="Z319" i="1"/>
  <c r="BP324" i="1"/>
  <c r="BN324" i="1"/>
  <c r="Z324" i="1"/>
  <c r="BP332" i="1"/>
  <c r="BN332" i="1"/>
  <c r="Z332" i="1"/>
  <c r="Y343" i="1"/>
  <c r="BP340" i="1"/>
  <c r="BN340" i="1"/>
  <c r="Z340" i="1"/>
  <c r="BP348" i="1"/>
  <c r="BN348" i="1"/>
  <c r="Z348" i="1"/>
  <c r="Y350" i="1"/>
  <c r="BP354" i="1"/>
  <c r="BN354" i="1"/>
  <c r="Z354" i="1"/>
  <c r="Z356" i="1" s="1"/>
  <c r="Y363" i="1"/>
  <c r="Y362" i="1"/>
  <c r="BP371" i="1"/>
  <c r="BN371" i="1"/>
  <c r="Z371" i="1"/>
  <c r="BP381" i="1"/>
  <c r="BN381" i="1"/>
  <c r="Z381" i="1"/>
  <c r="BP385" i="1"/>
  <c r="BN385" i="1"/>
  <c r="Z385" i="1"/>
  <c r="BP397" i="1"/>
  <c r="BN397" i="1"/>
  <c r="Z397" i="1"/>
  <c r="Y399" i="1"/>
  <c r="Y404" i="1"/>
  <c r="BP401" i="1"/>
  <c r="BN401" i="1"/>
  <c r="Z401" i="1"/>
  <c r="Z403" i="1" s="1"/>
  <c r="Y403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BP505" i="1"/>
  <c r="BN505" i="1"/>
  <c r="Z505" i="1"/>
  <c r="BP509" i="1"/>
  <c r="BN509" i="1"/>
  <c r="Z509" i="1"/>
  <c r="Y511" i="1"/>
  <c r="Y516" i="1"/>
  <c r="BP513" i="1"/>
  <c r="BN513" i="1"/>
  <c r="Z513" i="1"/>
  <c r="Y515" i="1"/>
  <c r="H608" i="1"/>
  <c r="Y175" i="1"/>
  <c r="I608" i="1"/>
  <c r="Y201" i="1"/>
  <c r="K608" i="1"/>
  <c r="Y257" i="1"/>
  <c r="O608" i="1"/>
  <c r="Y280" i="1"/>
  <c r="Q608" i="1"/>
  <c r="Y292" i="1"/>
  <c r="R608" i="1"/>
  <c r="Y301" i="1"/>
  <c r="Y306" i="1"/>
  <c r="Y311" i="1"/>
  <c r="V608" i="1"/>
  <c r="Y368" i="1"/>
  <c r="W608" i="1"/>
  <c r="Y388" i="1"/>
  <c r="BP391" i="1"/>
  <c r="BN391" i="1"/>
  <c r="Z391" i="1"/>
  <c r="Z392" i="1" s="1"/>
  <c r="Y393" i="1"/>
  <c r="Y398" i="1"/>
  <c r="BP395" i="1"/>
  <c r="BN395" i="1"/>
  <c r="Z395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Z463" i="1" s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Z530" i="1" s="1"/>
  <c r="Y535" i="1"/>
  <c r="AA608" i="1"/>
  <c r="Y493" i="1"/>
  <c r="AC608" i="1"/>
  <c r="Y510" i="1"/>
  <c r="Y547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BP576" i="1"/>
  <c r="BN576" i="1"/>
  <c r="Z576" i="1"/>
  <c r="AE608" i="1"/>
  <c r="AD608" i="1"/>
  <c r="Y585" i="1"/>
  <c r="Z524" i="1" l="1"/>
  <c r="Z510" i="1"/>
  <c r="Z481" i="1"/>
  <c r="Z411" i="1"/>
  <c r="Z398" i="1"/>
  <c r="Z387" i="1"/>
  <c r="Z257" i="1"/>
  <c r="Z245" i="1"/>
  <c r="Z207" i="1"/>
  <c r="Z188" i="1"/>
  <c r="Z64" i="1"/>
  <c r="Z90" i="1"/>
  <c r="Z59" i="1"/>
  <c r="Y600" i="1"/>
  <c r="Y601" i="1" s="1"/>
  <c r="Z279" i="1"/>
  <c r="Z201" i="1"/>
  <c r="Y602" i="1"/>
  <c r="Z515" i="1"/>
  <c r="Z315" i="1"/>
  <c r="Z237" i="1"/>
  <c r="Z182" i="1"/>
  <c r="Z75" i="1"/>
  <c r="Y599" i="1"/>
  <c r="Z547" i="1"/>
  <c r="Z535" i="1"/>
  <c r="Z343" i="1"/>
  <c r="Z157" i="1"/>
  <c r="Z584" i="1"/>
  <c r="Z578" i="1"/>
  <c r="Z564" i="1"/>
  <c r="Z424" i="1"/>
  <c r="Z327" i="1"/>
  <c r="Z128" i="1"/>
  <c r="Z119" i="1"/>
  <c r="Y598" i="1"/>
  <c r="Z269" i="1"/>
  <c r="Z111" i="1"/>
  <c r="Z98" i="1"/>
  <c r="Z458" i="1"/>
  <c r="X601" i="1"/>
  <c r="Z349" i="1"/>
  <c r="Z334" i="1"/>
  <c r="Z223" i="1"/>
  <c r="Z603" i="1" l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<sst xmlns="http://schemas.openxmlformats.org/spreadsheetml/2006/main" count="2475" uniqueCount="782">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</sst>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337" sqref="AA337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45568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hidden="1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hidden="1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3000</v>
      </c>
      <c r="Y337" s="387">
        <f t="shared" ref="Y337:Y342" si="62">IFERROR(IF(X337="",0,CEILING((X337/$H337),1)*$H337),"")</f>
        <v>3003</v>
      </c>
      <c r="Z337" s="36">
        <f>IFERROR(IF(Y337=0,"",ROUNDUP(Y337/H337,0)*0.02175),"")</f>
        <v>8.3737499999999994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3214.6153846153848</v>
      </c>
      <c r="BN337" s="64">
        <f t="shared" ref="BN337:BN342" si="64">IFERROR(Y337*I337/H337,"0")</f>
        <v>3217.83</v>
      </c>
      <c r="BO337" s="64">
        <f t="shared" ref="BO337:BO342" si="65">IFERROR(1/J337*(X337/H337),"0")</f>
        <v>6.8681318681318686</v>
      </c>
      <c r="BP337" s="64">
        <f t="shared" ref="BP337:BP342" si="66">IFERROR(1/J337*(Y337/H337),"0")</f>
        <v>6.875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384.61538461538464</v>
      </c>
      <c r="Y343" s="388">
        <f>IFERROR(Y337/H337,"0")+IFERROR(Y338/H338,"0")+IFERROR(Y339/H339,"0")+IFERROR(Y340/H340,"0")+IFERROR(Y341/H341,"0")+IFERROR(Y342/H342,"0")</f>
        <v>385</v>
      </c>
      <c r="Z343" s="388">
        <f>IFERROR(IF(Z337="",0,Z337),"0")+IFERROR(IF(Z338="",0,Z338),"0")+IFERROR(IF(Z339="",0,Z339),"0")+IFERROR(IF(Z340="",0,Z340),"0")+IFERROR(IF(Z341="",0,Z341),"0")+IFERROR(IF(Z342="",0,Z342),"0")</f>
        <v>8.3737499999999994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3000</v>
      </c>
      <c r="Y344" s="388">
        <f>IFERROR(SUM(Y337:Y342),"0")</f>
        <v>3003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0</v>
      </c>
      <c r="Y349" s="388">
        <f>IFERROR(Y346/H346,"0")+IFERROR(Y347/H347,"0")+IFERROR(Y348/H348,"0")</f>
        <v>0</v>
      </c>
      <c r="Z349" s="388">
        <f>IFERROR(IF(Z346="",0,Z346),"0")+IFERROR(IF(Z347="",0,Z347),"0")+IFERROR(IF(Z348="",0,Z348),"0")</f>
        <v>0</v>
      </c>
      <c r="AA349" s="389"/>
      <c r="AB349" s="389"/>
      <c r="AC349" s="389"/>
    </row>
    <row r="350" spans="1:68" hidden="1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0</v>
      </c>
      <c r="Y350" s="388">
        <f>IFERROR(SUM(Y346:Y348),"0")</f>
        <v>0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hidden="1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0</v>
      </c>
      <c r="Y379" s="387">
        <f t="shared" si="67"/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0</v>
      </c>
      <c r="Y381" s="387">
        <f t="shared" si="67"/>
        <v>0</v>
      </c>
      <c r="Z381" s="36" t="str">
        <f>IFERROR(IF(Y381=0,"",ROUNDUP(Y381/H381,0)*0.02175),"")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hidden="1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0</v>
      </c>
      <c r="Y383" s="387">
        <f t="shared" si="67"/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idden="1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0</v>
      </c>
      <c r="Y387" s="388">
        <f>IFERROR(Y378/H378,"0")+IFERROR(Y379/H379,"0")+IFERROR(Y380/H380,"0")+IFERROR(Y381/H381,"0")+IFERROR(Y382/H382,"0")+IFERROR(Y383/H383,"0")+IFERROR(Y384/H384,"0")+IFERROR(Y385/H385,"0")+IFERROR(Y386/H386,"0")</f>
        <v>0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0</v>
      </c>
      <c r="AA387" s="389"/>
      <c r="AB387" s="389"/>
      <c r="AC387" s="389"/>
    </row>
    <row r="388" spans="1:68" hidden="1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0</v>
      </c>
      <c r="Y388" s="388">
        <f>IFERROR(SUM(Y378:Y386),"0")</f>
        <v>0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hidden="1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0</v>
      </c>
      <c r="Y390" s="387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0</v>
      </c>
      <c r="Y392" s="388">
        <f>IFERROR(Y390/H390,"0")+IFERROR(Y391/H391,"0")</f>
        <v>0</v>
      </c>
      <c r="Z392" s="388">
        <f>IFERROR(IF(Z390="",0,Z390),"0")+IFERROR(IF(Z391="",0,Z391),"0")</f>
        <v>0</v>
      </c>
      <c r="AA392" s="389"/>
      <c r="AB392" s="389"/>
      <c r="AC392" s="389"/>
    </row>
    <row r="393" spans="1:68" hidden="1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0</v>
      </c>
      <c r="Y393" s="388">
        <f>IFERROR(SUM(Y390:Y391),"0")</f>
        <v>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hidden="1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0</v>
      </c>
      <c r="Y401" s="387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0</v>
      </c>
      <c r="Y403" s="388">
        <f>IFERROR(Y401/H401,"0")+IFERROR(Y402/H402,"0")</f>
        <v>0</v>
      </c>
      <c r="Z403" s="388">
        <f>IFERROR(IF(Z401="",0,Z401),"0")+IFERROR(IF(Z402="",0,Z402),"0")</f>
        <v>0</v>
      </c>
      <c r="AA403" s="389"/>
      <c r="AB403" s="389"/>
      <c r="AC403" s="389"/>
    </row>
    <row r="404" spans="1:68" hidden="1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0</v>
      </c>
      <c r="Y404" s="388">
        <f>IFERROR(SUM(Y401:Y402),"0")</f>
        <v>0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hidden="1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3000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3003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3214.6153846153848</v>
      </c>
      <c r="Y599" s="388">
        <f>IFERROR(SUM(BN22:BN595),"0")</f>
        <v>3217.83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7</v>
      </c>
      <c r="Y600" s="38">
        <f>ROUNDUP(SUM(BP22:BP595),0)</f>
        <v>7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3389.6153846153848</v>
      </c>
      <c r="Y601" s="388">
        <f>GrossWeightTotalR+PalletQtyTotalR*25</f>
        <v>3392.83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384.61538461538464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385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8.3737499999999994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3003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0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0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3 000,00"/>
        <filter val="3 214,62"/>
        <filter val="3 389,62"/>
        <filter val="384,62"/>
        <filter val="7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