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Мелитополь\"/>
    </mc:Choice>
  </mc:AlternateContent>
  <xr:revisionPtr revIDLastSave="0" documentId="13_ncr:1_{C09946FA-EEF1-496E-ABE6-3293A39F13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15" i="1"/>
  <c r="AE20" i="1"/>
  <c r="AE21" i="1"/>
  <c r="AE22" i="1"/>
  <c r="AE37" i="1"/>
  <c r="AE49" i="1"/>
  <c r="AE50" i="1"/>
  <c r="AE53" i="1"/>
  <c r="AE61" i="1"/>
  <c r="AE62" i="1"/>
  <c r="AE67" i="1"/>
  <c r="AE70" i="1"/>
  <c r="AE75" i="1"/>
  <c r="AE79" i="1"/>
  <c r="AE84" i="1"/>
  <c r="AE96" i="1"/>
  <c r="AE98" i="1"/>
  <c r="AE103" i="1"/>
  <c r="AD8" i="1" l="1"/>
  <c r="AD11" i="1"/>
  <c r="AD13" i="1"/>
  <c r="AD14" i="1"/>
  <c r="AD15" i="1"/>
  <c r="AD16" i="1"/>
  <c r="AD17" i="1"/>
  <c r="AD18" i="1"/>
  <c r="AD20" i="1"/>
  <c r="AD21" i="1"/>
  <c r="AD26" i="1"/>
  <c r="AD28" i="1"/>
  <c r="AD41" i="1"/>
  <c r="AD44" i="1"/>
  <c r="AD50" i="1"/>
  <c r="AD52" i="1"/>
  <c r="AD54" i="1"/>
  <c r="AD62" i="1"/>
  <c r="AD64" i="1"/>
  <c r="AD69" i="1"/>
  <c r="AD70" i="1"/>
  <c r="AD71" i="1"/>
  <c r="AD72" i="1"/>
  <c r="AD74" i="1"/>
  <c r="AD76" i="1"/>
  <c r="AD77" i="1"/>
  <c r="AD78" i="1"/>
  <c r="AD82" i="1"/>
  <c r="AD83" i="1"/>
  <c r="AD84" i="1"/>
  <c r="AD88" i="1"/>
  <c r="AD89" i="1"/>
  <c r="AD90" i="1"/>
  <c r="AD91" i="1"/>
  <c r="AD92" i="1"/>
  <c r="AD93" i="1"/>
  <c r="AD94" i="1"/>
  <c r="AD95" i="1"/>
  <c r="AD96" i="1"/>
  <c r="AD97" i="1"/>
  <c r="AD98" i="1"/>
  <c r="AD100" i="1"/>
  <c r="AD101" i="1"/>
  <c r="AD102" i="1"/>
  <c r="AD104" i="1"/>
  <c r="AD105" i="1"/>
  <c r="AD106" i="1"/>
  <c r="AD107" i="1"/>
  <c r="AD108" i="1"/>
  <c r="L7" i="1"/>
  <c r="Q7" i="1" s="1"/>
  <c r="L8" i="1"/>
  <c r="Q8" i="1" s="1"/>
  <c r="L9" i="1"/>
  <c r="Q9" i="1" s="1"/>
  <c r="AD9" i="1" s="1"/>
  <c r="L10" i="1"/>
  <c r="Q10" i="1" s="1"/>
  <c r="R10" i="1" s="1"/>
  <c r="AD10" i="1" s="1"/>
  <c r="L11" i="1"/>
  <c r="Q11" i="1" s="1"/>
  <c r="L12" i="1"/>
  <c r="Q12" i="1" s="1"/>
  <c r="R12" i="1" s="1"/>
  <c r="AD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AD19" i="1" s="1"/>
  <c r="L20" i="1"/>
  <c r="Q20" i="1" s="1"/>
  <c r="L21" i="1"/>
  <c r="Q21" i="1" s="1"/>
  <c r="L22" i="1"/>
  <c r="Q22" i="1" s="1"/>
  <c r="R22" i="1" s="1"/>
  <c r="AD22" i="1" s="1"/>
  <c r="L23" i="1"/>
  <c r="Q23" i="1" s="1"/>
  <c r="AD23" i="1" s="1"/>
  <c r="L24" i="1"/>
  <c r="Q24" i="1" s="1"/>
  <c r="R24" i="1" s="1"/>
  <c r="AD24" i="1" s="1"/>
  <c r="L25" i="1"/>
  <c r="Q25" i="1" s="1"/>
  <c r="R25" i="1" s="1"/>
  <c r="AD25" i="1" s="1"/>
  <c r="L26" i="1"/>
  <c r="Q26" i="1" s="1"/>
  <c r="L27" i="1"/>
  <c r="Q27" i="1" s="1"/>
  <c r="R27" i="1" s="1"/>
  <c r="AD27" i="1" s="1"/>
  <c r="L28" i="1"/>
  <c r="Q28" i="1" s="1"/>
  <c r="L29" i="1"/>
  <c r="Q29" i="1" s="1"/>
  <c r="R29" i="1" s="1"/>
  <c r="AD29" i="1" s="1"/>
  <c r="L30" i="1"/>
  <c r="Q30" i="1" s="1"/>
  <c r="R30" i="1" s="1"/>
  <c r="AD30" i="1" s="1"/>
  <c r="L31" i="1"/>
  <c r="Q31" i="1" s="1"/>
  <c r="R31" i="1" s="1"/>
  <c r="AD31" i="1" s="1"/>
  <c r="L32" i="1"/>
  <c r="Q32" i="1" s="1"/>
  <c r="R32" i="1" s="1"/>
  <c r="AD32" i="1" s="1"/>
  <c r="L33" i="1"/>
  <c r="Q33" i="1" s="1"/>
  <c r="R33" i="1" s="1"/>
  <c r="AD33" i="1" s="1"/>
  <c r="L34" i="1"/>
  <c r="Q34" i="1" s="1"/>
  <c r="L35" i="1"/>
  <c r="Q35" i="1" s="1"/>
  <c r="R35" i="1" s="1"/>
  <c r="AD35" i="1" s="1"/>
  <c r="L36" i="1"/>
  <c r="Q36" i="1" s="1"/>
  <c r="L37" i="1"/>
  <c r="Q37" i="1" s="1"/>
  <c r="AD37" i="1" s="1"/>
  <c r="L38" i="1"/>
  <c r="Q38" i="1" s="1"/>
  <c r="L39" i="1"/>
  <c r="Q39" i="1" s="1"/>
  <c r="L40" i="1"/>
  <c r="Q40" i="1" s="1"/>
  <c r="L41" i="1"/>
  <c r="Q41" i="1" s="1"/>
  <c r="L42" i="1"/>
  <c r="Q42" i="1" s="1"/>
  <c r="R42" i="1" s="1"/>
  <c r="AD42" i="1" s="1"/>
  <c r="L43" i="1"/>
  <c r="Q43" i="1" s="1"/>
  <c r="L44" i="1"/>
  <c r="Q44" i="1" s="1"/>
  <c r="L45" i="1"/>
  <c r="Q45" i="1" s="1"/>
  <c r="L46" i="1"/>
  <c r="Q46" i="1" s="1"/>
  <c r="R46" i="1" s="1"/>
  <c r="AD46" i="1" s="1"/>
  <c r="L47" i="1"/>
  <c r="Q47" i="1" s="1"/>
  <c r="R47" i="1" s="1"/>
  <c r="AD47" i="1" s="1"/>
  <c r="L48" i="1"/>
  <c r="Q48" i="1" s="1"/>
  <c r="R48" i="1" s="1"/>
  <c r="AD48" i="1" s="1"/>
  <c r="L49" i="1"/>
  <c r="Q49" i="1" s="1"/>
  <c r="AD49" i="1" s="1"/>
  <c r="L50" i="1"/>
  <c r="Q50" i="1" s="1"/>
  <c r="L51" i="1"/>
  <c r="Q51" i="1" s="1"/>
  <c r="R51" i="1" s="1"/>
  <c r="AD51" i="1" s="1"/>
  <c r="L52" i="1"/>
  <c r="Q52" i="1" s="1"/>
  <c r="L53" i="1"/>
  <c r="Q53" i="1" s="1"/>
  <c r="AD53" i="1" s="1"/>
  <c r="L54" i="1"/>
  <c r="Q54" i="1" s="1"/>
  <c r="L55" i="1"/>
  <c r="Q55" i="1" s="1"/>
  <c r="R55" i="1" s="1"/>
  <c r="AD55" i="1" s="1"/>
  <c r="L56" i="1"/>
  <c r="Q56" i="1" s="1"/>
  <c r="R56" i="1" s="1"/>
  <c r="AD56" i="1" s="1"/>
  <c r="L57" i="1"/>
  <c r="Q57" i="1" s="1"/>
  <c r="R57" i="1" s="1"/>
  <c r="AD57" i="1" s="1"/>
  <c r="L58" i="1"/>
  <c r="Q58" i="1" s="1"/>
  <c r="R58" i="1" s="1"/>
  <c r="AD58" i="1" s="1"/>
  <c r="L59" i="1"/>
  <c r="Q59" i="1" s="1"/>
  <c r="R59" i="1" s="1"/>
  <c r="AD59" i="1" s="1"/>
  <c r="L60" i="1"/>
  <c r="Q60" i="1" s="1"/>
  <c r="R60" i="1" s="1"/>
  <c r="AD60" i="1" s="1"/>
  <c r="L61" i="1"/>
  <c r="Q61" i="1" s="1"/>
  <c r="AD61" i="1" s="1"/>
  <c r="L62" i="1"/>
  <c r="Q62" i="1" s="1"/>
  <c r="L63" i="1"/>
  <c r="Q63" i="1" s="1"/>
  <c r="AD63" i="1" s="1"/>
  <c r="L64" i="1"/>
  <c r="Q64" i="1" s="1"/>
  <c r="L65" i="1"/>
  <c r="Q65" i="1" s="1"/>
  <c r="AD65" i="1" s="1"/>
  <c r="L66" i="1"/>
  <c r="Q66" i="1" s="1"/>
  <c r="R66" i="1" s="1"/>
  <c r="AD66" i="1" s="1"/>
  <c r="L67" i="1"/>
  <c r="Q67" i="1" s="1"/>
  <c r="R67" i="1" s="1"/>
  <c r="AD67" i="1" s="1"/>
  <c r="L68" i="1"/>
  <c r="Q68" i="1" s="1"/>
  <c r="R68" i="1" s="1"/>
  <c r="AD68" i="1" s="1"/>
  <c r="L69" i="1"/>
  <c r="Q69" i="1" s="1"/>
  <c r="L70" i="1"/>
  <c r="Q70" i="1" s="1"/>
  <c r="L71" i="1"/>
  <c r="Q71" i="1" s="1"/>
  <c r="L72" i="1"/>
  <c r="Q72" i="1" s="1"/>
  <c r="L73" i="1"/>
  <c r="Q73" i="1" s="1"/>
  <c r="R73" i="1" s="1"/>
  <c r="AD73" i="1" s="1"/>
  <c r="L74" i="1"/>
  <c r="Q74" i="1" s="1"/>
  <c r="L75" i="1"/>
  <c r="Q75" i="1" s="1"/>
  <c r="AD75" i="1" s="1"/>
  <c r="L76" i="1"/>
  <c r="Q76" i="1" s="1"/>
  <c r="L77" i="1"/>
  <c r="Q77" i="1" s="1"/>
  <c r="L78" i="1"/>
  <c r="Q78" i="1" s="1"/>
  <c r="L79" i="1"/>
  <c r="Q79" i="1" s="1"/>
  <c r="AD79" i="1" s="1"/>
  <c r="L80" i="1"/>
  <c r="Q80" i="1" s="1"/>
  <c r="R80" i="1" s="1"/>
  <c r="AD80" i="1" s="1"/>
  <c r="L81" i="1"/>
  <c r="Q81" i="1" s="1"/>
  <c r="R81" i="1" s="1"/>
  <c r="AD81" i="1" s="1"/>
  <c r="L82" i="1"/>
  <c r="Q82" i="1" s="1"/>
  <c r="L83" i="1"/>
  <c r="Q83" i="1" s="1"/>
  <c r="L84" i="1"/>
  <c r="Q84" i="1" s="1"/>
  <c r="L85" i="1"/>
  <c r="Q85" i="1" s="1"/>
  <c r="R85" i="1" s="1"/>
  <c r="AD85" i="1" s="1"/>
  <c r="L86" i="1"/>
  <c r="Q86" i="1" s="1"/>
  <c r="R86" i="1" s="1"/>
  <c r="AD86" i="1" s="1"/>
  <c r="L87" i="1"/>
  <c r="Q87" i="1" s="1"/>
  <c r="R87" i="1" s="1"/>
  <c r="AD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R99" i="1" s="1"/>
  <c r="AD99" i="1" s="1"/>
  <c r="L100" i="1"/>
  <c r="Q100" i="1" s="1"/>
  <c r="L101" i="1"/>
  <c r="Q101" i="1" s="1"/>
  <c r="L102" i="1"/>
  <c r="Q102" i="1" s="1"/>
  <c r="L103" i="1"/>
  <c r="Q103" i="1" s="1"/>
  <c r="AD103" i="1" s="1"/>
  <c r="L104" i="1"/>
  <c r="Q104" i="1" s="1"/>
  <c r="L105" i="1"/>
  <c r="Q105" i="1" s="1"/>
  <c r="L106" i="1"/>
  <c r="Q106" i="1" s="1"/>
  <c r="L107" i="1"/>
  <c r="Q107" i="1" s="1"/>
  <c r="L108" i="1"/>
  <c r="Q108" i="1" s="1"/>
  <c r="L6" i="1"/>
  <c r="Q6" i="1" s="1"/>
  <c r="AD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45" i="1" l="1"/>
  <c r="AD45" i="1" s="1"/>
  <c r="R43" i="1"/>
  <c r="AD43" i="1" s="1"/>
  <c r="R39" i="1"/>
  <c r="AD39" i="1" s="1"/>
  <c r="R7" i="1"/>
  <c r="AD7" i="1" s="1"/>
  <c r="R40" i="1"/>
  <c r="AD40" i="1" s="1"/>
  <c r="R38" i="1"/>
  <c r="AD38" i="1" s="1"/>
  <c r="R36" i="1"/>
  <c r="AD36" i="1" s="1"/>
  <c r="R34" i="1"/>
  <c r="AD34" i="1" s="1"/>
  <c r="Q5" i="1"/>
  <c r="U6" i="1"/>
  <c r="V6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V45" i="1"/>
  <c r="U43" i="1"/>
  <c r="V43" i="1"/>
  <c r="U41" i="1"/>
  <c r="V41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L5" i="1"/>
  <c r="K5" i="1"/>
  <c r="U39" i="1" l="1"/>
  <c r="U45" i="1"/>
  <c r="R5" i="1"/>
  <c r="AD5" i="1"/>
  <c r="U34" i="1"/>
</calcChain>
</file>

<file path=xl/sharedStrings.xml><?xml version="1.0" encoding="utf-8"?>
<sst xmlns="http://schemas.openxmlformats.org/spreadsheetml/2006/main" count="400" uniqueCount="152">
  <si>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</si>
  <si>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</si>
  <si>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</si>
  <si>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</si>
  <si>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</si>
  <si>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</si>
  <si>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</si>
  <si>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</si>
  <si>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</si>
  <si>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</si>
  <si>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</si>
  <si>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</si>
  <si>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</si>
  <si>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</si>
  <si>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</si>
  <si>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</si>
  <si>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</si>
  <si>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</si>
  <si>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</si>
  <si>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</si>
  <si>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</si>
  <si>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</si>
  <si>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11,03,(1)</t>
  </si>
  <si>
    <t>16,03,(1)</t>
  </si>
  <si>
    <t>16,03,(2)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</si>
  <si>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</si>
  <si>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</si>
  <si>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</si>
  <si>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</si>
  <si>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</si>
  <si>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</si>
  <si>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</si>
  <si>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</si>
  <si>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</si>
  <si>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</si>
  <si>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</si>
  <si>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</si>
  <si>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</si>
  <si>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</si>
  <si>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</si>
  <si>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</si>
  <si>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</si>
  <si>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</si>
  <si>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</si>
  <si>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</si>
  <si>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</si>
  <si>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</si>
  <si>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</si>
  <si>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</si>
  <si>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</si>
  <si>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</si>
  <si>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</si>
  <si>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</si>
  <si>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</si>
  <si>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</si>
  <si>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</si>
  <si>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</si>
  <si>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</si>
  <si>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</si>
  <si>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</si>
  <si>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</si>
  <si>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</si>
  <si>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</si>
  <si>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</si>
  <si>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</si>
  <si>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</si>
  <si>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</si>
  <si>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</si>
  <si>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</si>
  <si>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</si>
  <si>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</si>
  <si>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</si>
  <si>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</si>
  <si>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</si>
  <si>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</si>
  <si>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</si>
  <si>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</si>
  <si>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</si>
  <si>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</si>
  <si>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</si>
  <si>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</si>
  <si>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</si>
  <si>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</si>
  <si>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</si>
  <si>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</si>
  <si>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</si>
  <si>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</si>
  <si>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</si>
  <si>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</si>
  <si>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</si>
  <si>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</si>
  <si>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</si>
  <si>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</si>
  <si>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</si>
  <si>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</si>
  <si>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</si>
  <si>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</si>
  <si>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</si>
  <si>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</si>
  <si>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</si>
  <si>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</si>
  <si>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</si>
  <si>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</si>
  <si>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</si>
  <si>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</si>
  <si>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</si>
  <si>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</si>
  <si>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</si>
  <si>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</si>
  <si>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</si>
  <si>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</si>
  <si>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</si>
  <si>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</si>
  <si>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-21кг на новинку FamPack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</si>
  <si>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</si>
  <si>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</si>
  <si>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</si>
  <si>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</si>
  <si>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</si>
  <si>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</si>
  <si>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</si>
  <si>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</si>
  <si>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</si>
  <si>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</si>
  <si>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</si>
  <si>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</si>
  <si>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</si>
  <si>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</si>
  <si>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</si>
  <si>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</si>
  <si>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</si>
  <si>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</si>
  <si>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</si>
  <si>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</si>
  <si>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</si>
  <si>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</si>
  <si>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</si>
  <si>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</si>
  <si>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</si>
  <si>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</si>
  <si>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</si>
  <si>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</si>
  <si>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</si>
  <si>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</si>
  <si>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</si>
  <si>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</si>
  <si>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</si>
  <si>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</si>
  <si>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заказ</t>
  </si>
  <si>
    <t>18,03,</t>
  </si>
  <si>
    <t>вывести Петраш 20,03,24</t>
  </si>
  <si>
    <t>вывести Петраш 20,03,24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</si>
</sst>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3,24%20&#1055;&#1054;&#1050;&#1054;&#1052;%20&#1050;&#1048;%20&#1092;&#1080;&#1083;&#1080;&#1072;&#1083;&#1099;/&#1073;&#1083;&#1086;&#1082;&#1080;&#1088;&#1086;&#1074;&#1082;&#1072;%20&#1055;&#1054;&#1050;&#1054;&#1052;%20&#1052;&#1045;&#1051;&#1048;&#1058;&#1054;&#1055;&#1054;&#1051;&#1068;%2020%20&#1052;&#1040;&#1056;&#1058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20.02.2024 - 20.03.2024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Менеджер В группе из списка "Алилуева Наталья; Водич Сергей; Гамалий Олег Александрови...; Громенко Дмитрий Евгеньев...; Дробаха Екатерина Владими...; Ефремов Сергей Александро...; Оглы Иван Русланович; Корнев Роман; Крючков Евгений Александр...; Кубрак Станислав;..." И
Партнер Не в группе из списка "18 (4) ИП Арефьев( Филиал...; 1463 (45) МР ИП Цивиль ,г...; ООО Новое решение" И
Склад В группе из списка "1 КОЛБАСНЫЕ ИЗДЕЛИЯ Мелит...; 2 ЗПФ Мелитополь; 3 БАКАЛЕЯ Мелитополь; 4 БЫТОВАЯ ХИМИЯ Мелитопол...; Склад Фрешность менее 50%..."</v>
          </cell>
        </row>
        <row r="5">
          <cell r="A5" t="str">
            <v>Менеджер</v>
          </cell>
          <cell r="D5" t="str">
            <v>по заказам</v>
          </cell>
          <cell r="G5" t="str">
            <v>реализация</v>
          </cell>
          <cell r="I5" t="str">
            <v>отклонения</v>
          </cell>
          <cell r="K5" t="str">
            <v>Недогруз вес</v>
          </cell>
          <cell r="M5" t="str">
            <v>остаток на складе</v>
          </cell>
        </row>
        <row r="6">
          <cell r="A6" t="str">
            <v>Партнер</v>
          </cell>
          <cell r="D6" t="str">
            <v>Заказано вес</v>
          </cell>
          <cell r="G6" t="str">
            <v>Отгружено вес</v>
          </cell>
          <cell r="I6" t="str">
            <v>Отклонения вес</v>
          </cell>
          <cell r="M6" t="str">
            <v>Кол-во</v>
          </cell>
          <cell r="O6" t="str">
            <v>Вес</v>
          </cell>
        </row>
        <row r="7">
          <cell r="A7" t="str">
            <v>Дробаха Екатерина Владимировна</v>
          </cell>
          <cell r="D7">
            <v>34444.97</v>
          </cell>
          <cell r="G7">
            <v>32381.638999999999</v>
          </cell>
          <cell r="I7">
            <v>2063.3310000000001</v>
          </cell>
          <cell r="K7">
            <v>2854.4560000000001</v>
          </cell>
        </row>
        <row r="8">
          <cell r="A8" t="str">
            <v>Физическое лицо Чумаченко С.Н.Херсонская обл г.Геническ пер.Братьев Коваленко 62А</v>
          </cell>
          <cell r="D8">
            <v>3907.2</v>
          </cell>
          <cell r="G8">
            <v>3908.7</v>
          </cell>
          <cell r="I8">
            <v>-1.5</v>
          </cell>
        </row>
        <row r="9">
          <cell r="A9" t="str">
            <v>ООО "Пыжик" №2 г.Мелитополь пр.Б-Хмельницкова 48 . маг-н "Пыжик"</v>
          </cell>
          <cell r="D9">
            <v>3212</v>
          </cell>
          <cell r="G9">
            <v>3252.3910000000001</v>
          </cell>
          <cell r="I9">
            <v>-40.390999999999998</v>
          </cell>
          <cell r="K9">
            <v>41.284999999999997</v>
          </cell>
        </row>
        <row r="10">
          <cell r="A10" t="str">
            <v>ООО "Пыжик" №5 Запорожская обл.г.Мелитополь пер.Дарьи Дугиной 9/1 маг-н Пыжик</v>
          </cell>
          <cell r="D10">
            <v>2421.3000000000002</v>
          </cell>
          <cell r="G10">
            <v>2402.049</v>
          </cell>
          <cell r="I10">
            <v>19.251000000000001</v>
          </cell>
          <cell r="K10">
            <v>58.582999999999998</v>
          </cell>
        </row>
        <row r="11">
          <cell r="A11" t="str">
            <v>ООО "Пыжик" №6 Запорожскаяобл.г.Мелитополь ул.Екатерины Великой 291 маг-н  "Пыжик "</v>
          </cell>
          <cell r="D11">
            <v>2168.1999999999998</v>
          </cell>
          <cell r="G11">
            <v>2194.0889999999999</v>
          </cell>
          <cell r="I11">
            <v>-25.888999999999999</v>
          </cell>
          <cell r="K11">
            <v>26.186</v>
          </cell>
        </row>
        <row r="12">
          <cell r="A12" t="str">
            <v>Физическое лицо Дячков С.В г.Мелитополь ул.8 Марта 43/6 м-н "Океан Мяса"</v>
          </cell>
          <cell r="D12">
            <v>3264.6</v>
          </cell>
          <cell r="G12">
            <v>2025.6279999999999</v>
          </cell>
          <cell r="I12">
            <v>1238.972</v>
          </cell>
          <cell r="K12">
            <v>1247.663</v>
          </cell>
        </row>
        <row r="13">
          <cell r="A13" t="str">
            <v>ООО"Пыжик" №10 г.Мелитополь пр-т 50 л Победы д.49  м-н "Пыжик"</v>
          </cell>
          <cell r="D13">
            <v>1871.9</v>
          </cell>
          <cell r="G13">
            <v>1882.327</v>
          </cell>
          <cell r="I13">
            <v>-10.427</v>
          </cell>
          <cell r="K13">
            <v>39.773000000000003</v>
          </cell>
        </row>
        <row r="14">
          <cell r="A14" t="str">
            <v xml:space="preserve">ООО "Пыжик" №1 г.Мелитополь ул. Кирова 48 м-н Пыжик </v>
          </cell>
          <cell r="D14">
            <v>1694.82</v>
          </cell>
          <cell r="G14">
            <v>1758.752</v>
          </cell>
          <cell r="I14">
            <v>-63.932000000000002</v>
          </cell>
          <cell r="K14">
            <v>15.599</v>
          </cell>
        </row>
        <row r="15">
          <cell r="A15" t="str">
            <v>ООО"Пыжик" №12 г.Мелитополь ул.Гризодубовой 37</v>
          </cell>
          <cell r="D15">
            <v>1609.8</v>
          </cell>
          <cell r="G15">
            <v>1640.5909999999999</v>
          </cell>
          <cell r="I15">
            <v>-30.791</v>
          </cell>
          <cell r="K15">
            <v>14.457000000000001</v>
          </cell>
        </row>
        <row r="16">
          <cell r="A16" t="str">
            <v>Физическое лицо  Афанасьев Д.Н. Херсонская обл пгт.Чаплынка ул.Грушевского 117</v>
          </cell>
          <cell r="D16">
            <v>1559.57</v>
          </cell>
          <cell r="G16">
            <v>1578.2840000000001</v>
          </cell>
          <cell r="I16">
            <v>-18.713999999999999</v>
          </cell>
          <cell r="K16">
            <v>22.61</v>
          </cell>
        </row>
        <row r="17">
          <cell r="A17" t="str">
            <v>ООО "Пыжик" №3 г.Мелитополь  бульвар 30л. Победы 2 маг-н."Пыжик"</v>
          </cell>
          <cell r="D17">
            <v>1266.3</v>
          </cell>
          <cell r="G17">
            <v>1283.008</v>
          </cell>
          <cell r="I17">
            <v>-16.707999999999998</v>
          </cell>
          <cell r="K17">
            <v>15.787000000000001</v>
          </cell>
        </row>
        <row r="18">
          <cell r="A18" t="str">
            <v>ООО"Пыжик" №15 г.Мелитополь ул.Гвардейская 10, Авиагородок ,м-н "Пыжик"</v>
          </cell>
          <cell r="D18">
            <v>1212.98</v>
          </cell>
          <cell r="G18">
            <v>1214.443</v>
          </cell>
          <cell r="I18">
            <v>-1.4630000000000001</v>
          </cell>
          <cell r="K18">
            <v>25.902999999999999</v>
          </cell>
        </row>
        <row r="19">
          <cell r="A19" t="str">
            <v>ООО"Пыжик" №4 Запорожская обл. г.Мелитополь, ул.30 лет победы, 42 В</v>
          </cell>
          <cell r="D19">
            <v>1219.42</v>
          </cell>
          <cell r="G19">
            <v>1213.8240000000001</v>
          </cell>
          <cell r="I19">
            <v>5.5960000000000001</v>
          </cell>
          <cell r="K19">
            <v>30.745000000000001</v>
          </cell>
        </row>
        <row r="20">
          <cell r="A20" t="str">
            <v>ООО"Пыжик" №13 г.Мелитополь, ул.50 лет Победы,36А( РИЖСКИЙ РЫНОК) м-н "Пыжик"</v>
          </cell>
          <cell r="D20">
            <v>1192.5999999999999</v>
          </cell>
          <cell r="G20">
            <v>1202.893</v>
          </cell>
          <cell r="I20">
            <v>-10.292999999999999</v>
          </cell>
          <cell r="K20">
            <v>16.989000000000001</v>
          </cell>
        </row>
        <row r="21">
          <cell r="A21" t="str">
            <v>ООО "Пыжик" №18 Запорожская обл.г.Мелитополь пер.Дарьи Дугиной 4 (помещение Ц.Рынка)</v>
          </cell>
          <cell r="D21">
            <v>1159.06</v>
          </cell>
          <cell r="G21">
            <v>1182.2329999999999</v>
          </cell>
          <cell r="I21">
            <v>-23.172999999999998</v>
          </cell>
          <cell r="K21">
            <v>32.887999999999998</v>
          </cell>
        </row>
        <row r="22">
          <cell r="A22" t="str">
            <v>ООО "Пыжик" №21 г.Мелитополь пр-кт .50л Победы д.22,м-н "Пыжик" ( Остановочный комплекс)</v>
          </cell>
          <cell r="D22">
            <v>949.86</v>
          </cell>
          <cell r="G22">
            <v>993.24099999999999</v>
          </cell>
          <cell r="I22">
            <v>-43.381</v>
          </cell>
          <cell r="K22">
            <v>16.146000000000001</v>
          </cell>
        </row>
        <row r="23">
          <cell r="A23" t="str">
            <v>ООО "Пыжик" №22 г.Мелитополь ул.Фрунзе 268 ,м-н "Пыжик"</v>
          </cell>
          <cell r="D23">
            <v>906.5</v>
          </cell>
          <cell r="G23">
            <v>872.62099999999998</v>
          </cell>
          <cell r="I23">
            <v>33.878999999999998</v>
          </cell>
          <cell r="K23">
            <v>49.305</v>
          </cell>
        </row>
        <row r="24">
          <cell r="A24" t="str">
            <v>ООО "Пыжик" №23 Запорожскаяобл.г.Мелитополь ул.Екатерины Великой 390 маг-н  "Пыжик "</v>
          </cell>
          <cell r="D24">
            <v>806.3</v>
          </cell>
          <cell r="G24">
            <v>810.404</v>
          </cell>
          <cell r="I24">
            <v>-4.1040000000000001</v>
          </cell>
          <cell r="K24">
            <v>11.863</v>
          </cell>
        </row>
        <row r="25">
          <cell r="A25" t="str">
            <v>ООО "Пыжик" №29 Запорожскаяобл.,г.Энергодар,ул.Комсомольская 45,маг-н  "Пыжик "</v>
          </cell>
          <cell r="D25">
            <v>754.98</v>
          </cell>
          <cell r="G25">
            <v>739.35900000000004</v>
          </cell>
          <cell r="I25">
            <v>15.621</v>
          </cell>
          <cell r="K25">
            <v>37.463999999999999</v>
          </cell>
        </row>
        <row r="26">
          <cell r="A26" t="str">
            <v>ООО"Пыжик" №27 Запорожская обл. г.Мелитополь ул.Гризодубовой 55,м-н"Пыжик"</v>
          </cell>
          <cell r="D26">
            <v>643.5</v>
          </cell>
          <cell r="G26">
            <v>676.03099999999995</v>
          </cell>
          <cell r="I26">
            <v>-32.530999999999999</v>
          </cell>
          <cell r="K26">
            <v>3.1970000000000001</v>
          </cell>
        </row>
        <row r="27">
          <cell r="A27" t="str">
            <v>Физическое лицо Клюева Л. Н. г. Мелитополь ул. Гетьманская 18/2</v>
          </cell>
          <cell r="D27">
            <v>577.9</v>
          </cell>
          <cell r="G27">
            <v>581.23099999999999</v>
          </cell>
          <cell r="I27">
            <v>-3.331</v>
          </cell>
          <cell r="K27">
            <v>17.905000000000001</v>
          </cell>
        </row>
        <row r="28">
          <cell r="A28" t="str">
            <v>Физическое лицо Патяка О.Н. Запорожская обл. г. Мелитополь, ул. Пожарского, 2В ОПТ1</v>
          </cell>
          <cell r="D28">
            <v>554</v>
          </cell>
          <cell r="G28">
            <v>542.98299999999995</v>
          </cell>
          <cell r="I28">
            <v>11.016999999999999</v>
          </cell>
          <cell r="K28">
            <v>38.4</v>
          </cell>
        </row>
        <row r="29">
          <cell r="A29" t="str">
            <v>ООО"Пыжик" №28 Запорожская обл пгт.Михайловка ул.Коноваленко 2 Б м-н"Пыжик"</v>
          </cell>
          <cell r="D29">
            <v>318.95999999999998</v>
          </cell>
          <cell r="G29">
            <v>337.33699999999999</v>
          </cell>
          <cell r="I29">
            <v>-18.376999999999999</v>
          </cell>
          <cell r="K29">
            <v>7.7080000000000002</v>
          </cell>
        </row>
        <row r="30">
          <cell r="A30" t="str">
            <v>Физическое лицо Киселев Юрий Алексеевич г.Мелитополь, пр-т 50л.Победы 25 ,м-н "Мера Мясо 2 "</v>
          </cell>
          <cell r="D30">
            <v>66.319999999999993</v>
          </cell>
          <cell r="G30">
            <v>66.319999999999993</v>
          </cell>
        </row>
        <row r="31">
          <cell r="A31" t="str">
            <v>Физическое лицо Киселев Юрий Алексеевич г.Мелитополь, ул.Кирова 49, м-н " Мера мясо 1" ул.Кирова 49</v>
          </cell>
          <cell r="D31">
            <v>22.9</v>
          </cell>
          <cell r="G31">
            <v>22.9</v>
          </cell>
        </row>
        <row r="32">
          <cell r="A32" t="str">
            <v>Физическое лицо Кулик Херсонская обл г.Геническ ул.Гоголя 211 / +79900022622</v>
          </cell>
          <cell r="D32">
            <v>1084</v>
          </cell>
          <cell r="I32">
            <v>1084</v>
          </cell>
          <cell r="K32">
            <v>1084</v>
          </cell>
        </row>
        <row r="33">
          <cell r="A33" t="str">
            <v>Андриец Анна Владимировна</v>
          </cell>
          <cell r="D33">
            <v>16698.34</v>
          </cell>
          <cell r="G33">
            <v>17214.05</v>
          </cell>
          <cell r="I33">
            <v>-515.71</v>
          </cell>
          <cell r="K33">
            <v>359.42899999999997</v>
          </cell>
        </row>
        <row r="34">
          <cell r="A34" t="str">
            <v>ООО"Таврида-Дар" Запорожская обл. г.Энергодар ул.Казацкая 16В</v>
          </cell>
          <cell r="D34">
            <v>2386.54</v>
          </cell>
          <cell r="G34">
            <v>2461.7829999999999</v>
          </cell>
          <cell r="I34">
            <v>-75.242999999999995</v>
          </cell>
          <cell r="K34">
            <v>27.608000000000001</v>
          </cell>
        </row>
        <row r="35">
          <cell r="A35" t="str">
            <v>ООО"МЕРА"164 .г Днепрорудный,пр-кт Энтузиастов, 26</v>
          </cell>
          <cell r="D35">
            <v>1032.51</v>
          </cell>
          <cell r="G35">
            <v>1106.4100000000001</v>
          </cell>
          <cell r="I35">
            <v>-73.900000000000006</v>
          </cell>
          <cell r="K35">
            <v>32.936999999999998</v>
          </cell>
        </row>
        <row r="36">
          <cell r="A36" t="str">
            <v>ИП Коваль Запорожская обл г.Васильевка ул.Ленина 9 м-н"Аврора" (доставка до 13) / +79900700827</v>
          </cell>
          <cell r="D36">
            <v>693.3</v>
          </cell>
          <cell r="G36">
            <v>737.221</v>
          </cell>
          <cell r="I36">
            <v>-43.920999999999999</v>
          </cell>
          <cell r="K36">
            <v>1.96</v>
          </cell>
        </row>
        <row r="37">
          <cell r="A37" t="str">
            <v>ООО"МЕРА"178"Запорожская обл г.Энергодар ул.Строителей 27А</v>
          </cell>
          <cell r="D37">
            <v>581.64</v>
          </cell>
          <cell r="G37">
            <v>603.904</v>
          </cell>
          <cell r="I37">
            <v>-22.263999999999999</v>
          </cell>
          <cell r="K37">
            <v>47.972000000000001</v>
          </cell>
        </row>
        <row r="38">
          <cell r="A38" t="str">
            <v>ИП Дейнега  О.В.Запорожская обл г Днепрорудный ул Энтузиастов 13 " Удачный " \ 79900409219</v>
          </cell>
          <cell r="D38">
            <v>562.04999999999995</v>
          </cell>
          <cell r="G38">
            <v>600.49400000000003</v>
          </cell>
          <cell r="I38">
            <v>-38.444000000000003</v>
          </cell>
          <cell r="K38">
            <v>4.3659999999999997</v>
          </cell>
        </row>
        <row r="39">
          <cell r="A39" t="str">
            <v>ИП Вариницина Запорожская обл г.Васильевка Рынок Южный  м-н"Изюминка" / +79900702085 Светлана</v>
          </cell>
          <cell r="D39">
            <v>535.1</v>
          </cell>
          <cell r="G39">
            <v>548.43200000000002</v>
          </cell>
          <cell r="I39">
            <v>-13.332000000000001</v>
          </cell>
          <cell r="K39">
            <v>0.372</v>
          </cell>
        </row>
        <row r="40">
          <cell r="A40" t="str">
            <v>ИП "Наш дом" Запорожская обл г.Энергодар ул.Советская 27А \ +79900447519 Майя</v>
          </cell>
          <cell r="D40">
            <v>475.74</v>
          </cell>
          <cell r="G40">
            <v>502.78800000000001</v>
          </cell>
          <cell r="I40">
            <v>-27.047999999999998</v>
          </cell>
          <cell r="K40">
            <v>19.021999999999998</v>
          </cell>
        </row>
        <row r="41">
          <cell r="A41" t="str">
            <v>ООО Трейд Энерго Запорожская обл г.Васильевка б-р.Центральный 7 м-н"Наш край 2" / +79901207879 Юлия</v>
          </cell>
          <cell r="D41">
            <v>487.8</v>
          </cell>
          <cell r="G41">
            <v>491.15699999999998</v>
          </cell>
          <cell r="I41">
            <v>-3.3570000000000002</v>
          </cell>
          <cell r="K41">
            <v>5.8330000000000002</v>
          </cell>
        </row>
        <row r="42">
          <cell r="A42" t="str">
            <v>МЛ ИП Дружина И.А. Запорожская обл г.Энергодар ул.Молодёжная 71Б м-н"Апельмон" / +79900643806</v>
          </cell>
          <cell r="D42">
            <v>418.5</v>
          </cell>
          <cell r="G42">
            <v>431.22899999999998</v>
          </cell>
          <cell r="I42">
            <v>-12.728999999999999</v>
          </cell>
          <cell r="K42">
            <v>16.968</v>
          </cell>
        </row>
        <row r="43">
          <cell r="A43" t="str">
            <v>МЛ ИП Погореленко К.В. Запорожская обл г.Энергодар,ул.Лесная 38, маг.Пахомов, т.+79900652957</v>
          </cell>
          <cell r="D43">
            <v>403.1</v>
          </cell>
          <cell r="G43">
            <v>424.72</v>
          </cell>
          <cell r="I43">
            <v>-21.62</v>
          </cell>
          <cell r="K43">
            <v>4.1559999999999997</v>
          </cell>
        </row>
        <row r="44">
          <cell r="A44" t="str">
            <v>ИП Жучкова О.В.Запорожская обл г.Днепрорудный Рынок м-н"У Заюши"(доставка до 13:00) / +79900653085</v>
          </cell>
          <cell r="D44">
            <v>396.25</v>
          </cell>
          <cell r="G44">
            <v>397.94400000000002</v>
          </cell>
          <cell r="I44">
            <v>-1.694</v>
          </cell>
          <cell r="K44">
            <v>11.927</v>
          </cell>
        </row>
        <row r="45">
          <cell r="A45" t="str">
            <v>ИП Галичан В.И. Запорожская обл г.Днепрорудный ул.Центральная 7А м-н"Апельмон" / +79900652319</v>
          </cell>
          <cell r="D45">
            <v>361.78</v>
          </cell>
          <cell r="G45">
            <v>368.10700000000003</v>
          </cell>
          <cell r="I45">
            <v>-6.327</v>
          </cell>
          <cell r="K45">
            <v>0.27800000000000002</v>
          </cell>
        </row>
        <row r="46">
          <cell r="A46" t="str">
            <v>МЛ ИП Хачатурян Э.С. Запорожская обл г.Энергодар ул.Строителей 31 супермаркет "Ассоль" /+79900652319</v>
          </cell>
          <cell r="D46">
            <v>332.3</v>
          </cell>
          <cell r="G46">
            <v>343.94499999999999</v>
          </cell>
          <cell r="I46">
            <v>-11.645</v>
          </cell>
          <cell r="K46">
            <v>2.484</v>
          </cell>
        </row>
        <row r="47">
          <cell r="A47" t="str">
            <v xml:space="preserve">ООО"МЕРА"401 Запорожская обл г.Энергодар,ул.Молодежная д.4Л  </v>
          </cell>
          <cell r="D47">
            <v>323.3</v>
          </cell>
          <cell r="G47">
            <v>316.36200000000002</v>
          </cell>
          <cell r="I47">
            <v>6.9379999999999997</v>
          </cell>
          <cell r="K47">
            <v>12.48</v>
          </cell>
        </row>
        <row r="48">
          <cell r="A48" t="str">
            <v xml:space="preserve">ИП Булгакова А.В. Запорожская обл г Энергодар ул Молодежная 2А \ 799004746931  </v>
          </cell>
          <cell r="D48">
            <v>300.89999999999998</v>
          </cell>
          <cell r="G48">
            <v>307.95499999999998</v>
          </cell>
          <cell r="I48">
            <v>-7.0549999999999997</v>
          </cell>
          <cell r="K48">
            <v>0.20100000000000001</v>
          </cell>
        </row>
        <row r="49">
          <cell r="A49" t="str">
            <v>ИП Битюцкий М.А. Запорожская обл.г.Днепрорудный ул.Энтузиастов 4 м-н"Апельмон" / +79901204649</v>
          </cell>
          <cell r="D49">
            <v>285.86</v>
          </cell>
          <cell r="G49">
            <v>299.96199999999999</v>
          </cell>
          <cell r="I49">
            <v>-14.102</v>
          </cell>
          <cell r="K49">
            <v>4.6040000000000001</v>
          </cell>
        </row>
        <row r="50">
          <cell r="A50" t="str">
            <v xml:space="preserve">ИП Садикова В.В. Запорожская обл г.Энергодар ул.Лесная 3А м-н"Червоний" / </v>
          </cell>
          <cell r="D50">
            <v>262.3</v>
          </cell>
          <cell r="G50">
            <v>278.20600000000002</v>
          </cell>
          <cell r="I50">
            <v>-15.906000000000001</v>
          </cell>
          <cell r="K50">
            <v>2.274</v>
          </cell>
        </row>
        <row r="51">
          <cell r="A51" t="str">
            <v>ИП Закитный Запорожская обл г.Энергодар ул.Строителей 27А (в помещении Мера) м-н"Степной"</v>
          </cell>
          <cell r="D51">
            <v>266.5</v>
          </cell>
          <cell r="G51">
            <v>274.68400000000003</v>
          </cell>
          <cell r="I51">
            <v>-8.1839999999999993</v>
          </cell>
        </row>
        <row r="52">
          <cell r="A52" t="str">
            <v>ООО"МЕРА"115,Запорожская обл г.Энергодар ул.Казацкая, д.19</v>
          </cell>
          <cell r="D52">
            <v>274.18</v>
          </cell>
          <cell r="G52">
            <v>270.02</v>
          </cell>
          <cell r="I52">
            <v>4.16</v>
          </cell>
          <cell r="K52">
            <v>27.686</v>
          </cell>
        </row>
        <row r="53">
          <cell r="A53" t="str">
            <v>ИП Палыга Запорожская обл  г.Васильевка  рынок южный маг."Сухофрукты"  +79900701993</v>
          </cell>
          <cell r="D53">
            <v>240.79</v>
          </cell>
          <cell r="G53">
            <v>248.43100000000001</v>
          </cell>
          <cell r="I53">
            <v>-7.641</v>
          </cell>
          <cell r="K53">
            <v>6.48</v>
          </cell>
        </row>
        <row r="54">
          <cell r="A54" t="str">
            <v>ООО"МЕРА"312, Пгт Васильевка,бул.Центральный,14А</v>
          </cell>
          <cell r="D54">
            <v>221.74</v>
          </cell>
          <cell r="G54">
            <v>239.72</v>
          </cell>
          <cell r="I54">
            <v>-17.98</v>
          </cell>
        </row>
        <row r="55">
          <cell r="A55" t="str">
            <v>МЛ ИП Минака В.П Запорожская обл г Энергодар ул Центральная 10 А" Березка"\ 79900705571 Елена</v>
          </cell>
          <cell r="D55">
            <v>229.8</v>
          </cell>
          <cell r="G55">
            <v>238.96600000000001</v>
          </cell>
          <cell r="I55">
            <v>-9.1660000000000004</v>
          </cell>
          <cell r="K55">
            <v>1.8440000000000001</v>
          </cell>
        </row>
        <row r="56">
          <cell r="A56" t="str">
            <v>ИП Мальгинов Запорожская обл г.Днепрорудный ул.Ленина 13 м-н"Пятерочка" /+79900432059</v>
          </cell>
          <cell r="D56">
            <v>224.04</v>
          </cell>
          <cell r="G56">
            <v>238.71600000000001</v>
          </cell>
          <cell r="I56">
            <v>-14.676</v>
          </cell>
        </row>
        <row r="57">
          <cell r="A57" t="str">
            <v>ИП Малая С.В. Запорожская обл г.Энергодар городской Рынок(возле красного кофейного киоска,до 15) / +</v>
          </cell>
          <cell r="D57">
            <v>221.7</v>
          </cell>
          <cell r="G57">
            <v>227.471</v>
          </cell>
          <cell r="I57">
            <v>-5.7709999999999999</v>
          </cell>
          <cell r="K57">
            <v>8.2520000000000007</v>
          </cell>
        </row>
        <row r="58">
          <cell r="A58" t="str">
            <v>ИП Мальгинов Запорожская обл г.Днепрорудный ул.Центральная 9А м-н"Мастер" / +79900432059</v>
          </cell>
          <cell r="D58">
            <v>224.1</v>
          </cell>
          <cell r="G58">
            <v>226.46600000000001</v>
          </cell>
          <cell r="I58">
            <v>-2.3660000000000001</v>
          </cell>
          <cell r="K58">
            <v>6.1159999999999997</v>
          </cell>
        </row>
        <row r="59">
          <cell r="A59" t="str">
            <v>ИП Закитный Запорожская обл г.Энергодар ул.Строителей 44 м-н"Степной"</v>
          </cell>
          <cell r="D59">
            <v>193.9</v>
          </cell>
          <cell r="G59">
            <v>199.88</v>
          </cell>
          <cell r="I59">
            <v>-5.98</v>
          </cell>
        </row>
        <row r="60">
          <cell r="A60" t="str">
            <v>ИП Собур Ю.И.Запорожская обл г Энергодар ул Воинов Интернационалистов 10А " Элен"\ +79900443957</v>
          </cell>
          <cell r="D60">
            <v>182.6</v>
          </cell>
          <cell r="G60">
            <v>189.65899999999999</v>
          </cell>
          <cell r="I60">
            <v>-7.0590000000000002</v>
          </cell>
        </row>
        <row r="61">
          <cell r="A61" t="str">
            <v>ИП Тесля Л.Н. Запорожская обл г.Васильевка ул.Ленина 69  маг."Гетьман"  +79900468566</v>
          </cell>
          <cell r="D61">
            <v>184.1</v>
          </cell>
          <cell r="G61">
            <v>188.142</v>
          </cell>
          <cell r="I61">
            <v>-4.0419999999999998</v>
          </cell>
          <cell r="K61">
            <v>3.444</v>
          </cell>
        </row>
        <row r="62">
          <cell r="A62" t="str">
            <v>ИП Закитный Запорожская обл г.Энергодар ул.Молодёжная 4 м-н"Степной" (первая остановка)</v>
          </cell>
          <cell r="D62">
            <v>168.6</v>
          </cell>
          <cell r="G62">
            <v>174.41200000000001</v>
          </cell>
          <cell r="I62">
            <v>-5.8120000000000003</v>
          </cell>
        </row>
        <row r="63">
          <cell r="A63" t="str">
            <v>ИП Бендова Запорожская обл г Энергодар ул Строителей 43 " Бочка" \ 79900645887 Нина</v>
          </cell>
          <cell r="D63">
            <v>157.84</v>
          </cell>
          <cell r="G63">
            <v>163.666</v>
          </cell>
          <cell r="I63">
            <v>-5.8259999999999996</v>
          </cell>
          <cell r="K63">
            <v>5.7939999999999996</v>
          </cell>
        </row>
        <row r="64">
          <cell r="A64" t="str">
            <v>ИП Реброва А. И . Запорожская обл г.Энергодар, ул.Строителей 22 "Ежачок " +79900270634 Виктория</v>
          </cell>
          <cell r="D64">
            <v>157.29</v>
          </cell>
          <cell r="G64">
            <v>162.91999999999999</v>
          </cell>
          <cell r="I64">
            <v>-5.63</v>
          </cell>
          <cell r="K64">
            <v>1.796</v>
          </cell>
        </row>
        <row r="65">
          <cell r="A65" t="str">
            <v>ИП Довгань Запорожская обл г.Днепрорудный ул.Энтузиастов 3 м-н"Демпинг" / +79900459527</v>
          </cell>
          <cell r="D65">
            <v>156.88</v>
          </cell>
          <cell r="G65">
            <v>158.506</v>
          </cell>
          <cell r="I65">
            <v>-1.6259999999999999</v>
          </cell>
          <cell r="K65">
            <v>0.374</v>
          </cell>
        </row>
        <row r="66">
          <cell r="A66" t="str">
            <v xml:space="preserve">ИП Мартыненко Л.В. Запорожская обл г.Энергодар,, ул.Строителей 11А, маг.Карамель, +79900565908 </v>
          </cell>
          <cell r="D66">
            <v>146.25</v>
          </cell>
          <cell r="G66">
            <v>156.67400000000001</v>
          </cell>
          <cell r="I66">
            <v>-10.423999999999999</v>
          </cell>
          <cell r="K66">
            <v>1.8879999999999999</v>
          </cell>
        </row>
        <row r="67">
          <cell r="A67" t="str">
            <v>ИП Левшина В.В Запорожская обл г.Днепрорудный ул.Ленина 2а маг. "Деликатесы"</v>
          </cell>
          <cell r="D67">
            <v>151.77000000000001</v>
          </cell>
          <cell r="G67">
            <v>150.036</v>
          </cell>
          <cell r="I67">
            <v>1.734</v>
          </cell>
          <cell r="K67">
            <v>4.63</v>
          </cell>
        </row>
        <row r="68">
          <cell r="A68" t="str">
            <v>ИП Якименко Запорожская обл г.Васильевка ул.Б.Хмельницкого 3   +79900535507</v>
          </cell>
          <cell r="D68">
            <v>145.13999999999999</v>
          </cell>
          <cell r="G68">
            <v>147.75700000000001</v>
          </cell>
          <cell r="I68">
            <v>-2.617</v>
          </cell>
          <cell r="K68">
            <v>0.312</v>
          </cell>
        </row>
        <row r="69">
          <cell r="A69" t="str">
            <v xml:space="preserve">ИП Мальгинов Запорожская обл г.Днепрорудный Рынок м-н"Молочная река" / +79900432059 </v>
          </cell>
          <cell r="D69">
            <v>136.35</v>
          </cell>
          <cell r="G69">
            <v>132.232</v>
          </cell>
          <cell r="I69">
            <v>4.1180000000000003</v>
          </cell>
          <cell r="K69">
            <v>5.68</v>
          </cell>
        </row>
        <row r="70">
          <cell r="A70" t="str">
            <v>ИП Плотникова Запорожская обл. г. Днепрорудный ул. Энтузиастов 3 (маг. с высокими ступенями)Виктория</v>
          </cell>
          <cell r="D70">
            <v>129.84</v>
          </cell>
          <cell r="G70">
            <v>128.274</v>
          </cell>
          <cell r="I70">
            <v>1.5660000000000001</v>
          </cell>
          <cell r="K70">
            <v>4.1440000000000001</v>
          </cell>
        </row>
        <row r="71">
          <cell r="A71" t="str">
            <v>ИП Нагорный С.В. Запорожская обл пгт.Большая Белозёрка ул.Чекистов 1А м-н"Мадонна"</v>
          </cell>
          <cell r="D71">
            <v>110.1</v>
          </cell>
          <cell r="G71">
            <v>112.1</v>
          </cell>
          <cell r="I71">
            <v>-2</v>
          </cell>
        </row>
        <row r="72">
          <cell r="A72" t="str">
            <v>ИП Довгань Запорожская обл г Днепрорудный ул Центральная 4 " Каштан"</v>
          </cell>
          <cell r="D72">
            <v>110.7</v>
          </cell>
          <cell r="G72">
            <v>108.492</v>
          </cell>
          <cell r="I72">
            <v>2.2080000000000002</v>
          </cell>
          <cell r="K72">
            <v>5.0540000000000003</v>
          </cell>
        </row>
        <row r="73">
          <cell r="A73" t="str">
            <v>ИП Романько Запорожская обл г Днепрорудный ул Энтузиастов 13 ( возле компьют. всесвит)</v>
          </cell>
          <cell r="D73">
            <v>96</v>
          </cell>
          <cell r="G73">
            <v>104.83199999999999</v>
          </cell>
          <cell r="I73">
            <v>-8.8320000000000007</v>
          </cell>
          <cell r="K73">
            <v>1.008</v>
          </cell>
        </row>
        <row r="74">
          <cell r="A74" t="str">
            <v xml:space="preserve">ИП Реброва Алеся Ивановна,Запорозжская обл. г. Энергодар, у. Строителей 22 </v>
          </cell>
          <cell r="D74">
            <v>96.3</v>
          </cell>
          <cell r="G74">
            <v>100.449</v>
          </cell>
          <cell r="I74">
            <v>-4.149</v>
          </cell>
          <cell r="K74">
            <v>1.601</v>
          </cell>
        </row>
        <row r="75">
          <cell r="A75" t="str">
            <v>ИП Минака В.П.Запорожская обл г.Энергодар ул.Воинов-Интернационалистов 24а,маг.Виктория,+79900705571</v>
          </cell>
          <cell r="D75">
            <v>97.25</v>
          </cell>
          <cell r="G75">
            <v>98.522999999999996</v>
          </cell>
          <cell r="I75">
            <v>-1.2729999999999999</v>
          </cell>
          <cell r="K75">
            <v>0.52800000000000002</v>
          </cell>
        </row>
        <row r="76">
          <cell r="A76" t="str">
            <v>МЛ ИП Сухорукова Запорожская обл г Энергодар ул Молодежная 9А " Колибри" \ 79900653558</v>
          </cell>
          <cell r="D76">
            <v>98</v>
          </cell>
          <cell r="G76">
            <v>97.724000000000004</v>
          </cell>
          <cell r="I76">
            <v>0.27600000000000002</v>
          </cell>
          <cell r="K76">
            <v>1.2929999999999999</v>
          </cell>
        </row>
        <row r="77">
          <cell r="A77" t="str">
            <v>ИП Закитный Запорожская обл г.Энергодар ул.Лесная 3Б м-н"Степной"</v>
          </cell>
          <cell r="D77">
            <v>95</v>
          </cell>
          <cell r="G77">
            <v>97.611000000000004</v>
          </cell>
          <cell r="I77">
            <v>-2.6110000000000002</v>
          </cell>
        </row>
        <row r="78">
          <cell r="A78" t="str">
            <v>ИП Дейнега А.В.Запорожская обл,г.Днепрорудный, ул.Краснофлотская 71 (порт),Причал, +79900644843</v>
          </cell>
          <cell r="D78">
            <v>88.5</v>
          </cell>
          <cell r="G78">
            <v>91.402000000000001</v>
          </cell>
          <cell r="I78">
            <v>-2.9020000000000001</v>
          </cell>
          <cell r="K78">
            <v>3.9820000000000002</v>
          </cell>
        </row>
        <row r="79">
          <cell r="A79" t="str">
            <v>ИП Войнаровский В.В.Запорожская обл, г. Днепрорудный, ул. Комсомольская 25,маг. Визит</v>
          </cell>
          <cell r="D79">
            <v>89.14</v>
          </cell>
          <cell r="G79">
            <v>90.858000000000004</v>
          </cell>
          <cell r="I79">
            <v>-1.718</v>
          </cell>
          <cell r="K79">
            <v>0.70799999999999996</v>
          </cell>
        </row>
        <row r="80">
          <cell r="A80" t="str">
            <v>ИП Демянюк М.В.Запорожская обл г.Днепрорудный Рынок м-н "Айсберг" \ +79900697562</v>
          </cell>
          <cell r="D80">
            <v>87</v>
          </cell>
          <cell r="G80">
            <v>87.777000000000001</v>
          </cell>
          <cell r="I80">
            <v>-0.77700000000000002</v>
          </cell>
          <cell r="K80">
            <v>1.8</v>
          </cell>
        </row>
        <row r="81">
          <cell r="A81" t="str">
            <v>ИП Клочков А.С.Запорожская обл.г.Энергодар ул.Казацкая 16  м-н"Фрукты Овощи"(с 8 до 18)/+79900391362</v>
          </cell>
          <cell r="D81">
            <v>80.150000000000006</v>
          </cell>
          <cell r="G81">
            <v>82.072000000000003</v>
          </cell>
          <cell r="I81">
            <v>-1.9219999999999999</v>
          </cell>
          <cell r="K81">
            <v>1.4159999999999999</v>
          </cell>
        </row>
        <row r="82">
          <cell r="A82" t="str">
            <v>ИП Тищенко О.М. Запорожская обл г.Днепрорудный, ул.Героев труда 7 (школа №1). Доставка с 6:00-15:00</v>
          </cell>
          <cell r="D82">
            <v>80</v>
          </cell>
          <cell r="G82">
            <v>80.879000000000005</v>
          </cell>
          <cell r="I82">
            <v>-0.879</v>
          </cell>
        </row>
        <row r="83">
          <cell r="A83" t="str">
            <v xml:space="preserve">ИП Ненашева Н.Н. Запорожская обл г.Энергодар, ул.Набережная 26А " Альфа,", +79900446234 Вика </v>
          </cell>
          <cell r="D83">
            <v>79.59</v>
          </cell>
          <cell r="G83">
            <v>80.721999999999994</v>
          </cell>
          <cell r="I83">
            <v>-1.1319999999999999</v>
          </cell>
          <cell r="K83">
            <v>3.282</v>
          </cell>
        </row>
        <row r="84">
          <cell r="A84" t="str">
            <v>ИП Закитный Запорожская обл г.Энергодар ул.Казацкая 16Б м-н"Степной"</v>
          </cell>
          <cell r="D84">
            <v>121.6</v>
          </cell>
          <cell r="G84">
            <v>79.680000000000007</v>
          </cell>
          <cell r="I84">
            <v>41.92</v>
          </cell>
          <cell r="K84">
            <v>46.32</v>
          </cell>
        </row>
        <row r="85">
          <cell r="A85" t="str">
            <v>ИП Чередниченко А.Ю. Запорожская обл Васильевский район, с.Балки, ул. Мира 168 Оптовый склад</v>
          </cell>
          <cell r="D85">
            <v>81.2</v>
          </cell>
          <cell r="G85">
            <v>78.2</v>
          </cell>
          <cell r="I85">
            <v>3</v>
          </cell>
          <cell r="K85">
            <v>5</v>
          </cell>
        </row>
        <row r="86">
          <cell r="A86" t="str">
            <v>ИП Лазаренко О.Л. Запорожская обл г Энергодар, ул.Молодежная 30" Ковбасные смаколыки" (коттеджи)</v>
          </cell>
          <cell r="D86">
            <v>71.8</v>
          </cell>
          <cell r="G86">
            <v>77.575000000000003</v>
          </cell>
          <cell r="I86">
            <v>-5.7750000000000004</v>
          </cell>
        </row>
        <row r="87">
          <cell r="A87" t="str">
            <v>ИП Касярум С.В.Запорожская обл пгт.Большая Белозёрка ул.Советская 34 / +79900702397</v>
          </cell>
          <cell r="D87">
            <v>76.099999999999994</v>
          </cell>
          <cell r="G87">
            <v>77.180000000000007</v>
          </cell>
          <cell r="I87">
            <v>-1.08</v>
          </cell>
          <cell r="K87">
            <v>1.35</v>
          </cell>
        </row>
        <row r="88">
          <cell r="A88" t="str">
            <v>ИП Штельмах Т.А.Запорожская обл пгт.Большая Белозёрка ул.Чекистов 1Д м-н"Лимон" / +79900574412</v>
          </cell>
          <cell r="D88">
            <v>68.900000000000006</v>
          </cell>
          <cell r="G88">
            <v>74.05</v>
          </cell>
          <cell r="I88">
            <v>-5.15</v>
          </cell>
          <cell r="K88">
            <v>1.4E-2</v>
          </cell>
        </row>
        <row r="89">
          <cell r="A89" t="str">
            <v>ИП Мальгинов Запорожская обл г.Днепрорудный ул.Центральная 25/2  м-н "Лепрекон"с 10.00 до 17.00</v>
          </cell>
          <cell r="D89">
            <v>71.900000000000006</v>
          </cell>
          <cell r="G89">
            <v>72.715999999999994</v>
          </cell>
          <cell r="I89">
            <v>-0.81599999999999995</v>
          </cell>
        </row>
        <row r="90">
          <cell r="A90" t="str">
            <v xml:space="preserve">ИП Ослам Ю.Е. Запорожская обл пгт.Большая Белозёрка ул.Центральная 131Б м-н"Зефирка" / +79900044647 </v>
          </cell>
          <cell r="D90">
            <v>61.8</v>
          </cell>
          <cell r="G90">
            <v>71.046000000000006</v>
          </cell>
          <cell r="I90">
            <v>-9.2460000000000004</v>
          </cell>
          <cell r="K90">
            <v>1.7999999999999999E-2</v>
          </cell>
        </row>
        <row r="91">
          <cell r="A91" t="str">
            <v>ИП Романовская Н.К. Запорожская обл Васильевский р-н с.Балки ул.Мира 195 остановка Солнышко</v>
          </cell>
          <cell r="D91">
            <v>66.7</v>
          </cell>
          <cell r="G91">
            <v>69.016000000000005</v>
          </cell>
          <cell r="I91">
            <v>-2.3159999999999998</v>
          </cell>
          <cell r="K91">
            <v>0.314</v>
          </cell>
        </row>
        <row r="92">
          <cell r="A92" t="str">
            <v>ИП Ганзин Н.А. Запорожская обл пгт.Большая Белозёрка ул.Чекистов 1 м-н"Престиж"</v>
          </cell>
          <cell r="D92">
            <v>67.400000000000006</v>
          </cell>
          <cell r="G92">
            <v>68.664000000000001</v>
          </cell>
          <cell r="I92">
            <v>-1.264</v>
          </cell>
          <cell r="K92">
            <v>6.0000000000000001E-3</v>
          </cell>
        </row>
        <row r="93">
          <cell r="A93" t="str">
            <v>ИП Денисенко Л.Г. Запорожская обл пгт.Большая Белозёрка ул.Таврическая 3А / +79900576112</v>
          </cell>
          <cell r="D93">
            <v>72.2</v>
          </cell>
          <cell r="G93">
            <v>68.5</v>
          </cell>
          <cell r="I93">
            <v>3.7</v>
          </cell>
          <cell r="K93">
            <v>3.7</v>
          </cell>
        </row>
        <row r="94">
          <cell r="A94" t="str">
            <v>ИП Шишкина А.В Запорожская обл г Энергодар ул Набережная 22 " 5 Авеню" \ 79900653452 Алла Валерьевна</v>
          </cell>
          <cell r="D94">
            <v>64.5</v>
          </cell>
          <cell r="G94">
            <v>67.322000000000003</v>
          </cell>
          <cell r="I94">
            <v>-2.8220000000000001</v>
          </cell>
        </row>
        <row r="95">
          <cell r="A95" t="str">
            <v>ИП Юхимчук Т.В. Запорожская обл г.Энергодар, ул. Воинов-Интернационалистов 26,маг.Филадельфия</v>
          </cell>
          <cell r="D95">
            <v>61.8</v>
          </cell>
          <cell r="G95">
            <v>63.097999999999999</v>
          </cell>
          <cell r="I95">
            <v>-1.298</v>
          </cell>
        </row>
        <row r="96">
          <cell r="A96" t="str">
            <v>ИП Юхимчук Т.В. Запорожская обл г.Энергодар,ул.Комсомольская 59а,маг.Рябинушка</v>
          </cell>
          <cell r="D96">
            <v>58</v>
          </cell>
          <cell r="G96">
            <v>60.911000000000001</v>
          </cell>
          <cell r="I96">
            <v>-2.911</v>
          </cell>
        </row>
        <row r="97">
          <cell r="A97" t="str">
            <v>ИП Закитный Запорожская обл г.Энергодар ул.Молодёжная 45 м-н"Степной"</v>
          </cell>
          <cell r="D97">
            <v>57.5</v>
          </cell>
          <cell r="G97">
            <v>60.741999999999997</v>
          </cell>
          <cell r="I97">
            <v>-3.242</v>
          </cell>
        </row>
        <row r="98">
          <cell r="A98" t="str">
            <v>ИП Закитный Запорожская обл г.Энергодар ул.Украинская (Советская) 27 Рынок м-н"Степной"</v>
          </cell>
          <cell r="D98">
            <v>57</v>
          </cell>
          <cell r="G98">
            <v>58.491999999999997</v>
          </cell>
          <cell r="I98">
            <v>-1.492</v>
          </cell>
          <cell r="K98">
            <v>0.14799999999999999</v>
          </cell>
        </row>
        <row r="99">
          <cell r="A99" t="str">
            <v>ИП Закитный Запорожская обл г.Энергодар ул.Украинская 10 м-н"Степной"</v>
          </cell>
          <cell r="D99">
            <v>53.7</v>
          </cell>
          <cell r="G99">
            <v>55.933999999999997</v>
          </cell>
          <cell r="I99">
            <v>-2.234</v>
          </cell>
          <cell r="K99">
            <v>8.0000000000000002E-3</v>
          </cell>
        </row>
        <row r="100">
          <cell r="A100" t="str">
            <v>ИП Абагян А.Р. Запорожская обл г.Энергодар, ул.Украинская 43А,м-н .Минимаркет  +79900411276 Армен</v>
          </cell>
          <cell r="D100">
            <v>56.3</v>
          </cell>
          <cell r="G100">
            <v>55.886000000000003</v>
          </cell>
          <cell r="I100">
            <v>0.41399999999999998</v>
          </cell>
          <cell r="K100">
            <v>1.0660000000000001</v>
          </cell>
        </row>
        <row r="101">
          <cell r="A101" t="str">
            <v>ИП Ненашева Н.Н. Запорожская обл г.Энергодар ул.Казацкая 25 м-н"Миллер"</v>
          </cell>
          <cell r="D101">
            <v>46.3</v>
          </cell>
          <cell r="G101">
            <v>47.079000000000001</v>
          </cell>
          <cell r="I101">
            <v>-0.77900000000000003</v>
          </cell>
          <cell r="K101">
            <v>0.81599999999999995</v>
          </cell>
        </row>
        <row r="102">
          <cell r="A102" t="str">
            <v>ИП Бойко И.А. Запорожская обл пгт.Большая Белозёрка ул.Школьная 5 / +79900705181</v>
          </cell>
          <cell r="D102">
            <v>40.299999999999997</v>
          </cell>
          <cell r="G102">
            <v>42</v>
          </cell>
          <cell r="I102">
            <v>-1.7</v>
          </cell>
          <cell r="K102">
            <v>1.2E-2</v>
          </cell>
        </row>
        <row r="103">
          <cell r="A103" t="str">
            <v>ИП Беляева Н.Б.Запорожская обл Васильевский район, с.Балки, ул.Мира 113 Торговый центр +79900459942</v>
          </cell>
          <cell r="D103">
            <v>41</v>
          </cell>
          <cell r="G103">
            <v>41</v>
          </cell>
        </row>
        <row r="104">
          <cell r="A104" t="str">
            <v>ИП Маловичко Запорожская обл пгт.Большая Белозёрка ул Щорса 34 " Мандарин"\ 79900435680 Юлия</v>
          </cell>
          <cell r="D104">
            <v>38.799999999999997</v>
          </cell>
          <cell r="G104">
            <v>38.799999999999997</v>
          </cell>
        </row>
        <row r="105">
          <cell r="A105" t="str">
            <v>ИП Клочков А.С. Запорожская обл г.Энергодар,ул.Лесная 3,маг.Петрыкивка</v>
          </cell>
          <cell r="D105">
            <v>37.020000000000003</v>
          </cell>
          <cell r="G105">
            <v>37.753999999999998</v>
          </cell>
          <cell r="I105">
            <v>-0.73399999999999999</v>
          </cell>
        </row>
        <row r="106">
          <cell r="A106" t="str">
            <v>ИП Беднова Запорожская обл г.Энергодар ул.Казацкая 9а</v>
          </cell>
          <cell r="D106">
            <v>36.9</v>
          </cell>
          <cell r="G106">
            <v>37.56</v>
          </cell>
          <cell r="I106">
            <v>-0.66</v>
          </cell>
          <cell r="K106">
            <v>6.0000000000000001E-3</v>
          </cell>
        </row>
        <row r="107">
          <cell r="A107" t="str">
            <v>МЛ ИП Юхимчук Т.Ю.Запорожская обл г.Энергодар ул.Курчатова 25А м-н"Мрия" / +79900753398</v>
          </cell>
          <cell r="D107">
            <v>31.9</v>
          </cell>
          <cell r="G107">
            <v>33.936</v>
          </cell>
          <cell r="I107">
            <v>-2.036</v>
          </cell>
        </row>
        <row r="108">
          <cell r="A108" t="str">
            <v>ИП Похилюк Л.Л.Запорожская обл г.Днепрорудный Рынок / +79900727297</v>
          </cell>
          <cell r="D108">
            <v>27.8</v>
          </cell>
          <cell r="G108">
            <v>31.998000000000001</v>
          </cell>
          <cell r="I108">
            <v>-4.1980000000000004</v>
          </cell>
        </row>
        <row r="109">
          <cell r="A109" t="str">
            <v>ИП Штельмах Т.А. Запорожская обл пгт.Большая Белозёрка ул.Чекистов 1Г м-н"Ника" / +79900574412</v>
          </cell>
          <cell r="D109">
            <v>30.5</v>
          </cell>
          <cell r="G109">
            <v>30.544</v>
          </cell>
          <cell r="I109">
            <v>-4.3999999999999997E-2</v>
          </cell>
          <cell r="K109">
            <v>7.5999999999999998E-2</v>
          </cell>
        </row>
        <row r="110">
          <cell r="A110" t="str">
            <v>ИП Пашкова Запорожская обл г.Васильевка Рынок Южный м-н"Смак" (внутри рынка) / +79900714481</v>
          </cell>
          <cell r="D110">
            <v>29.5</v>
          </cell>
          <cell r="G110">
            <v>29.9</v>
          </cell>
          <cell r="I110">
            <v>-0.4</v>
          </cell>
        </row>
        <row r="111">
          <cell r="A111" t="str">
            <v>ИП Штельмах Т.А. Запорожская обл пгт.Большая Белозёрка совхоз Гагарина ул.Таврическая 1 Зелёный м-н</v>
          </cell>
          <cell r="D111">
            <v>33.1</v>
          </cell>
          <cell r="G111">
            <v>29.4</v>
          </cell>
          <cell r="I111">
            <v>3.7</v>
          </cell>
          <cell r="K111">
            <v>3.7</v>
          </cell>
        </row>
        <row r="112">
          <cell r="A112" t="str">
            <v>ИП Котеленец Л.Г.Запорожская обл г.Днепрорудный ул. Набережная 14б  " Виктория" обед с 13-14</v>
          </cell>
          <cell r="D112">
            <v>27.2</v>
          </cell>
          <cell r="G112">
            <v>27.7</v>
          </cell>
          <cell r="I112">
            <v>-0.5</v>
          </cell>
        </row>
        <row r="113">
          <cell r="A113" t="str">
            <v>ИП Вакуленко И.А.Запорожская обл пгт.Большая Белозёрка совхоз Суворова,ул.Победы 23,+79900576377</v>
          </cell>
          <cell r="D113">
            <v>26.6</v>
          </cell>
          <cell r="G113">
            <v>27.513999999999999</v>
          </cell>
          <cell r="I113">
            <v>-0.91400000000000003</v>
          </cell>
          <cell r="K113">
            <v>0.01</v>
          </cell>
        </row>
        <row r="114">
          <cell r="A114" t="str">
            <v>ИП Ненашева Н.Н Запорожская обл г Энергодар ул Скифская 16А "  Таир" \ 79900447972 Елена</v>
          </cell>
          <cell r="D114">
            <v>26.7</v>
          </cell>
          <cell r="G114">
            <v>26.744</v>
          </cell>
          <cell r="I114">
            <v>-4.3999999999999997E-2</v>
          </cell>
          <cell r="K114">
            <v>0.84199999999999997</v>
          </cell>
        </row>
        <row r="115">
          <cell r="A115" t="str">
            <v>ИП Децюра С.И. Запорожская обл пгт.Большая Белозёрка колхоз Суворова ул. Пархоменко 53, +79900710211</v>
          </cell>
          <cell r="D115">
            <v>24.9</v>
          </cell>
          <cell r="G115">
            <v>25.974</v>
          </cell>
          <cell r="I115">
            <v>-1.0740000000000001</v>
          </cell>
          <cell r="K115">
            <v>0.02</v>
          </cell>
        </row>
        <row r="116">
          <cell r="A116" t="str">
            <v>ИП Петрущенко Запорожская обл г.Васильевка Б-р Центральный 35 м-н"Кавказская Пленница"(напр. Палыги)</v>
          </cell>
          <cell r="D116">
            <v>24.7</v>
          </cell>
          <cell r="G116">
            <v>25.687999999999999</v>
          </cell>
          <cell r="I116">
            <v>-0.98799999999999999</v>
          </cell>
          <cell r="K116">
            <v>0.34200000000000003</v>
          </cell>
        </row>
        <row r="117">
          <cell r="A117" t="str">
            <v>ИП Дончинко Запорожская обл  г.Васильевка ул.Мира, 71   маг."Бердянский"   +79900194787 Татьяна</v>
          </cell>
          <cell r="D117">
            <v>21.55</v>
          </cell>
          <cell r="G117">
            <v>21.55</v>
          </cell>
        </row>
        <row r="118">
          <cell r="A118" t="str">
            <v>ИП Тищенко О.М.Запорожская обл,г.Днепрорудный ,рынок,киоск-магазин "Оптовик",+79900645144</v>
          </cell>
          <cell r="D118">
            <v>17</v>
          </cell>
          <cell r="G118">
            <v>17.638000000000002</v>
          </cell>
          <cell r="I118">
            <v>-0.63800000000000001</v>
          </cell>
        </row>
        <row r="119">
          <cell r="A119" t="str">
            <v>ИП Бендова М.В Запорожская обл г.Энергодар ул.Строителей 43 м-н"Твои любимые колбаски"(с 8 до 16)</v>
          </cell>
          <cell r="D119">
            <v>15.8</v>
          </cell>
          <cell r="G119">
            <v>17.437999999999999</v>
          </cell>
          <cell r="I119">
            <v>-1.6379999999999999</v>
          </cell>
          <cell r="K119">
            <v>0.34200000000000003</v>
          </cell>
        </row>
        <row r="120">
          <cell r="A120" t="str">
            <v>ИП Василега Н.А. Запорожская обл г.Днепрорудный ул.Ленина 2А (рынок) м-н"Любимый"(с 8-12 доставка)</v>
          </cell>
          <cell r="D120">
            <v>16.3</v>
          </cell>
          <cell r="G120">
            <v>16.666</v>
          </cell>
          <cell r="I120">
            <v>-0.36599999999999999</v>
          </cell>
          <cell r="K120">
            <v>1.4E-2</v>
          </cell>
        </row>
        <row r="121">
          <cell r="A121" t="str">
            <v>ИП Рубцова С.В.Запорожская обл г.Днепрорудный, рынок, магазин Колос. +79900446001</v>
          </cell>
          <cell r="D121">
            <v>13</v>
          </cell>
          <cell r="G121">
            <v>13.978</v>
          </cell>
          <cell r="I121">
            <v>-0.97799999999999998</v>
          </cell>
        </row>
        <row r="122">
          <cell r="A122" t="str">
            <v>ИП Балиновский Т.М.,Запорожская обл. г.Днепрорудный, ул.Молодежная 3В,маг. Свитанок,+79900644634</v>
          </cell>
          <cell r="D122">
            <v>12.9</v>
          </cell>
          <cell r="G122">
            <v>12.561999999999999</v>
          </cell>
          <cell r="I122">
            <v>0.33800000000000002</v>
          </cell>
          <cell r="K122">
            <v>0.71</v>
          </cell>
        </row>
        <row r="123">
          <cell r="A123" t="str">
            <v>ИП Ненашева Н.Н Запорожская обл г Энергодар ул Курчатова 34 ( возле Баварии)\ 79900641382 Инна</v>
          </cell>
          <cell r="D123">
            <v>10.4</v>
          </cell>
          <cell r="G123">
            <v>11.068</v>
          </cell>
          <cell r="I123">
            <v>-0.66800000000000004</v>
          </cell>
          <cell r="K123">
            <v>0.01</v>
          </cell>
        </row>
        <row r="124">
          <cell r="A124" t="str">
            <v>ИП Донченко Запорожская обл г.Васильевка ул.Чекистов 8 м-н"Бердянский"(Центр,напротив с/м "Наш Край)</v>
          </cell>
          <cell r="D124">
            <v>9.48</v>
          </cell>
          <cell r="G124">
            <v>9.48</v>
          </cell>
        </row>
        <row r="125">
          <cell r="A125" t="str">
            <v>ИП Донченко С. А.Запорожская обл г.Васильевка, ул.Чекистов,14,Рынок Южный, маг." Бердянский"</v>
          </cell>
          <cell r="D125">
            <v>9.48</v>
          </cell>
          <cell r="G125">
            <v>9.48</v>
          </cell>
        </row>
        <row r="126">
          <cell r="A126" t="str">
            <v>ИП Исаева С.Ю.Запорожская обл,г.Днепрорудный,центральный рынок,+79900701483</v>
          </cell>
          <cell r="D126">
            <v>9.1999999999999993</v>
          </cell>
          <cell r="G126">
            <v>9.1690000000000005</v>
          </cell>
          <cell r="I126">
            <v>3.1E-2</v>
          </cell>
          <cell r="K126">
            <v>3.1E-2</v>
          </cell>
        </row>
        <row r="127">
          <cell r="A127" t="str">
            <v>ИП Меньшиков А.В.Запорожская обл,г.Днепрорудный маг. "Мука-Соль",( городской рынок) /+79900727565</v>
          </cell>
          <cell r="D127">
            <v>7.4</v>
          </cell>
          <cell r="G127">
            <v>7.4</v>
          </cell>
        </row>
        <row r="128">
          <cell r="A128" t="str">
            <v>ИП Бендова М.В. Запорожская обл г.Энергодар,ул.Казацкая 9а,маг.Продукты</v>
          </cell>
          <cell r="D128">
            <v>4.0999999999999996</v>
          </cell>
          <cell r="G128">
            <v>4.3259999999999996</v>
          </cell>
          <cell r="I128">
            <v>-0.22600000000000001</v>
          </cell>
        </row>
        <row r="129">
          <cell r="A129" t="str">
            <v>Новохацкий Сергей Иванович</v>
          </cell>
          <cell r="D129">
            <v>13992.26</v>
          </cell>
          <cell r="G129">
            <v>14051.373</v>
          </cell>
          <cell r="I129">
            <v>-59.113</v>
          </cell>
          <cell r="K129">
            <v>355.93700000000001</v>
          </cell>
        </row>
        <row r="130">
          <cell r="A130" t="str">
            <v xml:space="preserve">ООО"Пыжик" №16 г.Мелитополь ул.Кирова 51 , м-н "Пыжик " </v>
          </cell>
          <cell r="D130">
            <v>810.85</v>
          </cell>
          <cell r="G130">
            <v>838.70600000000002</v>
          </cell>
          <cell r="I130">
            <v>-27.856000000000002</v>
          </cell>
          <cell r="K130">
            <v>8.1820000000000004</v>
          </cell>
        </row>
        <row r="131">
          <cell r="A131" t="str">
            <v>ООО"Пыжик" №9  г.Мелитополь  ул.Ленина 123/1 м-н " Пыжик "</v>
          </cell>
          <cell r="D131">
            <v>827.04</v>
          </cell>
          <cell r="G131">
            <v>778.78300000000002</v>
          </cell>
          <cell r="I131">
            <v>48.256999999999998</v>
          </cell>
          <cell r="K131">
            <v>64.92</v>
          </cell>
        </row>
        <row r="132">
          <cell r="A132" t="str">
            <v>ООО" МЕРА"323" г.Мелитополь ул.Дзержинского 294/4 Новый Мелитополь</v>
          </cell>
          <cell r="D132">
            <v>728.22</v>
          </cell>
          <cell r="G132">
            <v>715.95100000000002</v>
          </cell>
          <cell r="I132">
            <v>12.269</v>
          </cell>
          <cell r="K132">
            <v>33.768999999999998</v>
          </cell>
        </row>
        <row r="133">
          <cell r="A133" t="str">
            <v>ООО" МЕРА"199" г.Мелитополь ул.Кирова 48</v>
          </cell>
          <cell r="D133">
            <v>732.7</v>
          </cell>
          <cell r="G133">
            <v>711.37</v>
          </cell>
          <cell r="I133">
            <v>21.33</v>
          </cell>
          <cell r="K133">
            <v>42.53</v>
          </cell>
        </row>
        <row r="134">
          <cell r="A134" t="str">
            <v xml:space="preserve">ООО" МЕРА"1200"  г.Мелитополь пр.Б.Хмельницкого 78 </v>
          </cell>
          <cell r="D134">
            <v>679.13</v>
          </cell>
          <cell r="G134">
            <v>702.29399999999998</v>
          </cell>
          <cell r="I134">
            <v>-23.164000000000001</v>
          </cell>
          <cell r="K134">
            <v>25.356000000000002</v>
          </cell>
        </row>
        <row r="135">
          <cell r="A135" t="str">
            <v xml:space="preserve">ООО "Пыжик" №14 г.Мелитополь пр-кт .50л Победы 17/1, м-н "Пыжик" </v>
          </cell>
          <cell r="D135">
            <v>675.6</v>
          </cell>
          <cell r="G135">
            <v>680.87699999999995</v>
          </cell>
          <cell r="I135">
            <v>-5.2770000000000001</v>
          </cell>
          <cell r="K135">
            <v>5.04</v>
          </cell>
        </row>
        <row r="136">
          <cell r="A136" t="str">
            <v xml:space="preserve">ООО" МЕРА" 882 г.Мелитополь ул.Кирова 14/2 </v>
          </cell>
          <cell r="D136">
            <v>686.64</v>
          </cell>
          <cell r="G136">
            <v>669.13</v>
          </cell>
          <cell r="I136">
            <v>17.510000000000002</v>
          </cell>
          <cell r="K136">
            <v>24.12</v>
          </cell>
        </row>
        <row r="137">
          <cell r="A137" t="str">
            <v>ООО" МЕРА"655" г.Мелитополь ул.Интеркультурная 204А /1</v>
          </cell>
          <cell r="D137">
            <v>469.3</v>
          </cell>
          <cell r="G137">
            <v>468.73</v>
          </cell>
          <cell r="I137">
            <v>0.56999999999999995</v>
          </cell>
          <cell r="K137">
            <v>17.84</v>
          </cell>
        </row>
        <row r="138">
          <cell r="A138" t="str">
            <v>ИП Деков  г.Мелитополь пр.50л.Победы 49  м-н"Ермолино"(возле Зеркального) / +79900428941</v>
          </cell>
          <cell r="D138">
            <v>448.5</v>
          </cell>
          <cell r="G138">
            <v>442.5</v>
          </cell>
          <cell r="I138">
            <v>6</v>
          </cell>
          <cell r="K138">
            <v>6</v>
          </cell>
        </row>
        <row r="139">
          <cell r="A139" t="str">
            <v>ИП Пароконный И.А. г.Мелитополь ул.Чайковского 57 м-н"Файно"</v>
          </cell>
          <cell r="D139">
            <v>419.6</v>
          </cell>
          <cell r="G139">
            <v>419.6</v>
          </cell>
        </row>
        <row r="140">
          <cell r="A140" t="str">
            <v>ИП Центральный Универмаг г.Мелитополь пр-кт.Б.Хмельницкого 17 (бывший Сильпо)</v>
          </cell>
          <cell r="D140">
            <v>364.74</v>
          </cell>
          <cell r="G140">
            <v>374.471</v>
          </cell>
          <cell r="I140">
            <v>-9.7309999999999999</v>
          </cell>
          <cell r="K140">
            <v>0.314</v>
          </cell>
        </row>
        <row r="141">
          <cell r="A141" t="str">
            <v>ИП Фефелов Л.Л. г.Мелитополь ул.Дзержинского 36 опт "Чикен" (напротив Опт пиво напитки) / +799002010</v>
          </cell>
          <cell r="D141">
            <v>367</v>
          </cell>
          <cell r="G141">
            <v>367</v>
          </cell>
        </row>
        <row r="142">
          <cell r="A142" t="str">
            <v>ООО"МЕРА"773" г.Мелитополь пр.Б.Хмельницкого 50 (Шмидта)</v>
          </cell>
          <cell r="D142">
            <v>347.38</v>
          </cell>
          <cell r="G142">
            <v>347.93700000000001</v>
          </cell>
          <cell r="I142">
            <v>-0.55700000000000005</v>
          </cell>
          <cell r="K142">
            <v>26.331</v>
          </cell>
        </row>
        <row r="143">
          <cell r="A143" t="str">
            <v>ООО" МЕРА"1020  г.Мелитополь ,бул.30л.Победы,1А</v>
          </cell>
          <cell r="D143">
            <v>362.6</v>
          </cell>
          <cell r="G143">
            <v>337.22500000000002</v>
          </cell>
          <cell r="I143">
            <v>25.375</v>
          </cell>
          <cell r="K143">
            <v>31.122</v>
          </cell>
        </row>
        <row r="144">
          <cell r="A144" t="str">
            <v>ООО"ЗДРАВИЕ" г.Мелитополь пр.Богдана Хмельницкого 87 м-н"Чёрный гастроном"</v>
          </cell>
          <cell r="D144">
            <v>305.14999999999998</v>
          </cell>
          <cell r="G144">
            <v>303.774</v>
          </cell>
          <cell r="I144">
            <v>1.3759999999999999</v>
          </cell>
          <cell r="K144">
            <v>5.4909999999999997</v>
          </cell>
        </row>
        <row r="145">
          <cell r="A145" t="str">
            <v>ООО" МЕРА"447"  г.Мелитополь ул.Свердлова д.6/1 Ц.Рынок</v>
          </cell>
          <cell r="D145">
            <v>289.58</v>
          </cell>
          <cell r="G145">
            <v>288.38600000000002</v>
          </cell>
          <cell r="I145">
            <v>1.194</v>
          </cell>
          <cell r="K145">
            <v>12.52</v>
          </cell>
        </row>
        <row r="146">
          <cell r="A146" t="str">
            <v xml:space="preserve">ИП Лакеева Н.В. г.Мелитополь ул.Героев Украины "Петрикивка" </v>
          </cell>
          <cell r="D146">
            <v>271.55</v>
          </cell>
          <cell r="G146">
            <v>275.76</v>
          </cell>
          <cell r="I146">
            <v>-4.21</v>
          </cell>
          <cell r="K146">
            <v>1.8</v>
          </cell>
        </row>
        <row r="147">
          <cell r="A147" t="str">
            <v>ООО "ЗДРАВИЕ" г.Мелитополь ул. Гоголя 138 магазин "Молочная река"</v>
          </cell>
          <cell r="D147">
            <v>225.9</v>
          </cell>
          <cell r="G147">
            <v>231.547</v>
          </cell>
          <cell r="I147">
            <v>-5.6470000000000002</v>
          </cell>
          <cell r="K147">
            <v>2.3559999999999999</v>
          </cell>
        </row>
        <row r="148">
          <cell r="A148" t="str">
            <v>ООО"МЕРА"82" г.Мелитополь ул.Гризодубовой 42</v>
          </cell>
          <cell r="D148">
            <v>177.34</v>
          </cell>
          <cell r="G148">
            <v>216.78899999999999</v>
          </cell>
          <cell r="I148">
            <v>-39.448999999999998</v>
          </cell>
          <cell r="K148">
            <v>1.1539999999999999</v>
          </cell>
        </row>
        <row r="149">
          <cell r="A149" t="str">
            <v>ИП Лакеева Н.В. г.Мелитополь Таврический рынок батискаф при входе в рынок (бывший Пахомов) / +799002</v>
          </cell>
          <cell r="D149">
            <v>188.8</v>
          </cell>
          <cell r="G149">
            <v>192.45</v>
          </cell>
          <cell r="I149">
            <v>-3.65</v>
          </cell>
        </row>
        <row r="150">
          <cell r="A150" t="str">
            <v>ИП Резниченко А.Н. г.Мелитополь ул.Гвардейская 50 м-н"Ветеран" / +79901011427</v>
          </cell>
          <cell r="D150">
            <v>170.75</v>
          </cell>
          <cell r="G150">
            <v>175.66200000000001</v>
          </cell>
          <cell r="I150">
            <v>-4.9119999999999999</v>
          </cell>
          <cell r="K150">
            <v>0.11799999999999999</v>
          </cell>
        </row>
        <row r="151">
          <cell r="A151" t="str">
            <v>ИП Деков г.Мелитополь ул.Гризодубовой 37 м-н "Файно"</v>
          </cell>
          <cell r="D151">
            <v>163.1</v>
          </cell>
          <cell r="G151">
            <v>163.1</v>
          </cell>
        </row>
        <row r="152">
          <cell r="A152" t="str">
            <v>ИП Вечеря В.В. г.Мелитополь  ул. Интеркультурная 390/а маг. Скорпион</v>
          </cell>
          <cell r="D152">
            <v>157.19999999999999</v>
          </cell>
          <cell r="G152">
            <v>158.59</v>
          </cell>
          <cell r="I152">
            <v>-1.39</v>
          </cell>
          <cell r="K152">
            <v>3.976</v>
          </cell>
        </row>
        <row r="153">
          <cell r="A153" t="str">
            <v>ИП Тошева,г.Мелитополь,проспект Б.Хмельницкого 82,маг.Харчи,+79900219231</v>
          </cell>
          <cell r="D153">
            <v>153.78</v>
          </cell>
          <cell r="G153">
            <v>155.06100000000001</v>
          </cell>
          <cell r="I153">
            <v>-1.2809999999999999</v>
          </cell>
        </row>
        <row r="154">
          <cell r="A154" t="str">
            <v>МЛ ИП Федотовский О.С. г.Мелитополь, пр.Б.Хмельницкого,71 "Оптовичок" +79900276567 Лина</v>
          </cell>
          <cell r="D154">
            <v>149.09</v>
          </cell>
          <cell r="G154">
            <v>152.44</v>
          </cell>
          <cell r="I154">
            <v>-3.35</v>
          </cell>
        </row>
        <row r="155">
          <cell r="A155" t="str">
            <v>ИП Сотникова Е. М.г. Мелитополь,Гагарина 7б Кооп маркет,    +79900075857,мария</v>
          </cell>
          <cell r="D155">
            <v>141.6</v>
          </cell>
          <cell r="G155">
            <v>144.422</v>
          </cell>
          <cell r="I155">
            <v>-2.8220000000000001</v>
          </cell>
          <cell r="K155">
            <v>1.6080000000000001</v>
          </cell>
        </row>
        <row r="156">
          <cell r="A156" t="str">
            <v>МЛ ИП Деков г.Мелитополь пр-кт 50 лет Победы 25/4 м-н "Ермолино"</v>
          </cell>
          <cell r="D156">
            <v>135.19999999999999</v>
          </cell>
          <cell r="G156">
            <v>135.19999999999999</v>
          </cell>
        </row>
        <row r="157">
          <cell r="A157" t="str">
            <v>МЛ ИП Борисенко Н.А Запорожская обл. г.Мелитополь ул.Крупская 45 (И.Алексеева)</v>
          </cell>
          <cell r="D157">
            <v>132.30000000000001</v>
          </cell>
          <cell r="G157">
            <v>132.642</v>
          </cell>
          <cell r="I157">
            <v>-0.34200000000000003</v>
          </cell>
          <cell r="K157">
            <v>2.5</v>
          </cell>
        </row>
        <row r="158">
          <cell r="A158" t="str">
            <v>ИП Терещенко г.Мелитополь ул.Ворошилова 85А м-н"Продукты" \ +79900415113</v>
          </cell>
          <cell r="D158">
            <v>110.9</v>
          </cell>
          <cell r="G158">
            <v>110.372</v>
          </cell>
          <cell r="I158">
            <v>0.52800000000000002</v>
          </cell>
          <cell r="K158">
            <v>3.19</v>
          </cell>
        </row>
        <row r="159">
          <cell r="A159" t="str">
            <v>ИП Кобец М.Н Запорожская обл.г.Мелитополь ул.Калинина 101 маг "Ирис"</v>
          </cell>
          <cell r="D159">
            <v>104.25</v>
          </cell>
          <cell r="G159">
            <v>105</v>
          </cell>
          <cell r="I159">
            <v>-0.75</v>
          </cell>
        </row>
        <row r="160">
          <cell r="A160" t="str">
            <v>ООО"ЗДРАВИЕ" г.Мелитополь пр.Богдана Хмельницкого 53</v>
          </cell>
          <cell r="D160">
            <v>103.9</v>
          </cell>
          <cell r="G160">
            <v>102.578</v>
          </cell>
          <cell r="I160">
            <v>1.3220000000000001</v>
          </cell>
          <cell r="K160">
            <v>2.4</v>
          </cell>
        </row>
        <row r="161">
          <cell r="A161" t="str">
            <v>ИП Ляшенко Н.В. г.Мелитополь ул.Дарьи Дугиной 4 (ц.Рынок) м-н"Ермолино" / +79900227331 Наталья</v>
          </cell>
          <cell r="D161">
            <v>96</v>
          </cell>
          <cell r="G161">
            <v>96</v>
          </cell>
        </row>
        <row r="162">
          <cell r="A162" t="str">
            <v>ИП Сергеев г.Мелитополь ул.А-Невского " Ермолино" 40 училище  +79900203511</v>
          </cell>
          <cell r="D162">
            <v>95.1</v>
          </cell>
          <cell r="G162">
            <v>95.212000000000003</v>
          </cell>
          <cell r="I162">
            <v>-0.112</v>
          </cell>
        </row>
        <row r="163">
          <cell r="A163" t="str">
            <v>ИП Сыркина О.А. г.Мелитополь ул.Ярослава Мудрого 2А м-н"Парковый" / +79900260309</v>
          </cell>
          <cell r="D163">
            <v>94.6</v>
          </cell>
          <cell r="G163">
            <v>94.14</v>
          </cell>
          <cell r="I163">
            <v>0.46</v>
          </cell>
          <cell r="K163">
            <v>4.75</v>
          </cell>
        </row>
        <row r="164">
          <cell r="A164" t="str">
            <v>ИП Тилюпа А.А. г Мелитополь Таврический рынок на Елене Батискаф № 5\ 79900002213 Анна</v>
          </cell>
          <cell r="D164">
            <v>91</v>
          </cell>
          <cell r="G164">
            <v>93.55</v>
          </cell>
          <cell r="I164">
            <v>-2.5499999999999998</v>
          </cell>
          <cell r="K164">
            <v>0.4</v>
          </cell>
        </row>
        <row r="165">
          <cell r="A165" t="str">
            <v>ИП Павлова Н.В. г.Мелитополь ул. Героев Украины, рынок лоток 9-10 +79900278629</v>
          </cell>
          <cell r="D165">
            <v>87.4</v>
          </cell>
          <cell r="G165">
            <v>93.498000000000005</v>
          </cell>
          <cell r="I165">
            <v>-6.0979999999999999</v>
          </cell>
          <cell r="K165">
            <v>6.0000000000000001E-3</v>
          </cell>
        </row>
        <row r="166">
          <cell r="A166" t="str">
            <v>ИП Проскурня г.Мелитополь ул.Героев Сталинграда 1 м-н"Торты"</v>
          </cell>
          <cell r="D166">
            <v>90</v>
          </cell>
          <cell r="G166">
            <v>92.674999999999997</v>
          </cell>
          <cell r="I166">
            <v>-2.6749999999999998</v>
          </cell>
        </row>
        <row r="167">
          <cell r="A167" t="str">
            <v>ИП Александрова А.Н. г.Мелитополь ул.Ярослава Мудрого 15 м-н "Гарант" / +79900207004 Анна</v>
          </cell>
          <cell r="D167">
            <v>87.98</v>
          </cell>
          <cell r="G167">
            <v>88.616</v>
          </cell>
          <cell r="I167">
            <v>-0.63600000000000001</v>
          </cell>
          <cell r="K167">
            <v>3.1920000000000002</v>
          </cell>
        </row>
        <row r="168">
          <cell r="A168" t="str">
            <v>МЛ ИП Мошков Мелитополь ул Крупская 54 " Продуктовый рай"</v>
          </cell>
          <cell r="D168">
            <v>82.2</v>
          </cell>
          <cell r="G168">
            <v>85.897000000000006</v>
          </cell>
          <cell r="I168">
            <v>-3.6970000000000001</v>
          </cell>
        </row>
        <row r="169">
          <cell r="A169" t="str">
            <v>ИП Балабанова Мелитополь ул. Казарцева 2 маг. " Рябинушка"</v>
          </cell>
          <cell r="D169">
            <v>80.849999999999994</v>
          </cell>
          <cell r="G169">
            <v>85.888000000000005</v>
          </cell>
          <cell r="I169">
            <v>-5.0380000000000003</v>
          </cell>
          <cell r="K169">
            <v>4.0000000000000001E-3</v>
          </cell>
        </row>
        <row r="170">
          <cell r="A170" t="str">
            <v>ИП Артеменко Л.В. г.Мелитополь ул.Гвардейская 6А м-н"Мрия" / +79901006557</v>
          </cell>
          <cell r="D170">
            <v>83</v>
          </cell>
          <cell r="G170">
            <v>85.543999999999997</v>
          </cell>
          <cell r="I170">
            <v>-2.544</v>
          </cell>
          <cell r="K170">
            <v>0.28000000000000003</v>
          </cell>
        </row>
        <row r="171">
          <cell r="A171" t="str">
            <v>ООО "ЗДРАВИЕ"г.Мелитополь, Центр,рынок крытый, киоск №1071</v>
          </cell>
          <cell r="D171">
            <v>81.5</v>
          </cell>
          <cell r="G171">
            <v>85.171999999999997</v>
          </cell>
          <cell r="I171">
            <v>-3.6720000000000002</v>
          </cell>
          <cell r="K171">
            <v>0.13600000000000001</v>
          </cell>
        </row>
        <row r="172">
          <cell r="A172" t="str">
            <v>ИП Ляшенко Н.В. г.Мелитополь ул.Кирова м-н"Ермолино"(возле цветов) / +79900227331 Наталья</v>
          </cell>
          <cell r="D172">
            <v>85</v>
          </cell>
          <cell r="G172">
            <v>85</v>
          </cell>
        </row>
        <row r="173">
          <cell r="A173" t="str">
            <v>ИП Левченко Запорожская обл.г.Мелитополь ул.Дружбы 99\1  м-н"Олекса" / +79900229241</v>
          </cell>
          <cell r="D173">
            <v>88.05</v>
          </cell>
          <cell r="G173">
            <v>84.55</v>
          </cell>
          <cell r="I173">
            <v>3.5</v>
          </cell>
          <cell r="K173">
            <v>5</v>
          </cell>
        </row>
        <row r="174">
          <cell r="A174" t="str">
            <v>ИП Егоров Мелитополь ул.Брив-ла.Гайярд 4 маг " Визит"</v>
          </cell>
          <cell r="D174">
            <v>79.64</v>
          </cell>
          <cell r="G174">
            <v>82.896000000000001</v>
          </cell>
          <cell r="I174">
            <v>-3.2559999999999998</v>
          </cell>
          <cell r="K174">
            <v>8.0000000000000002E-3</v>
          </cell>
        </row>
        <row r="175">
          <cell r="A175" t="str">
            <v>ИП Лакеева г.Мелитополь пр-кт.Б.Хмельницкого 51 м-н бывший Пахомов(рядом будка-пополняшка)</v>
          </cell>
          <cell r="D175">
            <v>79</v>
          </cell>
          <cell r="G175">
            <v>81.628</v>
          </cell>
          <cell r="I175">
            <v>-2.6280000000000001</v>
          </cell>
        </row>
        <row r="176">
          <cell r="A176" t="str">
            <v>ИП Костырина М.А. г. Мелитополь ул. Калинина,108А магазин "Евгения"</v>
          </cell>
          <cell r="D176">
            <v>80.599999999999994</v>
          </cell>
          <cell r="G176">
            <v>77.262</v>
          </cell>
          <cell r="I176">
            <v>3.3380000000000001</v>
          </cell>
          <cell r="K176">
            <v>5.2560000000000002</v>
          </cell>
        </row>
        <row r="177">
          <cell r="A177" t="str">
            <v>ИП Караева Мелитополь  Таврический рынок батискаф 15 79900337446 Людмила Васильевна</v>
          </cell>
          <cell r="D177">
            <v>72.25</v>
          </cell>
          <cell r="G177">
            <v>76.77</v>
          </cell>
          <cell r="I177">
            <v>-4.5199999999999996</v>
          </cell>
        </row>
        <row r="178">
          <cell r="A178" t="str">
            <v>ИП Кобец О.М. г Мелитополь ул Ушакова 88А " Бажання" \ 79900337137 Татьяна</v>
          </cell>
          <cell r="D178">
            <v>73.400000000000006</v>
          </cell>
          <cell r="G178">
            <v>72.2</v>
          </cell>
          <cell r="I178">
            <v>1.2</v>
          </cell>
          <cell r="K178">
            <v>1.2</v>
          </cell>
        </row>
        <row r="179">
          <cell r="A179" t="str">
            <v xml:space="preserve">ИП Титова Я.А.,г.Мелитополь, ул.Брив ла Гаярд 13/1(с 10 работают),маг.27 квартал </v>
          </cell>
          <cell r="D179">
            <v>69.95</v>
          </cell>
          <cell r="G179">
            <v>71.457999999999998</v>
          </cell>
          <cell r="I179">
            <v>-1.508</v>
          </cell>
          <cell r="K179">
            <v>3.5999999999999997E-2</v>
          </cell>
        </row>
        <row r="180">
          <cell r="A180" t="str">
            <v>ИП Терещенко   г.Мелитополь ул. Молодёжная 64     маг."Продукты" (с 8 до 14)</v>
          </cell>
          <cell r="D180">
            <v>72.400000000000006</v>
          </cell>
          <cell r="G180">
            <v>68.748000000000005</v>
          </cell>
          <cell r="I180">
            <v>3.6520000000000001</v>
          </cell>
          <cell r="K180">
            <v>4.99</v>
          </cell>
        </row>
        <row r="181">
          <cell r="A181" t="str">
            <v>МЛ ИП Волонтыр Запорожская обл.г.Мелитополь ул.Дружбы 218 маг" ТипТоп"</v>
          </cell>
          <cell r="D181">
            <v>66.7</v>
          </cell>
          <cell r="G181">
            <v>67.072000000000003</v>
          </cell>
          <cell r="I181">
            <v>-0.372</v>
          </cell>
          <cell r="K181">
            <v>1.4E-2</v>
          </cell>
        </row>
        <row r="182">
          <cell r="A182" t="str">
            <v>ИП Бондарев Мелитополь ул Белякова 174 маг Продукты,тел.79900425319 Александр</v>
          </cell>
          <cell r="D182">
            <v>64.150000000000006</v>
          </cell>
          <cell r="G182">
            <v>64.39</v>
          </cell>
          <cell r="I182">
            <v>-0.24</v>
          </cell>
        </row>
        <row r="183">
          <cell r="A183" t="str">
            <v>ИП Турубар г.Мелитополь б-р.30 лет Победы 1/1 "Мелитопольский РыбЦех" / +79900218641 Ольга</v>
          </cell>
          <cell r="D183">
            <v>58.3</v>
          </cell>
          <cell r="G183">
            <v>63.927999999999997</v>
          </cell>
          <cell r="I183">
            <v>-5.6280000000000001</v>
          </cell>
          <cell r="K183">
            <v>1.7999999999999999E-2</v>
          </cell>
        </row>
        <row r="184">
          <cell r="A184" t="str">
            <v>ИП Прилюдько Е. В.г.Мелитополь ул.Гризодубова 60 маг.Продукты тел.79900217096 Екатерина</v>
          </cell>
          <cell r="D184">
            <v>56.9</v>
          </cell>
          <cell r="G184">
            <v>59.908000000000001</v>
          </cell>
          <cell r="I184">
            <v>-3.008</v>
          </cell>
          <cell r="K184">
            <v>0.81</v>
          </cell>
        </row>
        <row r="185">
          <cell r="A185" t="str">
            <v>ИП Черкашин В.А. г. Мелитополь пр-т Б.Хмельницкого, 107 магазаин "Елена"</v>
          </cell>
          <cell r="D185">
            <v>58.3</v>
          </cell>
          <cell r="G185">
            <v>59.738</v>
          </cell>
          <cell r="I185">
            <v>-1.4379999999999999</v>
          </cell>
          <cell r="K185">
            <v>1.2E-2</v>
          </cell>
        </row>
        <row r="186">
          <cell r="A186" t="str">
            <v xml:space="preserve">ИП Куртева г.Мелитополь Образцовый Рынок Продуктовая №5 </v>
          </cell>
          <cell r="D186">
            <v>56.2</v>
          </cell>
          <cell r="G186">
            <v>59.073999999999998</v>
          </cell>
          <cell r="I186">
            <v>-2.8740000000000001</v>
          </cell>
          <cell r="K186">
            <v>0.14799999999999999</v>
          </cell>
        </row>
        <row r="187">
          <cell r="A187" t="str">
            <v>ИП Изетов П.В. г.Мелитополь ул.Гагарина 1 м-н"Новый" (бывший Ветеран) / +79900001815  Игорь</v>
          </cell>
          <cell r="D187">
            <v>56.4</v>
          </cell>
          <cell r="G187">
            <v>57.408000000000001</v>
          </cell>
          <cell r="I187">
            <v>-1.008</v>
          </cell>
        </row>
        <row r="188">
          <cell r="A188" t="str">
            <v>ИП Мороз С.А. Мелитополь ул.Дзержинского 291маг. "Заря" возле АТБ</v>
          </cell>
          <cell r="D188">
            <v>54.15</v>
          </cell>
          <cell r="G188">
            <v>54.92</v>
          </cell>
          <cell r="I188">
            <v>-0.77</v>
          </cell>
        </row>
        <row r="189">
          <cell r="A189" t="str">
            <v>ИП Елисеева г.Мелитополь ул.Казарцева 16 м-н"ТОТ"</v>
          </cell>
          <cell r="D189">
            <v>50.05</v>
          </cell>
          <cell r="G189">
            <v>52.65</v>
          </cell>
          <cell r="I189">
            <v>-2.6</v>
          </cell>
        </row>
        <row r="190">
          <cell r="A190" t="str">
            <v>ИП Веселова И.В. г.Мелитополь ул.Крымская 44а "Продукты"</v>
          </cell>
          <cell r="D190">
            <v>51.15</v>
          </cell>
          <cell r="G190">
            <v>52.113999999999997</v>
          </cell>
          <cell r="I190">
            <v>-0.96399999999999997</v>
          </cell>
        </row>
        <row r="191">
          <cell r="A191" t="str">
            <v>ИП Алыпов г.Мелитополь ул.Гризодубовой 66 м-н"Продукты"</v>
          </cell>
          <cell r="D191">
            <v>47.65</v>
          </cell>
          <cell r="G191">
            <v>48.4</v>
          </cell>
          <cell r="I191">
            <v>-0.75</v>
          </cell>
        </row>
        <row r="192">
          <cell r="A192" t="str">
            <v>ИП Мамонова Н.В. г.Мелитополь ул. Октябрьская,44/1 магазин "Любимый"  +.79900229650</v>
          </cell>
          <cell r="D192">
            <v>48</v>
          </cell>
          <cell r="G192">
            <v>48</v>
          </cell>
        </row>
        <row r="193">
          <cell r="A193" t="str">
            <v>ИП Пинчук г.Мелитополь Ц.Рынок м-н"Арис" (напротив Суши весла) / +79900260477 Юлия</v>
          </cell>
          <cell r="D193">
            <v>45.5</v>
          </cell>
          <cell r="G193">
            <v>45.686</v>
          </cell>
          <cell r="I193">
            <v>-0.186</v>
          </cell>
        </row>
        <row r="194">
          <cell r="A194" t="str">
            <v>ИП Попова Т.Ю. г.Мелитополь ул.Бориса Михайлова 266 / +79900212712</v>
          </cell>
          <cell r="D194">
            <v>43</v>
          </cell>
          <cell r="G194">
            <v>43.84</v>
          </cell>
          <cell r="I194">
            <v>-0.84</v>
          </cell>
        </row>
        <row r="195">
          <cell r="A195" t="str">
            <v>ИП Голетова В.В. г.Мелитополь ул.Гвардейская 52 м-н "Бонус" / +79900267629 Валерия</v>
          </cell>
          <cell r="D195">
            <v>38.049999999999997</v>
          </cell>
          <cell r="G195">
            <v>39.497999999999998</v>
          </cell>
          <cell r="I195">
            <v>-1.448</v>
          </cell>
        </row>
        <row r="196">
          <cell r="A196" t="str">
            <v>ИП Хиль А.И. г. Мелитополь пер. Бадыгина, 24 магазин "Солоха"</v>
          </cell>
          <cell r="D196">
            <v>35.5</v>
          </cell>
          <cell r="G196">
            <v>35.5</v>
          </cell>
        </row>
        <row r="197">
          <cell r="A197" t="str">
            <v xml:space="preserve">ООО Стройцентр-Запорожье г.Мелитополь ул.Екатерины Великой 172/6 "Эпицентр" Доставка до 10:00!!! </v>
          </cell>
          <cell r="D197">
            <v>31</v>
          </cell>
          <cell r="G197">
            <v>31.972000000000001</v>
          </cell>
          <cell r="I197">
            <v>-0.97199999999999998</v>
          </cell>
        </row>
        <row r="198">
          <cell r="A198" t="str">
            <v>ИП Рутман О.П. г. Мелитополь ул. Ивана Франка, 49/1 м-н "Дельфин" / +79900011438</v>
          </cell>
          <cell r="D198">
            <v>30</v>
          </cell>
          <cell r="G198">
            <v>30</v>
          </cell>
        </row>
        <row r="199">
          <cell r="A199" t="str">
            <v>ИП Шкрабик г.Мелитополь 2й пер.Карла Либкнехта 38 м-н"Зодиак" / +79900219408</v>
          </cell>
          <cell r="D199">
            <v>27.15</v>
          </cell>
          <cell r="G199">
            <v>28.946000000000002</v>
          </cell>
          <cell r="I199">
            <v>-1.796</v>
          </cell>
        </row>
        <row r="200">
          <cell r="A200" t="str">
            <v>ИП Кондратьев г.Мелитополь пр.50 лет Победы 27 м-н"Афина" / +79900227995 Татьяна</v>
          </cell>
          <cell r="D200">
            <v>27</v>
          </cell>
          <cell r="G200">
            <v>28.248000000000001</v>
          </cell>
          <cell r="I200">
            <v>-1.248</v>
          </cell>
        </row>
        <row r="201">
          <cell r="A201" t="str">
            <v>ИП Четыркин Г.Мелитополь Дзержинского 145 маг. Эконом</v>
          </cell>
          <cell r="D201">
            <v>24.95</v>
          </cell>
          <cell r="G201">
            <v>27.364000000000001</v>
          </cell>
          <cell r="I201">
            <v>-2.4140000000000001</v>
          </cell>
        </row>
        <row r="202">
          <cell r="A202" t="str">
            <v>ИП Ющенко В.М. г.Мелитополь ул.Гризодубова 37/26 м-н"Заря"( с 10:00 )</v>
          </cell>
          <cell r="D202">
            <v>24.2</v>
          </cell>
          <cell r="G202">
            <v>26.498000000000001</v>
          </cell>
          <cell r="I202">
            <v>-2.298</v>
          </cell>
        </row>
        <row r="203">
          <cell r="A203" t="str">
            <v>ИП Севодняева Г.А. г.Мелитополь ул.Полевая 1 м-н"Тавричанка"</v>
          </cell>
          <cell r="D203">
            <v>24.5</v>
          </cell>
          <cell r="G203">
            <v>25.241</v>
          </cell>
          <cell r="I203">
            <v>-0.74099999999999999</v>
          </cell>
          <cell r="K203">
            <v>3.5999999999999997E-2</v>
          </cell>
        </row>
        <row r="204">
          <cell r="A204" t="str">
            <v xml:space="preserve">ИП Филимонова С.Л.Запорожская обл. г.Мелитополь ул.Дружбы 124  м-г"Смак" </v>
          </cell>
          <cell r="D204">
            <v>23.6</v>
          </cell>
          <cell r="G204">
            <v>24.794</v>
          </cell>
          <cell r="I204">
            <v>-1.194</v>
          </cell>
        </row>
        <row r="205">
          <cell r="A205" t="str">
            <v>ИП Конюшин Мелитополь 50 лет Победы 68 маг "Салют"</v>
          </cell>
          <cell r="D205">
            <v>24.85</v>
          </cell>
          <cell r="G205">
            <v>24.2</v>
          </cell>
          <cell r="I205">
            <v>0.65</v>
          </cell>
          <cell r="K205">
            <v>0.9</v>
          </cell>
        </row>
        <row r="206">
          <cell r="A206" t="str">
            <v>ИП Самофалов г.Мелитополь ул.Чкалова 170 м-н "Беседка"</v>
          </cell>
          <cell r="D206">
            <v>23.7</v>
          </cell>
          <cell r="G206">
            <v>24.134</v>
          </cell>
          <cell r="I206">
            <v>-0.434</v>
          </cell>
          <cell r="K206">
            <v>2.8000000000000001E-2</v>
          </cell>
        </row>
        <row r="207">
          <cell r="A207" t="str">
            <v>ИП Бежанян г.Мелитополь ул.Ивана Франко 49 м-н"Продукты"</v>
          </cell>
          <cell r="D207">
            <v>24.1</v>
          </cell>
          <cell r="G207">
            <v>24.1</v>
          </cell>
        </row>
        <row r="208">
          <cell r="A208" t="str">
            <v>ИП Гостищев В.Ю г Мелитополь ул Невского 91 " Феникс" \ 79900207062 Ирина</v>
          </cell>
          <cell r="D208">
            <v>23.6</v>
          </cell>
          <cell r="G208">
            <v>23.94</v>
          </cell>
          <cell r="I208">
            <v>-0.34</v>
          </cell>
        </row>
        <row r="209">
          <cell r="A209" t="str">
            <v>ИП Наумец Запорожская обл, г.Мелитополь, пр-т 50 лет Победы,37 кулинария Фемели</v>
          </cell>
          <cell r="D209">
            <v>23</v>
          </cell>
          <cell r="G209">
            <v>23.321000000000002</v>
          </cell>
          <cell r="I209">
            <v>-0.32100000000000001</v>
          </cell>
          <cell r="K209">
            <v>8.2000000000000003E-2</v>
          </cell>
        </row>
        <row r="210">
          <cell r="A210" t="str">
            <v>ИП Конюшин Л.И. Мелитополь бульвар 30 лет Победы,34 "Таврический"</v>
          </cell>
          <cell r="D210">
            <v>21.25</v>
          </cell>
          <cell r="G210">
            <v>22.818000000000001</v>
          </cell>
          <cell r="I210">
            <v>-1.5680000000000001</v>
          </cell>
        </row>
        <row r="211">
          <cell r="A211" t="str">
            <v xml:space="preserve">ИП Кирпалова г.Мелитополь ул.Казарцева 2А м-н"Мажор" </v>
          </cell>
          <cell r="D211">
            <v>22.7</v>
          </cell>
          <cell r="G211">
            <v>22.376000000000001</v>
          </cell>
          <cell r="I211">
            <v>0.32400000000000001</v>
          </cell>
          <cell r="K211">
            <v>0.35</v>
          </cell>
        </row>
        <row r="212">
          <cell r="A212" t="str">
            <v xml:space="preserve">ИП Мельникова Е.Н. г.Мелитополь ул.Седовцева 129 м-н"Продукты"(за Культпросветом) </v>
          </cell>
          <cell r="D212">
            <v>20.5</v>
          </cell>
          <cell r="G212">
            <v>20.5</v>
          </cell>
        </row>
        <row r="213">
          <cell r="A213" t="str">
            <v>ИП Ляшенко Н.В. г.Мелитополь пр-кт.Богдана Хмельницкого 54 м-н"Ермолино" / +79900227331 Наталья</v>
          </cell>
          <cell r="D213">
            <v>20</v>
          </cell>
          <cell r="G213">
            <v>20</v>
          </cell>
        </row>
        <row r="214">
          <cell r="A214" t="str">
            <v>ИП Волонтырь И.П. г.Мелитополь пр-кт 50лет Победы 55А м-н"Фламинго" / +79900391824</v>
          </cell>
          <cell r="D214">
            <v>15.6</v>
          </cell>
          <cell r="G214">
            <v>15.6</v>
          </cell>
        </row>
        <row r="215">
          <cell r="A215" t="str">
            <v>ИП Гаркушка И.Д. г.Мелитополь Ж/Д Рынок бат.№21</v>
          </cell>
          <cell r="D215">
            <v>14.6</v>
          </cell>
          <cell r="G215">
            <v>15.356</v>
          </cell>
          <cell r="I215">
            <v>-0.75600000000000001</v>
          </cell>
        </row>
        <row r="216">
          <cell r="A216" t="str">
            <v>ИП Ермак С.Н.,г.Мелитополь,ул. 23 октября 19,маг.Форос, +38067769428</v>
          </cell>
          <cell r="D216">
            <v>14.8</v>
          </cell>
          <cell r="G216">
            <v>15.304</v>
          </cell>
          <cell r="I216">
            <v>-0.504</v>
          </cell>
        </row>
        <row r="217">
          <cell r="A217" t="str">
            <v>ИП Ткаченко г. Мелитополь ул. Университетская, 4 магазин "Файно"</v>
          </cell>
          <cell r="D217">
            <v>15</v>
          </cell>
          <cell r="G217">
            <v>15</v>
          </cell>
        </row>
        <row r="218">
          <cell r="A218" t="str">
            <v>ИП Сафонова И.А.Запорожская обл. г.Мелитополь б-р.30-лет Победы 31 рынок на Куме (ларек с права)</v>
          </cell>
          <cell r="D218">
            <v>14</v>
          </cell>
          <cell r="G218">
            <v>14.784000000000001</v>
          </cell>
          <cell r="I218">
            <v>-0.78400000000000003</v>
          </cell>
        </row>
        <row r="219">
          <cell r="A219" t="str">
            <v>ИП Кохоновская А.В. г.Мелитополь ул.Котовского 60 м-н"Удача"</v>
          </cell>
          <cell r="D219">
            <v>13.7</v>
          </cell>
          <cell r="G219">
            <v>14.164</v>
          </cell>
          <cell r="I219">
            <v>-0.46400000000000002</v>
          </cell>
        </row>
        <row r="220">
          <cell r="A220" t="str">
            <v>ИП Андронюк г.Мелитополь пр.50 лет Победы 36/18 м-н"Легенда" \ +79900004827 Марина</v>
          </cell>
          <cell r="D220">
            <v>13.05</v>
          </cell>
          <cell r="G220">
            <v>11.423999999999999</v>
          </cell>
          <cell r="I220">
            <v>1.6259999999999999</v>
          </cell>
          <cell r="K220">
            <v>1.81</v>
          </cell>
        </row>
        <row r="221">
          <cell r="A221" t="str">
            <v>ИП Мартынюк Д.О. г.Мелитополь пр-кт.Б.Хмельницкого 47 м-н"Вкусняшка"</v>
          </cell>
          <cell r="D221">
            <v>10.3</v>
          </cell>
          <cell r="G221">
            <v>10.428000000000001</v>
          </cell>
          <cell r="I221">
            <v>-0.128</v>
          </cell>
        </row>
        <row r="222">
          <cell r="A222" t="str">
            <v>ИП Гостищев В.Ю. г.Мелитополь ул.Горького (напротив  Бассейна)маг "Корсак"</v>
          </cell>
          <cell r="D222">
            <v>7.9</v>
          </cell>
          <cell r="G222">
            <v>8.9</v>
          </cell>
          <cell r="I222">
            <v>-1</v>
          </cell>
        </row>
        <row r="223">
          <cell r="A223" t="str">
            <v>ИП Бургелло г.Мелитополь Рижский рынок Батискаф Выпечка / +79900260526</v>
          </cell>
          <cell r="D223">
            <v>9.6</v>
          </cell>
          <cell r="G223">
            <v>7.0659999999999998</v>
          </cell>
          <cell r="I223">
            <v>2.5339999999999998</v>
          </cell>
          <cell r="K223">
            <v>2.5339999999999998</v>
          </cell>
        </row>
        <row r="224">
          <cell r="A224" t="str">
            <v xml:space="preserve">ИП Мартынюк г.Мелитополь пр.50 лет Победы 51/2 маг."В корзине" </v>
          </cell>
          <cell r="D224">
            <v>6.8</v>
          </cell>
          <cell r="G224">
            <v>6.8</v>
          </cell>
        </row>
        <row r="225">
          <cell r="A225" t="str">
            <v>ИП Васильченко г.Мелитополь пр.Б. Хмельницкого 87 маг. "Хлебороб"</v>
          </cell>
          <cell r="D225">
            <v>6</v>
          </cell>
          <cell r="G225">
            <v>6</v>
          </cell>
        </row>
        <row r="226">
          <cell r="A226" t="str">
            <v xml:space="preserve">ИП Остапенко Мелитополь ул.Крупской 4 маг " Надежда" </v>
          </cell>
          <cell r="D226">
            <v>5.55</v>
          </cell>
          <cell r="G226">
            <v>5.55</v>
          </cell>
          <cell r="K226">
            <v>0.5</v>
          </cell>
        </row>
        <row r="227">
          <cell r="A227" t="str">
            <v>ИП Чупета А.А. г.Мелитополь пр.30 лет Победы 38 м-н "Фишка" / +79900290270  Виталий</v>
          </cell>
          <cell r="D227">
            <v>5.4</v>
          </cell>
          <cell r="G227">
            <v>5.4</v>
          </cell>
        </row>
        <row r="228">
          <cell r="A228" t="str">
            <v>ИП Ерёменко Н.Ф. г.Мелитополь ул.Крупской 20 м-н"Скорпион" / +79900696868</v>
          </cell>
          <cell r="D228">
            <v>5</v>
          </cell>
          <cell r="G228">
            <v>5</v>
          </cell>
        </row>
        <row r="229">
          <cell r="A229" t="str">
            <v>ИП Кравченко Г.И. г.Мелитополь ул.Гвардейская 1/1 м-н"Поляна" / +79900215664</v>
          </cell>
          <cell r="D229">
            <v>3.7</v>
          </cell>
          <cell r="G229">
            <v>4.0060000000000002</v>
          </cell>
          <cell r="I229">
            <v>-0.30599999999999999</v>
          </cell>
        </row>
        <row r="230">
          <cell r="A230" t="str">
            <v>ИП Лагода г.Мелитополь ул.Железнякова(Казацкая) 1 м-н"Оптовик"(напротив магазина Салют)/+79900007542</v>
          </cell>
          <cell r="D230">
            <v>4</v>
          </cell>
          <cell r="G230">
            <v>4</v>
          </cell>
        </row>
        <row r="231">
          <cell r="A231" t="str">
            <v>ИП Кочкина Запорожская обл. г.Мелитополь ул.И.Алексеева 10 бар"Славутич" Работают с 14:00!!!</v>
          </cell>
          <cell r="D231">
            <v>3.6</v>
          </cell>
          <cell r="G231">
            <v>3.6</v>
          </cell>
        </row>
        <row r="232">
          <cell r="A232" t="str">
            <v>ИП Остапенко Мелитополь ул  Невского 139 " Надежда" \ 0688772677 Юлия</v>
          </cell>
          <cell r="D232">
            <v>3.45</v>
          </cell>
          <cell r="G232">
            <v>3.45</v>
          </cell>
        </row>
        <row r="233">
          <cell r="A233" t="str">
            <v>ИП Яшко О.В. г.Мелитополь Рынок "Образцовый"ул.Продуктовая 25 / +79900206254</v>
          </cell>
          <cell r="D233">
            <v>2.1</v>
          </cell>
          <cell r="G233">
            <v>2.1219999999999999</v>
          </cell>
          <cell r="I233">
            <v>-2.1999999999999999E-2</v>
          </cell>
        </row>
        <row r="234">
          <cell r="A234" t="str">
            <v>ИП Симонова г.Мелитополь ул.Февральская 196 с 8:30 м-н"Колос"(с 8:30 до 20:30) / +79900262937 Лена/+</v>
          </cell>
          <cell r="D234">
            <v>2.4</v>
          </cell>
          <cell r="G234">
            <v>1.79</v>
          </cell>
          <cell r="I234">
            <v>0.61</v>
          </cell>
          <cell r="K234">
            <v>0.8</v>
          </cell>
        </row>
        <row r="235">
          <cell r="A235" t="str">
            <v>Бабенко Сергей Викторович</v>
          </cell>
          <cell r="D235">
            <v>13590.285</v>
          </cell>
          <cell r="G235">
            <v>13979.781999999999</v>
          </cell>
          <cell r="I235">
            <v>-389.49700000000001</v>
          </cell>
          <cell r="K235">
            <v>220.02699999999999</v>
          </cell>
        </row>
        <row r="236">
          <cell r="A236" t="str">
            <v>ИП Глухов А.Н.Херсонская обл г.Скадовск ул.Магубинская 150 м-н"Кокос"\ +79900348036 Валерия Павловна</v>
          </cell>
          <cell r="D236">
            <v>1470.7</v>
          </cell>
          <cell r="G236">
            <v>1501.973</v>
          </cell>
          <cell r="I236">
            <v>-31.273</v>
          </cell>
          <cell r="K236">
            <v>17.757000000000001</v>
          </cell>
        </row>
        <row r="237">
          <cell r="A237" t="str">
            <v>ИП Бунецкая Н.В. Херсонская обл пгт.Большие Копани Рынок бутик №130 (ул.Ленина,напротив мясного)</v>
          </cell>
          <cell r="D237">
            <v>1242.8</v>
          </cell>
          <cell r="G237">
            <v>1270.0419999999999</v>
          </cell>
          <cell r="I237">
            <v>-27.242000000000001</v>
          </cell>
          <cell r="K237">
            <v>9.5419999999999998</v>
          </cell>
        </row>
        <row r="238">
          <cell r="A238" t="str">
            <v>ИП Широкая Херсонская обл пгт.Большие Копани ул.Советская 41 м-н"Сова" \ +79900130434 Лена</v>
          </cell>
          <cell r="D238">
            <v>1130.6099999999999</v>
          </cell>
          <cell r="G238">
            <v>1164.9169999999999</v>
          </cell>
          <cell r="I238">
            <v>-34.307000000000002</v>
          </cell>
          <cell r="K238">
            <v>7.7380000000000004</v>
          </cell>
        </row>
        <row r="239">
          <cell r="A239" t="str">
            <v>ИП Кузнецов В.П.Херсонская обл Скадовский р-н с.Лазурное ул.Ленина 51Д м-н"Престижстрой"</v>
          </cell>
          <cell r="D239">
            <v>516.60500000000002</v>
          </cell>
          <cell r="G239">
            <v>524.33600000000001</v>
          </cell>
          <cell r="I239">
            <v>-7.7309999999999999</v>
          </cell>
          <cell r="K239">
            <v>14.439</v>
          </cell>
        </row>
        <row r="240">
          <cell r="A240" t="str">
            <v xml:space="preserve">ИП Наумец Херсонская обл Цюрупинский р-н с.Абрикосовка ул.Козацкая 2 </v>
          </cell>
          <cell r="D240">
            <v>435.9</v>
          </cell>
          <cell r="G240">
            <v>478.13799999999998</v>
          </cell>
          <cell r="I240">
            <v>-42.238</v>
          </cell>
          <cell r="K240">
            <v>3.3159999999999998</v>
          </cell>
        </row>
        <row r="241">
          <cell r="A241" t="str">
            <v>МЛ ИП Луцишина Л.В.Херсонская обл г.Скадовск ул.Комсомольская 125 м-н"Белая Хата"</v>
          </cell>
          <cell r="D241">
            <v>427.41</v>
          </cell>
          <cell r="G241">
            <v>442.09399999999999</v>
          </cell>
          <cell r="I241">
            <v>-14.683999999999999</v>
          </cell>
          <cell r="K241">
            <v>0.16700000000000001</v>
          </cell>
        </row>
        <row r="242">
          <cell r="A242" t="str">
            <v>МЛ ИП Нагорнюк Э.А. Херсонская обл Скадовский р-н с.Лазурное ул.Центральная 47 м-н"Суперсам" (до 18)</v>
          </cell>
          <cell r="D242">
            <v>423.62</v>
          </cell>
          <cell r="G242">
            <v>425.78399999999999</v>
          </cell>
          <cell r="I242">
            <v>-2.1640000000000001</v>
          </cell>
          <cell r="K242">
            <v>9.6229999999999993</v>
          </cell>
        </row>
        <row r="243">
          <cell r="A243" t="str">
            <v>ИП Широкая Херсонская обл Каховский р-н с.Раденск ул.Шевченка 1А м-н"Сова" \ +79900130434</v>
          </cell>
          <cell r="D243">
            <v>412.8</v>
          </cell>
          <cell r="G243">
            <v>411.44</v>
          </cell>
          <cell r="I243">
            <v>1.36</v>
          </cell>
          <cell r="K243">
            <v>8.8119999999999994</v>
          </cell>
        </row>
        <row r="244">
          <cell r="A244" t="str">
            <v>ИП Кожемякина Херсонская обл г.Скадовск Торговый переулок 5 (рынок, до 14) м-н"Халва" \ +79900180629</v>
          </cell>
          <cell r="D244">
            <v>382.4</v>
          </cell>
          <cell r="G244">
            <v>407.60500000000002</v>
          </cell>
          <cell r="I244">
            <v>-25.204999999999998</v>
          </cell>
          <cell r="K244">
            <v>0.95</v>
          </cell>
        </row>
        <row r="245">
          <cell r="A245" t="str">
            <v>ИП Карпов Херсонская обл г.Скадовск ул.Мангубинская 152</v>
          </cell>
          <cell r="D245">
            <v>364.27</v>
          </cell>
          <cell r="G245">
            <v>391.28800000000001</v>
          </cell>
          <cell r="I245">
            <v>-27.018000000000001</v>
          </cell>
          <cell r="K245">
            <v>2.1539999999999999</v>
          </cell>
        </row>
        <row r="246">
          <cell r="A246" t="str">
            <v>ИП Качан Херсонская обл Скадовский р-н. с.Красное ул.Гагарина 53</v>
          </cell>
          <cell r="D246">
            <v>376.34</v>
          </cell>
          <cell r="G246">
            <v>389.80900000000003</v>
          </cell>
          <cell r="I246">
            <v>-13.468999999999999</v>
          </cell>
          <cell r="K246">
            <v>3.9420000000000002</v>
          </cell>
        </row>
        <row r="247">
          <cell r="A247" t="str">
            <v>ИП Цыганок Херсонская обл г.Скадовск ул.Черновола 103 м-н"Продукты Алаказай"\+79900472305</v>
          </cell>
          <cell r="D247">
            <v>363.4</v>
          </cell>
          <cell r="G247">
            <v>383.36399999999998</v>
          </cell>
          <cell r="I247">
            <v>-19.963999999999999</v>
          </cell>
          <cell r="K247">
            <v>1.3859999999999999</v>
          </cell>
        </row>
        <row r="248">
          <cell r="A248" t="str">
            <v>ИП Гелев С.Н. Херсонская обл пгт.Большие Копани ул.Соборная Рынок пав.171 \ +79900153735</v>
          </cell>
          <cell r="D248">
            <v>340.29</v>
          </cell>
          <cell r="G248">
            <v>354.56599999999997</v>
          </cell>
          <cell r="I248">
            <v>-14.276</v>
          </cell>
          <cell r="K248">
            <v>1.9E-2</v>
          </cell>
        </row>
        <row r="249">
          <cell r="A249" t="str">
            <v>МЛ ИП Клочко И.А.Херсонская обл г.Скадовск ул.Гуманенка 12В м-н"Джем" (с 8-17)</v>
          </cell>
          <cell r="D249">
            <v>315.19</v>
          </cell>
          <cell r="G249">
            <v>329.55</v>
          </cell>
          <cell r="I249">
            <v>-14.36</v>
          </cell>
          <cell r="K249">
            <v>0.88200000000000001</v>
          </cell>
        </row>
        <row r="250">
          <cell r="A250" t="str">
            <v>ИП Шаповал Л.А. Херсонская обл. Алёшковский р-н с.Виноградово ул.Центральная 1 м-н"Фортуна"</v>
          </cell>
          <cell r="D250">
            <v>320.99</v>
          </cell>
          <cell r="G250">
            <v>324.137</v>
          </cell>
          <cell r="I250">
            <v>-3.1469999999999998</v>
          </cell>
          <cell r="K250">
            <v>11.202</v>
          </cell>
        </row>
        <row r="251">
          <cell r="A251" t="str">
            <v>ИП Щетина Херсонская обл пгт.Большие Копани ул.Соборная Рынок "Нежданный" бутик №155 (до 13)</v>
          </cell>
          <cell r="D251">
            <v>294</v>
          </cell>
          <cell r="G251">
            <v>305.661</v>
          </cell>
          <cell r="I251">
            <v>-11.661</v>
          </cell>
        </row>
        <row r="252">
          <cell r="A252" t="str">
            <v>ИП Злыгостев С.П. Херсонская обл пгт.Большие Копани Овощной рынок м-н"Продукты" (с 6 до 14)</v>
          </cell>
          <cell r="D252">
            <v>260.5</v>
          </cell>
          <cell r="G252">
            <v>283.63400000000001</v>
          </cell>
          <cell r="I252">
            <v>-23.134</v>
          </cell>
          <cell r="K252">
            <v>1.8</v>
          </cell>
        </row>
        <row r="253">
          <cell r="A253" t="str">
            <v>ИП Логащук Н. М.Херсонская обл, Скадовский район, с.Лазурное, ул. Металлургов 37а, маг-н Крамничка</v>
          </cell>
          <cell r="D253">
            <v>279.85000000000002</v>
          </cell>
          <cell r="G253">
            <v>281.94600000000003</v>
          </cell>
          <cell r="I253">
            <v>-2.0960000000000001</v>
          </cell>
          <cell r="K253">
            <v>14.208</v>
          </cell>
        </row>
        <row r="254">
          <cell r="A254" t="str">
            <v xml:space="preserve">ИП Маркобок Л.А.Херсонская обл г.Скадовск ул.Черновола 9 м-н"Амур" \ +79900471313 Лилия </v>
          </cell>
          <cell r="D254">
            <v>266.39999999999998</v>
          </cell>
          <cell r="G254">
            <v>280.15699999999998</v>
          </cell>
          <cell r="I254">
            <v>-13.757</v>
          </cell>
          <cell r="K254">
            <v>1.663</v>
          </cell>
        </row>
        <row r="255">
          <cell r="A255" t="str">
            <v xml:space="preserve">ИП Федоренков О.Н.Херсонская обл Скадовский р-н с.Лазурное ул.Юбилейная 84 м-н"Продукты" </v>
          </cell>
          <cell r="D255">
            <v>273.44</v>
          </cell>
          <cell r="G255">
            <v>274.60700000000003</v>
          </cell>
          <cell r="I255">
            <v>-1.167</v>
          </cell>
          <cell r="K255">
            <v>5.2560000000000002</v>
          </cell>
        </row>
        <row r="256">
          <cell r="A256" t="str">
            <v>ИП Хлебокомбинат,Херсонская обл г.Скадовск, ул. Комсомольская 157. Работают до 15.00</v>
          </cell>
          <cell r="D256">
            <v>265.83</v>
          </cell>
          <cell r="G256">
            <v>267.98</v>
          </cell>
          <cell r="I256">
            <v>-2.15</v>
          </cell>
          <cell r="K256">
            <v>5.97</v>
          </cell>
        </row>
        <row r="257">
          <cell r="A257" t="str">
            <v>ИП Дедикова Херсонская обл Скадовский р-н с.Лазурное ул.Металлургов 8А (до 20) / +79900153579</v>
          </cell>
          <cell r="D257">
            <v>225.1</v>
          </cell>
          <cell r="G257">
            <v>227.74</v>
          </cell>
          <cell r="I257">
            <v>-2.64</v>
          </cell>
          <cell r="K257">
            <v>10</v>
          </cell>
        </row>
        <row r="258">
          <cell r="A258" t="str">
            <v>ИП Салутина Е. В. Херсонская обл. Скадовский р-н с.Владимировка ул.Школьная 17А м-н"Продукты"</v>
          </cell>
          <cell r="D258">
            <v>199.3</v>
          </cell>
          <cell r="G258">
            <v>207.82599999999999</v>
          </cell>
          <cell r="I258">
            <v>-8.5259999999999998</v>
          </cell>
        </row>
        <row r="259">
          <cell r="A259" t="str">
            <v>ИП Гуляев В.Н. Херсонская обл пгт.Большие Копани ул.Сборная 95 Рынок Бутик 106 (до 14)\ +79900312030</v>
          </cell>
          <cell r="D259">
            <v>191.35</v>
          </cell>
          <cell r="G259">
            <v>200.56</v>
          </cell>
          <cell r="I259">
            <v>-9.2100000000000009</v>
          </cell>
          <cell r="K259">
            <v>2.66</v>
          </cell>
        </row>
        <row r="260">
          <cell r="A260" t="str">
            <v>ИП Фуд Маркет Херсонская обл г.Скадовск ул.Чапаева 124 м-н"Фуд Маркет"</v>
          </cell>
          <cell r="D260">
            <v>190.76</v>
          </cell>
          <cell r="G260">
            <v>198.99</v>
          </cell>
          <cell r="I260">
            <v>-8.23</v>
          </cell>
          <cell r="K260">
            <v>3.8879999999999999</v>
          </cell>
        </row>
        <row r="261">
          <cell r="A261" t="str">
            <v>ИП Пивченко С.С. Херсонская обл Скадовский р-н с.Новороссийское ул.Чкалова 24</v>
          </cell>
          <cell r="D261">
            <v>166.04</v>
          </cell>
          <cell r="G261">
            <v>175.453</v>
          </cell>
          <cell r="I261">
            <v>-9.4130000000000003</v>
          </cell>
          <cell r="K261">
            <v>0.126</v>
          </cell>
        </row>
        <row r="262">
          <cell r="A262" t="str">
            <v>ИП Крамаренко Херсонская обл. Алёшковский р-н с.Виноградово ул.Суворова 3А /+79901263407 Елена</v>
          </cell>
          <cell r="D262">
            <v>165.04</v>
          </cell>
          <cell r="G262">
            <v>171.654</v>
          </cell>
          <cell r="I262">
            <v>-6.6139999999999999</v>
          </cell>
          <cell r="K262">
            <v>1.6160000000000001</v>
          </cell>
        </row>
        <row r="263">
          <cell r="A263" t="str">
            <v>МЛ ИП Дервоед В.С. Херсонская обл г.Скадовск ул.Советская 32 м-н"Гранд"(работают до 14.00!!!)</v>
          </cell>
          <cell r="D263">
            <v>147.80000000000001</v>
          </cell>
          <cell r="G263">
            <v>158.453</v>
          </cell>
          <cell r="I263">
            <v>-10.653</v>
          </cell>
          <cell r="K263">
            <v>0.248</v>
          </cell>
        </row>
        <row r="264">
          <cell r="A264" t="str">
            <v>ИП Клецкий Е.А.Херсонская обл г.Скадовск ул.Шмидта 46 Склад(чёрные ворота) \ +79900299581 Евгений</v>
          </cell>
          <cell r="D264">
            <v>148.30000000000001</v>
          </cell>
          <cell r="G264">
            <v>150.648</v>
          </cell>
          <cell r="I264">
            <v>-2.3479999999999999</v>
          </cell>
        </row>
        <row r="265">
          <cell r="A265" t="str">
            <v>ИП Игнатенко Л.В. Херсонская обл г.Скадовск ул.Короленко 92 м-н"Миндаль"</v>
          </cell>
          <cell r="D265">
            <v>139.1</v>
          </cell>
          <cell r="G265">
            <v>145.22999999999999</v>
          </cell>
          <cell r="I265">
            <v>-6.13</v>
          </cell>
          <cell r="K265">
            <v>9.8000000000000004E-2</v>
          </cell>
        </row>
        <row r="266">
          <cell r="A266" t="str">
            <v>ИП Шумарина А.С.Херсонская обл Скадовский р-н с.Лазурное ул.Весення/Комсомольская 77(перекресток)</v>
          </cell>
          <cell r="D266">
            <v>137.59</v>
          </cell>
          <cell r="G266">
            <v>142.39400000000001</v>
          </cell>
          <cell r="I266">
            <v>-4.8040000000000003</v>
          </cell>
          <cell r="K266">
            <v>3.13</v>
          </cell>
        </row>
        <row r="267">
          <cell r="A267" t="str">
            <v>ИП Кобзарь С.В. Херсонская обл Алёшковский р-н с.Виноградово ул.Таврийская 28 м-н"На дому"</v>
          </cell>
          <cell r="D267">
            <v>166.05</v>
          </cell>
          <cell r="G267">
            <v>139.71</v>
          </cell>
          <cell r="I267">
            <v>26.34</v>
          </cell>
          <cell r="K267">
            <v>28.265999999999998</v>
          </cell>
        </row>
        <row r="268">
          <cell r="A268" t="str">
            <v>МЛ ИП Яблонская Херсонская обл г.Скадовск ул.Розы Люксембург Рынок ( до 14) / +79900628208</v>
          </cell>
          <cell r="D268">
            <v>151.9</v>
          </cell>
          <cell r="G268">
            <v>136.697</v>
          </cell>
          <cell r="I268">
            <v>15.202999999999999</v>
          </cell>
          <cell r="K268">
            <v>21.366</v>
          </cell>
        </row>
        <row r="269">
          <cell r="A269" t="str">
            <v>ИП Чеботарёва Т.  Херсонская обл. Каланчакский р-н. пгт Мирное, ул. Ленина 1. С 8:00 до 18.00</v>
          </cell>
          <cell r="D269">
            <v>130.1</v>
          </cell>
          <cell r="G269">
            <v>132.083</v>
          </cell>
          <cell r="I269">
            <v>-1.9830000000000001</v>
          </cell>
          <cell r="K269">
            <v>1.8720000000000001</v>
          </cell>
        </row>
        <row r="270">
          <cell r="A270" t="str">
            <v>ИП Клочко И.А.Херсонская обл г.Скадовск ул.Чапаева 199 ( с 8 до 17)</v>
          </cell>
          <cell r="D270">
            <v>119.9</v>
          </cell>
          <cell r="G270">
            <v>125.598</v>
          </cell>
          <cell r="I270">
            <v>-5.6980000000000004</v>
          </cell>
        </row>
        <row r="271">
          <cell r="A271" t="str">
            <v>ИП Клочко И. А.,Херсонская обл г.Скадовск, ул. Комунаров 87, магазин Якорь</v>
          </cell>
          <cell r="D271">
            <v>116.19</v>
          </cell>
          <cell r="G271">
            <v>122.21</v>
          </cell>
          <cell r="I271">
            <v>-6.02</v>
          </cell>
          <cell r="K271">
            <v>4.9509999999999996</v>
          </cell>
        </row>
        <row r="272">
          <cell r="A272" t="str">
            <v>ИП Золотаревская Т.Е.Херсонская обл. Скадовский р-н. с.Владимировка ул. Лозовая 2</v>
          </cell>
          <cell r="D272">
            <v>115.74</v>
          </cell>
          <cell r="G272">
            <v>119.31100000000001</v>
          </cell>
          <cell r="I272">
            <v>-3.5710000000000002</v>
          </cell>
          <cell r="K272">
            <v>0.42399999999999999</v>
          </cell>
        </row>
        <row r="273">
          <cell r="A273" t="str">
            <v>ИП Золоторевский Скадовский р-н с.Новороссийское ул.Чкалова 30 (до 19) / +79900619086 Людмила</v>
          </cell>
          <cell r="D273">
            <v>110.6</v>
          </cell>
          <cell r="G273">
            <v>113.312</v>
          </cell>
          <cell r="I273">
            <v>-2.7120000000000002</v>
          </cell>
          <cell r="K273">
            <v>0.01</v>
          </cell>
        </row>
        <row r="274">
          <cell r="A274" t="str">
            <v>ИП Шеремета Херсонская обл пгт.Большие Копани Рынок Бутик №187</v>
          </cell>
          <cell r="D274">
            <v>107.7</v>
          </cell>
          <cell r="G274">
            <v>112.208</v>
          </cell>
          <cell r="I274">
            <v>-4.508</v>
          </cell>
          <cell r="K274">
            <v>1.546</v>
          </cell>
        </row>
        <row r="275">
          <cell r="A275" t="str">
            <v>ИП Карпачева Херсонская обл Цурюпинский р-н пос.Абрикосовка ул.Центральная 1 Кафе</v>
          </cell>
          <cell r="D275">
            <v>105.85</v>
          </cell>
          <cell r="G275">
            <v>107.825</v>
          </cell>
          <cell r="I275">
            <v>-1.9750000000000001</v>
          </cell>
        </row>
        <row r="276">
          <cell r="A276" t="str">
            <v>МЛ ИП Коваленко Д.А.Херсонская обл г.Скадовск ул.Карла Маркса 159 ларёк во дворе (до 18)+79900368181</v>
          </cell>
          <cell r="D276">
            <v>95</v>
          </cell>
          <cell r="G276">
            <v>101.923</v>
          </cell>
          <cell r="I276">
            <v>-6.923</v>
          </cell>
          <cell r="K276">
            <v>1.4</v>
          </cell>
        </row>
        <row r="277">
          <cell r="A277" t="str">
            <v>ИП Нартова Херсонская обл г.Скадовск Торговый пер. 5 Рынок м-н"Гурман" / +79900668361 Татьяна</v>
          </cell>
          <cell r="D277">
            <v>66.650000000000006</v>
          </cell>
          <cell r="G277">
            <v>67.947999999999993</v>
          </cell>
          <cell r="I277">
            <v>-1.298</v>
          </cell>
          <cell r="K277">
            <v>0.28999999999999998</v>
          </cell>
        </row>
        <row r="278">
          <cell r="A278" t="str">
            <v>МЛ ИП Додон Т.Н.Херсонская облг.Скадовск ул.Комсомольская 234 м-н"Миндаль" (до 18:00) / +79900172278</v>
          </cell>
          <cell r="D278">
            <v>61.14</v>
          </cell>
          <cell r="G278">
            <v>59.097999999999999</v>
          </cell>
          <cell r="I278">
            <v>2.0419999999999998</v>
          </cell>
          <cell r="K278">
            <v>3.0379999999999998</v>
          </cell>
        </row>
        <row r="279">
          <cell r="A279" t="str">
            <v>ИП Крысенко Херсонская обл г.Скадовск перекрёсток ул.Красноармейской и Комсомольской м-н"Дельфин"</v>
          </cell>
          <cell r="D279">
            <v>56.81</v>
          </cell>
          <cell r="G279">
            <v>57.814</v>
          </cell>
          <cell r="I279">
            <v>-1.004</v>
          </cell>
          <cell r="K279">
            <v>0.14799999999999999</v>
          </cell>
        </row>
        <row r="280">
          <cell r="A280" t="str">
            <v>ИП Тренина С.В.Херсонская обл г.Скадовск  ул.Комунаров м-н"Заря" \ +79901393475 Светлана</v>
          </cell>
          <cell r="D280">
            <v>56.56</v>
          </cell>
          <cell r="G280">
            <v>57.16</v>
          </cell>
          <cell r="I280">
            <v>-0.6</v>
          </cell>
          <cell r="K280">
            <v>4.484</v>
          </cell>
        </row>
        <row r="281">
          <cell r="A281" t="str">
            <v>ИП Салутина Херсонская обл г.Скадовск  ул.Комсомольская 9 м-н"Мельница" (до 17:00) / +79901028170</v>
          </cell>
          <cell r="D281">
            <v>49.84</v>
          </cell>
          <cell r="G281">
            <v>48.735999999999997</v>
          </cell>
          <cell r="I281">
            <v>1.1040000000000001</v>
          </cell>
          <cell r="K281">
            <v>1.8</v>
          </cell>
        </row>
        <row r="282">
          <cell r="A282" t="str">
            <v>ИП Антонов А.В. Херсонская обл г.Скадовск  ул.Свердлова 32 / +79900347748</v>
          </cell>
          <cell r="D282">
            <v>46.7</v>
          </cell>
          <cell r="G282">
            <v>46.628</v>
          </cell>
          <cell r="I282">
            <v>7.1999999999999995E-2</v>
          </cell>
          <cell r="K282">
            <v>1.4019999999999999</v>
          </cell>
        </row>
        <row r="283">
          <cell r="A283" t="str">
            <v>МЛ ИП Бурячок Р.Д. Херсонская обл г.Скадовск Рынок м-н"Рыба моя"(крытый павильон)</v>
          </cell>
          <cell r="D283">
            <v>46.22</v>
          </cell>
          <cell r="G283">
            <v>43.661000000000001</v>
          </cell>
          <cell r="I283">
            <v>2.5590000000000002</v>
          </cell>
          <cell r="K283">
            <v>4.6779999999999999</v>
          </cell>
        </row>
        <row r="284">
          <cell r="A284" t="str">
            <v xml:space="preserve">ИП Куриленко Л.В.Херсонская обл с.Лазурное ул.Металлурга 1Д м-н"Продукты" / +79900134003 </v>
          </cell>
          <cell r="D284">
            <v>29.91</v>
          </cell>
          <cell r="G284">
            <v>30.64</v>
          </cell>
          <cell r="I284">
            <v>-0.73</v>
          </cell>
          <cell r="K284">
            <v>0.19800000000000001</v>
          </cell>
        </row>
        <row r="285">
          <cell r="A285" t="str">
            <v>ИП Мнацаканян В. Г. Херсонская обл г.Скадовск ул.Чапаева 53 м-н"Легенда"</v>
          </cell>
          <cell r="D285">
            <v>30.6</v>
          </cell>
          <cell r="G285">
            <v>29.352</v>
          </cell>
          <cell r="I285">
            <v>1.248</v>
          </cell>
          <cell r="K285">
            <v>1.556</v>
          </cell>
        </row>
        <row r="286">
          <cell r="A286" t="str">
            <v>ИП Шафранова И Херсонская обл г.Скадовск ул.Лазурная 36 рынок у ворот(до 14:00) +79900151435</v>
          </cell>
          <cell r="D286">
            <v>25.55</v>
          </cell>
          <cell r="G286">
            <v>27.326000000000001</v>
          </cell>
          <cell r="I286">
            <v>-1.776</v>
          </cell>
        </row>
        <row r="287">
          <cell r="A287" t="str">
            <v>ООО "Стрела", Херсонская обл. Скадовский р-н с. Антоновка, ул. Строителей 2 м-н "Вагончик"</v>
          </cell>
          <cell r="D287">
            <v>16.7</v>
          </cell>
          <cell r="G287">
            <v>17.021999999999998</v>
          </cell>
          <cell r="I287">
            <v>-0.32200000000000001</v>
          </cell>
        </row>
        <row r="288">
          <cell r="A288" t="str">
            <v>ИП Васильева Херсонская обл г.Скадовск Торговый переулок Рынок (до 14.00) \ +79900328736</v>
          </cell>
          <cell r="D288">
            <v>8.6</v>
          </cell>
          <cell r="G288">
            <v>9.2940000000000005</v>
          </cell>
          <cell r="I288">
            <v>-0.69399999999999995</v>
          </cell>
          <cell r="K288">
            <v>6.0000000000000001E-3</v>
          </cell>
        </row>
        <row r="289">
          <cell r="A289" t="str">
            <v>МЛ ИП Суховольская Херсонская обл г.Скадовск ул.Лазурная Рынок ( до 13:00) / +79900660654</v>
          </cell>
          <cell r="D289">
            <v>2.25</v>
          </cell>
          <cell r="G289">
            <v>2.25</v>
          </cell>
        </row>
        <row r="290">
          <cell r="A290" t="str">
            <v>Сидун Александр Витальевич</v>
          </cell>
          <cell r="D290">
            <v>13140.18</v>
          </cell>
          <cell r="G290">
            <v>13447.433000000001</v>
          </cell>
          <cell r="I290">
            <v>-307.25299999999999</v>
          </cell>
          <cell r="K290">
            <v>227.18899999999999</v>
          </cell>
        </row>
        <row r="291">
          <cell r="A291" t="str">
            <v>ИП Рюбен Т.А.Запорожская обл Васильевский р-н г.Каменка-Днепровская ул.Центральная 39(бывшее АТБ)</v>
          </cell>
          <cell r="D291">
            <v>935.24</v>
          </cell>
          <cell r="G291">
            <v>1000.127</v>
          </cell>
          <cell r="I291">
            <v>-64.887</v>
          </cell>
          <cell r="K291">
            <v>21.798999999999999</v>
          </cell>
        </row>
        <row r="292">
          <cell r="A292" t="str">
            <v>ИП Чигинцева Н.В. Херсонская обл. Верхнерогачинский р-н с.Бабино ул.Приморская 11А "На дому"</v>
          </cell>
          <cell r="D292">
            <v>751.56</v>
          </cell>
          <cell r="G292">
            <v>748.81600000000003</v>
          </cell>
          <cell r="I292">
            <v>2.7440000000000002</v>
          </cell>
          <cell r="K292">
            <v>8.74</v>
          </cell>
        </row>
        <row r="293">
          <cell r="A293" t="str">
            <v>ИП Точенюк Л.В.Херсонская обл Верхнерогачинский р-н с.Первомаевка ул.Центральная 59  м-н "Продукты"</v>
          </cell>
          <cell r="D293">
            <v>581.41999999999996</v>
          </cell>
          <cell r="G293">
            <v>610.49</v>
          </cell>
          <cell r="I293">
            <v>-29.07</v>
          </cell>
          <cell r="K293">
            <v>7.6550000000000002</v>
          </cell>
        </row>
        <row r="294">
          <cell r="A294" t="str">
            <v>ИП Ефименко Ю.А.Херсонская обл Верхнерогач.р-н с.Ушкалка (отгружать у Тиховского, ул.Резниченко 79А)</v>
          </cell>
          <cell r="D294">
            <v>573.6</v>
          </cell>
          <cell r="G294">
            <v>571.98</v>
          </cell>
          <cell r="I294">
            <v>1.62</v>
          </cell>
          <cell r="K294">
            <v>5.923</v>
          </cell>
        </row>
        <row r="295">
          <cell r="A295" t="str">
            <v>ИП Бадальян Т.С. Херсонская обл,пгт.Верхний Рогачик,площадь Чапаева 11,м-н "Заправочка"</v>
          </cell>
          <cell r="D295">
            <v>479.7</v>
          </cell>
          <cell r="G295">
            <v>508.947</v>
          </cell>
          <cell r="I295">
            <v>-29.247</v>
          </cell>
          <cell r="K295">
            <v>2.7240000000000002</v>
          </cell>
        </row>
        <row r="296">
          <cell r="A296" t="str">
            <v>ИП Тарасова Херсонская обл пгт.Верхний Рогачик ул.Молодежная 14 м-н"Наталка"</v>
          </cell>
          <cell r="D296">
            <v>465.8</v>
          </cell>
          <cell r="G296">
            <v>479.64400000000001</v>
          </cell>
          <cell r="I296">
            <v>-13.843999999999999</v>
          </cell>
          <cell r="K296">
            <v>1.706</v>
          </cell>
        </row>
        <row r="297">
          <cell r="A297" t="str">
            <v>МЛ ИП Тиховский В.В Херсонская обл Верхнерогачинский р-н с.Ушкалка ул.Резниченко 79А м-н"Лидер"</v>
          </cell>
          <cell r="D297">
            <v>405.4</v>
          </cell>
          <cell r="G297">
            <v>387.33800000000002</v>
          </cell>
          <cell r="I297">
            <v>18.062000000000001</v>
          </cell>
          <cell r="K297">
            <v>22.69</v>
          </cell>
        </row>
        <row r="298">
          <cell r="A298" t="str">
            <v xml:space="preserve">ИП Цимбал Е.Ф. Херсонская область В-Рогачинский  р-н с Михайловка +79900924275 - звонить </v>
          </cell>
          <cell r="D298">
            <v>344.3</v>
          </cell>
          <cell r="G298">
            <v>350.637</v>
          </cell>
          <cell r="I298">
            <v>-6.3369999999999997</v>
          </cell>
          <cell r="K298">
            <v>0.79800000000000004</v>
          </cell>
        </row>
        <row r="299">
          <cell r="A299" t="str">
            <v xml:space="preserve">ИП Бадальян Т.С. Херсонская обл пгт.Верхний Рогачик ул.Центральная 138  м-н"Бандитка"/ +79900621856 </v>
          </cell>
          <cell r="D299">
            <v>293</v>
          </cell>
          <cell r="G299">
            <v>296.43799999999999</v>
          </cell>
          <cell r="I299">
            <v>-3.4380000000000002</v>
          </cell>
          <cell r="K299">
            <v>5.5579999999999998</v>
          </cell>
        </row>
        <row r="300">
          <cell r="A300" t="str">
            <v>ИП Сметана Херсонская обл Верхнерогачинский р-н с.Бережанка ул.Независимости 36 м-н"Продукты"</v>
          </cell>
          <cell r="D300">
            <v>277.7</v>
          </cell>
          <cell r="G300">
            <v>276.90699999999998</v>
          </cell>
          <cell r="I300">
            <v>0.79300000000000004</v>
          </cell>
          <cell r="K300">
            <v>5.4459999999999997</v>
          </cell>
        </row>
        <row r="301">
          <cell r="A301" t="str">
            <v>ИП Белик О.В. Запорожская обл  Васильевский р-н  г.Каменка-Днепровская ул Дружбы 114А маг."Зеленка"</v>
          </cell>
          <cell r="D301">
            <v>253.55</v>
          </cell>
          <cell r="G301">
            <v>267.68599999999998</v>
          </cell>
          <cell r="I301">
            <v>-14.135999999999999</v>
          </cell>
          <cell r="K301">
            <v>1.3009999999999999</v>
          </cell>
        </row>
        <row r="302">
          <cell r="A302" t="str">
            <v>ИП Синявская Н.В.Херсонская обл пгт.Верхний Рогачик ул.Юбилейная 17 м-н "Продукты" / +79900188189</v>
          </cell>
          <cell r="D302">
            <v>257.95</v>
          </cell>
          <cell r="G302">
            <v>256.58</v>
          </cell>
          <cell r="I302">
            <v>1.37</v>
          </cell>
          <cell r="K302">
            <v>5.4</v>
          </cell>
        </row>
        <row r="303">
          <cell r="A303" t="str">
            <v>МЛ ИП Северина Н.В. Запорожская обл пгт.Великая Знаменка ул.Центральная 689 м-н"Михасик"</v>
          </cell>
          <cell r="D303">
            <v>248.2</v>
          </cell>
          <cell r="G303">
            <v>254.20500000000001</v>
          </cell>
          <cell r="I303">
            <v>-6.0049999999999999</v>
          </cell>
          <cell r="K303">
            <v>1.169</v>
          </cell>
        </row>
        <row r="304">
          <cell r="A304" t="str">
            <v>ИП Собур Е.Ю.Запорожская обл Васильевский р-н с.Днепровка ул.Ленина 130А м-н"Вояж"</v>
          </cell>
          <cell r="D304">
            <v>242.65</v>
          </cell>
          <cell r="G304">
            <v>252.595</v>
          </cell>
          <cell r="I304">
            <v>-9.9450000000000003</v>
          </cell>
          <cell r="K304">
            <v>2.508</v>
          </cell>
        </row>
        <row r="305">
          <cell r="A305" t="str">
            <v>ИП Панченко В.Н.Херсонская обл Верхнерогачинский р-н с.Первомаевка ул.Соборная 20 м-н"Продукты"</v>
          </cell>
          <cell r="D305">
            <v>239.05</v>
          </cell>
          <cell r="G305">
            <v>243.82300000000001</v>
          </cell>
          <cell r="I305">
            <v>-4.7729999999999997</v>
          </cell>
          <cell r="K305">
            <v>3.78</v>
          </cell>
        </row>
        <row r="306">
          <cell r="A306" t="str">
            <v>ИП Ковтун И.Ф. Херсонская обл пгт.Верхний Рогачик ул.Ленина 47 / +79900372375</v>
          </cell>
          <cell r="D306">
            <v>204.25</v>
          </cell>
          <cell r="G306">
            <v>219.07300000000001</v>
          </cell>
          <cell r="I306">
            <v>-14.823</v>
          </cell>
          <cell r="K306">
            <v>1.6</v>
          </cell>
        </row>
        <row r="307">
          <cell r="A307" t="str">
            <v xml:space="preserve">ИП Борисенко А.С.Запорожская обл Васильевский р-н,с.Днепровка,ул.Центральная 452 А,маг.Кит  </v>
          </cell>
          <cell r="D307">
            <v>198.79</v>
          </cell>
          <cell r="G307">
            <v>202.44200000000001</v>
          </cell>
          <cell r="I307">
            <v>-3.6520000000000001</v>
          </cell>
          <cell r="K307">
            <v>2.3140000000000001</v>
          </cell>
        </row>
        <row r="308">
          <cell r="A308" t="str">
            <v xml:space="preserve">ООО "Мера"№ 513 ,Запорожская обл. Каменка-Днепровская. ул Центральная 39 </v>
          </cell>
          <cell r="D308">
            <v>158.69999999999999</v>
          </cell>
          <cell r="G308">
            <v>193.99600000000001</v>
          </cell>
          <cell r="I308">
            <v>-35.295999999999999</v>
          </cell>
          <cell r="K308">
            <v>5.024</v>
          </cell>
        </row>
        <row r="309">
          <cell r="A309" t="str">
            <v>ИП Сорока А.А.Запорожская обл Васильевский р-н с.Новоднепровка ул.Савушкина 71 м-н"Продукты"</v>
          </cell>
          <cell r="D309">
            <v>190</v>
          </cell>
          <cell r="G309">
            <v>188.85400000000001</v>
          </cell>
          <cell r="I309">
            <v>1.1459999999999999</v>
          </cell>
          <cell r="K309">
            <v>3.9790000000000001</v>
          </cell>
        </row>
        <row r="310">
          <cell r="A310" t="str">
            <v>МЛ ИП Дымченко Херсонская обл Верхнерогачинский р-н с.Ушкалка ул.Гагарина 57</v>
          </cell>
          <cell r="D310">
            <v>183.3</v>
          </cell>
          <cell r="G310">
            <v>185.13499999999999</v>
          </cell>
          <cell r="I310">
            <v>-1.835</v>
          </cell>
          <cell r="K310">
            <v>0.49399999999999999</v>
          </cell>
        </row>
        <row r="311">
          <cell r="A311" t="str">
            <v>ИП Пекарская Т.Б.Запорожская обл г.Каменка-Днепровская ул.Ярослава Мудрого 101Е м-н"Чарочка" / +79</v>
          </cell>
          <cell r="D311">
            <v>178.6</v>
          </cell>
          <cell r="G311">
            <v>184.32900000000001</v>
          </cell>
          <cell r="I311">
            <v>-5.7290000000000001</v>
          </cell>
          <cell r="K311">
            <v>1.738</v>
          </cell>
        </row>
        <row r="312">
          <cell r="A312" t="str">
            <v>ИП Светлая Запорожская обл Васильевский р-н с.Благовещенка ул.Центральная 13 м-н"Номер 4"</v>
          </cell>
          <cell r="D312">
            <v>184.75</v>
          </cell>
          <cell r="G312">
            <v>182.071</v>
          </cell>
          <cell r="I312">
            <v>2.6789999999999998</v>
          </cell>
          <cell r="K312">
            <v>6.2880000000000003</v>
          </cell>
        </row>
        <row r="313">
          <cell r="A313" t="str">
            <v>ИП Каратеева И.И.Запорожская обл Васильевский р-н с.Ивановка ул.Широкая 56 м-н"Теремок"</v>
          </cell>
          <cell r="D313">
            <v>177.5</v>
          </cell>
          <cell r="G313">
            <v>179.24700000000001</v>
          </cell>
          <cell r="I313">
            <v>-1.7470000000000001</v>
          </cell>
          <cell r="K313">
            <v>3.198</v>
          </cell>
        </row>
        <row r="314">
          <cell r="A314" t="str">
            <v>ИП Полищук Херсонская обл пгт.Верхний Рогачик Площадь Героев 17Б м-н"Светлана"</v>
          </cell>
          <cell r="D314">
            <v>167.6</v>
          </cell>
          <cell r="G314">
            <v>172.464</v>
          </cell>
          <cell r="I314">
            <v>-4.8639999999999999</v>
          </cell>
          <cell r="K314">
            <v>0.33600000000000002</v>
          </cell>
        </row>
        <row r="315">
          <cell r="A315" t="str">
            <v>МЛ ИП Катков В.В.Запорожская обл Васильевский р-н г.Каменка-Днепровская Рынок м-н"Каприз"(до 13:00)</v>
          </cell>
          <cell r="D315">
            <v>165.73</v>
          </cell>
          <cell r="G315">
            <v>171.66300000000001</v>
          </cell>
          <cell r="I315">
            <v>-5.9329999999999998</v>
          </cell>
          <cell r="K315">
            <v>0.51400000000000001</v>
          </cell>
        </row>
        <row r="316">
          <cell r="A316" t="str">
            <v>ИП Давыдко Херсонская обл Верхнерогач. р-н с.Чистополье ул.Суворова 27 м-н"Продукты"</v>
          </cell>
          <cell r="D316">
            <v>164.5</v>
          </cell>
          <cell r="G316">
            <v>169.876</v>
          </cell>
          <cell r="I316">
            <v>-5.3760000000000003</v>
          </cell>
          <cell r="K316">
            <v>1.1259999999999999</v>
          </cell>
        </row>
        <row r="317">
          <cell r="A317" t="str">
            <v>ИП Щербина П.И.Запорожская обл,Васильевский р-н,с.Водяное,переулок Степной 17А,маг.Наш Край</v>
          </cell>
          <cell r="D317">
            <v>165.5</v>
          </cell>
          <cell r="G317">
            <v>168.58600000000001</v>
          </cell>
          <cell r="I317">
            <v>-3.0859999999999999</v>
          </cell>
          <cell r="K317">
            <v>1.84</v>
          </cell>
        </row>
        <row r="318">
          <cell r="A318" t="str">
            <v xml:space="preserve">МЛ ИП Виолетта Херсонская обл Верхнерогачинский р-н с.Ушкалка ул.Кирова 30 / +79900856879 звонить </v>
          </cell>
          <cell r="D318">
            <v>155.80000000000001</v>
          </cell>
          <cell r="G318">
            <v>160.565</v>
          </cell>
          <cell r="I318">
            <v>-4.7649999999999997</v>
          </cell>
          <cell r="K318">
            <v>1.4910000000000001</v>
          </cell>
        </row>
        <row r="319">
          <cell r="A319" t="str">
            <v>ИП Мудряк К.М.Запорожская обл Васильевский р-н с.Благовещенка ул.Шевченко74А м-н"Фараон +79900730190</v>
          </cell>
          <cell r="D319">
            <v>151.88999999999999</v>
          </cell>
          <cell r="G319">
            <v>155.80600000000001</v>
          </cell>
          <cell r="I319">
            <v>-3.9159999999999999</v>
          </cell>
          <cell r="K319">
            <v>1.8140000000000001</v>
          </cell>
        </row>
        <row r="320">
          <cell r="A320" t="str">
            <v>МЛ ИП Северин Запорожская обл пгт.Великая Знаменка ул Центральная 154 " Доля"</v>
          </cell>
          <cell r="D320">
            <v>145.75</v>
          </cell>
          <cell r="G320">
            <v>152.49</v>
          </cell>
          <cell r="I320">
            <v>-6.74</v>
          </cell>
          <cell r="K320">
            <v>1.133</v>
          </cell>
        </row>
        <row r="321">
          <cell r="A321" t="str">
            <v>ИП Светлая Запорожская обл Васильевский р-н с.Благовещенка ул.Ленина 215 м-н"Номер 1" / +79900729364</v>
          </cell>
          <cell r="D321">
            <v>142.65</v>
          </cell>
          <cell r="G321">
            <v>144.44399999999999</v>
          </cell>
          <cell r="I321">
            <v>-1.794</v>
          </cell>
          <cell r="K321">
            <v>2.6139999999999999</v>
          </cell>
        </row>
        <row r="322">
          <cell r="A322" t="str">
            <v>ИП Мудряк К.М.Запорожская обл Васильевский р-н с.Благовещенка ул.Ленина 213 м-н"Олимп"/ +79900730190</v>
          </cell>
          <cell r="D322">
            <v>126.6</v>
          </cell>
          <cell r="G322">
            <v>128.16399999999999</v>
          </cell>
          <cell r="I322">
            <v>-1.5640000000000001</v>
          </cell>
          <cell r="K322">
            <v>1.8939999999999999</v>
          </cell>
        </row>
        <row r="323">
          <cell r="A323" t="str">
            <v>ИП Иванов Запорожская обл Васильевский р-н с.Новоднепровка ул.Фурсенка 80 м-н"Снежинка"</v>
          </cell>
          <cell r="D323">
            <v>119.3</v>
          </cell>
          <cell r="G323">
            <v>124.768</v>
          </cell>
          <cell r="I323">
            <v>-5.468</v>
          </cell>
        </row>
        <row r="324">
          <cell r="A324" t="str">
            <v>ИП Лыфарь С.Б.Запорожская обл Васильевский р-н с.Водяное ул.Мира 234 м-н"Мария"</v>
          </cell>
          <cell r="D324">
            <v>116.65</v>
          </cell>
          <cell r="G324">
            <v>121.645</v>
          </cell>
          <cell r="I324">
            <v>-4.9950000000000001</v>
          </cell>
          <cell r="K324">
            <v>1.982</v>
          </cell>
        </row>
        <row r="325">
          <cell r="A325" t="str">
            <v>ИП Тарасова Херсонская обл. пгт.Верхний Рогачик ул.Шевченко 98 м-н"Гребля"</v>
          </cell>
          <cell r="D325">
            <v>117.6</v>
          </cell>
          <cell r="G325">
            <v>116.569</v>
          </cell>
          <cell r="I325">
            <v>1.0309999999999999</v>
          </cell>
          <cell r="K325">
            <v>3.1059999999999999</v>
          </cell>
        </row>
        <row r="326">
          <cell r="A326" t="str">
            <v>ИП Овчатов Запорожская обл Васильевский р-н с.Водяное пер.Партизанский 32 м-н"Поляна"</v>
          </cell>
          <cell r="D326">
            <v>103.12</v>
          </cell>
          <cell r="G326">
            <v>115.19199999999999</v>
          </cell>
          <cell r="I326">
            <v>-12.071999999999999</v>
          </cell>
          <cell r="K326">
            <v>2.4420000000000002</v>
          </cell>
        </row>
        <row r="327">
          <cell r="A327" t="str">
            <v>ИП Янов В.О.Запорожская обл,Васильевский р-н, г.Каменка-Днепровская, ул. Фрунзе 2А.  маг. Оазис</v>
          </cell>
          <cell r="D327">
            <v>107.75</v>
          </cell>
          <cell r="G327">
            <v>113.184</v>
          </cell>
          <cell r="I327">
            <v>-5.4340000000000002</v>
          </cell>
          <cell r="K327">
            <v>0.622</v>
          </cell>
        </row>
        <row r="328">
          <cell r="A328" t="str">
            <v xml:space="preserve">ИП Забутной В.В.Запорожская обл,Васильевский р-н,с.Заповетное,ул.Продольная 5 (с торца дома) </v>
          </cell>
          <cell r="D328">
            <v>112.4</v>
          </cell>
          <cell r="G328">
            <v>111.367</v>
          </cell>
          <cell r="I328">
            <v>1.0329999999999999</v>
          </cell>
          <cell r="K328">
            <v>4.3029999999999999</v>
          </cell>
        </row>
        <row r="329">
          <cell r="A329" t="str">
            <v>ИП Светлая Запорожская обл Васильевский р-н с.Благовещенка ул.Пушкина 4 м-н"Номер 3"</v>
          </cell>
          <cell r="D329">
            <v>107.8</v>
          </cell>
          <cell r="G329">
            <v>109.376</v>
          </cell>
          <cell r="I329">
            <v>-1.5760000000000001</v>
          </cell>
          <cell r="K329">
            <v>1.2</v>
          </cell>
        </row>
        <row r="330">
          <cell r="A330" t="str">
            <v>ИП Панова Запорожская обл Васильевский р-н с.Заповетное ул.Центральная 7/1 м-н"Ласточка "</v>
          </cell>
          <cell r="D330">
            <v>102.6</v>
          </cell>
          <cell r="G330">
            <v>108.2</v>
          </cell>
          <cell r="I330">
            <v>-5.6</v>
          </cell>
          <cell r="K330">
            <v>1.6</v>
          </cell>
        </row>
        <row r="331">
          <cell r="A331" t="str">
            <v>ИП Малахов И.В.Запорожская обл Васильевский р-н  с.Днепровка м-н"Альянс"</v>
          </cell>
          <cell r="D331">
            <v>105.58</v>
          </cell>
          <cell r="G331">
            <v>107.542</v>
          </cell>
          <cell r="I331">
            <v>-1.962</v>
          </cell>
          <cell r="K331">
            <v>2.3199999999999998</v>
          </cell>
        </row>
        <row r="332">
          <cell r="A332" t="str">
            <v>МЛ ИП Сончак Херсонская обл Верхнерогачинский р-н с.Ушкалка ул.Гагарина 1 м-н"На дому"</v>
          </cell>
          <cell r="D332">
            <v>108.2</v>
          </cell>
          <cell r="G332">
            <v>107.352</v>
          </cell>
          <cell r="I332">
            <v>0.84799999999999998</v>
          </cell>
          <cell r="K332">
            <v>1.3680000000000001</v>
          </cell>
        </row>
        <row r="333">
          <cell r="A333" t="str">
            <v>ИП Овчатов И.О.Запорожская обл Васильевский р-н г.Каменка-Днепровская ул.Таврическая 27 м-н"Астория"</v>
          </cell>
          <cell r="D333">
            <v>107.29</v>
          </cell>
          <cell r="G333">
            <v>106.836</v>
          </cell>
          <cell r="I333">
            <v>0.45400000000000001</v>
          </cell>
          <cell r="K333">
            <v>1.284</v>
          </cell>
        </row>
        <row r="334">
          <cell r="A334" t="str">
            <v>ИП Никифоров Е.И.Запорожская обл Васильевский р-н г.Каменка-Днепровская п.Виноградный 6 м-н"Фортуна"</v>
          </cell>
          <cell r="D334">
            <v>98.52</v>
          </cell>
          <cell r="G334">
            <v>97.531999999999996</v>
          </cell>
          <cell r="I334">
            <v>0.98799999999999999</v>
          </cell>
          <cell r="K334">
            <v>1.88</v>
          </cell>
        </row>
        <row r="335">
          <cell r="A335" t="str">
            <v>ИП Зарубина Т.С.Запорожская обл Васильевский р-н с Днепровка ул Партизанская 2А " Днепрянка"</v>
          </cell>
          <cell r="D335">
            <v>86.85</v>
          </cell>
          <cell r="G335">
            <v>94.022000000000006</v>
          </cell>
          <cell r="I335">
            <v>-7.1719999999999997</v>
          </cell>
          <cell r="K335">
            <v>0.4</v>
          </cell>
        </row>
        <row r="336">
          <cell r="A336" t="str">
            <v>ИП Глазунова Запорожская обл,Васильевский р-н,г.Каменка-Днепровская,ул.Челюскина 19,маг.Натали</v>
          </cell>
          <cell r="D336">
            <v>84.4</v>
          </cell>
          <cell r="G336">
            <v>85.581000000000003</v>
          </cell>
          <cell r="I336">
            <v>-1.181</v>
          </cell>
          <cell r="K336">
            <v>1.472</v>
          </cell>
        </row>
        <row r="337">
          <cell r="A337" t="str">
            <v>ИП Нешина Н.Д.Запорожская обл Васильевский р-н пгт.Каменка-Днепровская ул.Набережная 330</v>
          </cell>
          <cell r="D337">
            <v>81.8</v>
          </cell>
          <cell r="G337">
            <v>81.043999999999997</v>
          </cell>
          <cell r="I337">
            <v>0.75600000000000001</v>
          </cell>
          <cell r="K337">
            <v>5.3819999999999997</v>
          </cell>
        </row>
        <row r="338">
          <cell r="A338" t="str">
            <v>ИП Петрова Запорожская обл Васильевский рн г Каменка-Днепровская ул Набережная Чебуречная</v>
          </cell>
          <cell r="D338">
            <v>80</v>
          </cell>
          <cell r="G338">
            <v>80.578999999999994</v>
          </cell>
          <cell r="I338">
            <v>-0.57899999999999996</v>
          </cell>
          <cell r="K338">
            <v>0.111</v>
          </cell>
        </row>
        <row r="339">
          <cell r="A339" t="str">
            <v>ИП Белова Е.В. Запорожская обл пгт.Великая Знаменка ул.Центральная 500 м-н"Ассоль"</v>
          </cell>
          <cell r="D339">
            <v>78.5</v>
          </cell>
          <cell r="G339">
            <v>79.233999999999995</v>
          </cell>
          <cell r="I339">
            <v>-0.73399999999999999</v>
          </cell>
          <cell r="K339">
            <v>1</v>
          </cell>
        </row>
        <row r="340">
          <cell r="A340" t="str">
            <v>ИП Плюйко Херсонская обл пгт.Верхний Рогачик ул.Корбута 40 м-н"Продукты"</v>
          </cell>
          <cell r="D340">
            <v>78.5</v>
          </cell>
          <cell r="G340">
            <v>78.975999999999999</v>
          </cell>
          <cell r="I340">
            <v>-0.47599999999999998</v>
          </cell>
          <cell r="K340">
            <v>0.57999999999999996</v>
          </cell>
        </row>
        <row r="341">
          <cell r="A341" t="str">
            <v>ИП Янько А.П.,Херсонская обл.,пгт В.Рогачик ,ул.Центральная 69,( с 8,00-13,00)маг.Снежинка,050138338</v>
          </cell>
          <cell r="D341">
            <v>71.400000000000006</v>
          </cell>
          <cell r="G341">
            <v>77.491</v>
          </cell>
          <cell r="I341">
            <v>-6.0910000000000002</v>
          </cell>
          <cell r="K341">
            <v>0.248</v>
          </cell>
        </row>
        <row r="342">
          <cell r="A342" t="str">
            <v>МЛ ИП Пикус Л.М.Херсонская обл Верхнерогачинский р-н с.Бережанка ул.Независимости 39 м-н"Мрия"</v>
          </cell>
          <cell r="D342">
            <v>73</v>
          </cell>
          <cell r="G342">
            <v>76.162000000000006</v>
          </cell>
          <cell r="I342">
            <v>-3.1619999999999999</v>
          </cell>
          <cell r="K342">
            <v>1.2E-2</v>
          </cell>
        </row>
        <row r="343">
          <cell r="A343" t="str">
            <v>ИП Юхно Е.Ю.Запорожская обл Васильевский р-н с.Новоднепровка ул.Центральная 14А м-н"Барвинок"</v>
          </cell>
          <cell r="D343">
            <v>68.2</v>
          </cell>
          <cell r="G343">
            <v>75.137</v>
          </cell>
          <cell r="I343">
            <v>-6.9370000000000003</v>
          </cell>
        </row>
        <row r="344">
          <cell r="A344" t="str">
            <v>ИП Гончарова Запорожская обл,Васильевский р-н,с.Заповетное,ул.Центральная 1б,Бар,+79900728803</v>
          </cell>
          <cell r="D344">
            <v>69.099999999999994</v>
          </cell>
          <cell r="G344">
            <v>74.727999999999994</v>
          </cell>
          <cell r="I344">
            <v>-5.6280000000000001</v>
          </cell>
          <cell r="K344">
            <v>0.45400000000000001</v>
          </cell>
        </row>
        <row r="345">
          <cell r="A345" t="str">
            <v>ИП Новикова Н.В.Запорожская обл Васильевский р-н с Каменка-Днепровская ул 9 мая 15А " Дженело"</v>
          </cell>
          <cell r="D345">
            <v>76.48</v>
          </cell>
          <cell r="G345">
            <v>74.397999999999996</v>
          </cell>
          <cell r="I345">
            <v>2.0819999999999999</v>
          </cell>
          <cell r="K345">
            <v>2.8260000000000001</v>
          </cell>
        </row>
        <row r="346">
          <cell r="A346" t="str">
            <v>ИП Пригода Запорожская обл,Васильевский р-н,г.Каменка-Днепровская,ул.Центральная 126,маг.Диамант</v>
          </cell>
          <cell r="D346">
            <v>74.099999999999994</v>
          </cell>
          <cell r="G346">
            <v>74.12</v>
          </cell>
          <cell r="I346">
            <v>-0.02</v>
          </cell>
          <cell r="K346">
            <v>1.1259999999999999</v>
          </cell>
        </row>
        <row r="347">
          <cell r="A347" t="str">
            <v>ИП Ляшенко И.В. Запорожская обл г.Каменка-Днепровская ул.Дзержинского 194 м-н"Лиман"</v>
          </cell>
          <cell r="D347">
            <v>71.349999999999994</v>
          </cell>
          <cell r="G347">
            <v>73.36</v>
          </cell>
          <cell r="I347">
            <v>-2.0099999999999998</v>
          </cell>
          <cell r="K347">
            <v>1.462</v>
          </cell>
        </row>
        <row r="348">
          <cell r="A348" t="str">
            <v>ИП Сущенко Запорожская обл Васильевский р-н с.Водяное ул.Кирова 113А м-н"Карат" \ +79900739273</v>
          </cell>
          <cell r="D348">
            <v>74.2</v>
          </cell>
          <cell r="G348">
            <v>72.272000000000006</v>
          </cell>
          <cell r="I348">
            <v>1.9279999999999999</v>
          </cell>
          <cell r="K348">
            <v>2.3159999999999998</v>
          </cell>
        </row>
        <row r="349">
          <cell r="A349" t="str">
            <v xml:space="preserve">ИП Колесник  А.А. Запорожская обл пгт.Великая Знаменка ул.Украинская 80  м-н " Тося"  \ 79900703873 </v>
          </cell>
          <cell r="D349">
            <v>67.099999999999994</v>
          </cell>
          <cell r="G349">
            <v>67.55</v>
          </cell>
          <cell r="I349">
            <v>-0.45</v>
          </cell>
          <cell r="K349">
            <v>0.85199999999999998</v>
          </cell>
        </row>
        <row r="350">
          <cell r="A350" t="str">
            <v>ИП Рябошапко Запорожская обл Васильевский р-н с.Днепровка ул.Центральная 198 м-н"Жёлтенький"</v>
          </cell>
          <cell r="D350">
            <v>65.2</v>
          </cell>
          <cell r="G350">
            <v>64.622</v>
          </cell>
          <cell r="I350">
            <v>0.57799999999999996</v>
          </cell>
          <cell r="K350">
            <v>1.3120000000000001</v>
          </cell>
        </row>
        <row r="351">
          <cell r="A351" t="str">
            <v>ИП Клочков А.С.Запорожская обл Васильевский р-н с.Днепровка ул.Центральная 375 м-н"Юлия"</v>
          </cell>
          <cell r="D351">
            <v>64.55</v>
          </cell>
          <cell r="G351">
            <v>64.171999999999997</v>
          </cell>
          <cell r="I351">
            <v>0.378</v>
          </cell>
          <cell r="K351">
            <v>1.7</v>
          </cell>
        </row>
        <row r="352">
          <cell r="A352" t="str">
            <v>ИП Рюбен Запорожская обл Васильевский р-н г.Каменка-Днепровская ул.Набережная 138 м-н"Причал"</v>
          </cell>
          <cell r="D352">
            <v>64.099999999999994</v>
          </cell>
          <cell r="G352">
            <v>62.780999999999999</v>
          </cell>
          <cell r="I352">
            <v>1.319</v>
          </cell>
          <cell r="K352">
            <v>3.9</v>
          </cell>
        </row>
        <row r="353">
          <cell r="A353" t="str">
            <v>ИП Лыфарь С.Б.Запорожская обл Васильевский р-н с.Водяное пер.Морской 1А м-н"Мрия"</v>
          </cell>
          <cell r="D353">
            <v>57.6</v>
          </cell>
          <cell r="G353">
            <v>57.774000000000001</v>
          </cell>
          <cell r="I353">
            <v>-0.17399999999999999</v>
          </cell>
          <cell r="K353">
            <v>1.278</v>
          </cell>
        </row>
        <row r="354">
          <cell r="A354" t="str">
            <v>ИП Тарабукина Т.Ю. Запорожская обл г.Каменка-Днепровская ул.Гоголя 2А м-н"Ермолино"/+79900081414</v>
          </cell>
          <cell r="D354">
            <v>57.2</v>
          </cell>
          <cell r="G354">
            <v>57.2</v>
          </cell>
        </row>
        <row r="355">
          <cell r="A355" t="str">
            <v>ИП Петров А.А.Запорожская обл,Васильевский р-н,г.Каменка-Днепровская,ул.Центральная 2А,Дары Степного</v>
          </cell>
          <cell r="D355">
            <v>55</v>
          </cell>
          <cell r="G355">
            <v>55.991999999999997</v>
          </cell>
          <cell r="I355">
            <v>-0.99199999999999999</v>
          </cell>
        </row>
        <row r="356">
          <cell r="A356" t="str">
            <v>ИП Сорока А.А. Запорожская обл  Васильевский р-н, с.Подовое, ул.Фролова, 18  маг."Визит"</v>
          </cell>
          <cell r="D356">
            <v>58.2</v>
          </cell>
          <cell r="G356">
            <v>54.475999999999999</v>
          </cell>
          <cell r="I356">
            <v>3.7240000000000002</v>
          </cell>
          <cell r="K356">
            <v>5.4</v>
          </cell>
        </row>
        <row r="357">
          <cell r="A357" t="str">
            <v>МЛ ИП Лаврова Н.П  Херсонская обл. Верхнерогачинский район с.Ушкалка ул.Гагарина 25  +79902194058</v>
          </cell>
          <cell r="D357">
            <v>52.75</v>
          </cell>
          <cell r="G357">
            <v>54</v>
          </cell>
          <cell r="I357">
            <v>-1.25</v>
          </cell>
          <cell r="K357">
            <v>2E-3</v>
          </cell>
        </row>
        <row r="358">
          <cell r="A358" t="str">
            <v>ИП Тарасова Т.В.Херсонская обл Васильевский р-он ,с.Ильинка ул.Степная 68 м-н "Милания" +79900925797</v>
          </cell>
          <cell r="D358">
            <v>51.5</v>
          </cell>
          <cell r="G358">
            <v>52.524000000000001</v>
          </cell>
          <cell r="I358">
            <v>-1.024</v>
          </cell>
          <cell r="K358">
            <v>0.22800000000000001</v>
          </cell>
        </row>
        <row r="359">
          <cell r="A359" t="str">
            <v>ИП Сафонова Н.Н.Запорожская обл,Васильевский р-н,г.Каменка-Днепровская,ул.Центральная 2А,маг.Абсолют</v>
          </cell>
          <cell r="D359">
            <v>49</v>
          </cell>
          <cell r="G359">
            <v>52.02</v>
          </cell>
          <cell r="I359">
            <v>-3.02</v>
          </cell>
          <cell r="K359">
            <v>0.20200000000000001</v>
          </cell>
        </row>
        <row r="360">
          <cell r="A360" t="str">
            <v xml:space="preserve">ИП Шумейко И.Н.Запорожская обл Васильевский р-н с Нововодяное ул Стрельникова 2 почта +79900658299 </v>
          </cell>
          <cell r="D360">
            <v>48</v>
          </cell>
          <cell r="G360">
            <v>51.033999999999999</v>
          </cell>
          <cell r="I360">
            <v>-3.0339999999999998</v>
          </cell>
        </row>
        <row r="361">
          <cell r="A361" t="str">
            <v>ИП Афонина Н.Ю. Запорожская обл пгт.Великая Знаменка ул.Лиманная 33 м-н"Монополия"</v>
          </cell>
          <cell r="D361">
            <v>49.4</v>
          </cell>
          <cell r="G361">
            <v>50.043999999999997</v>
          </cell>
          <cell r="I361">
            <v>-0.64400000000000002</v>
          </cell>
          <cell r="K361">
            <v>1.002</v>
          </cell>
        </row>
        <row r="362">
          <cell r="A362" t="str">
            <v>ИП Скупая Л.Г.Запорожская обл Васильевский р-н с.Днепровка ул.Кирова 109А м-н"Надежда"</v>
          </cell>
          <cell r="D362">
            <v>48.6</v>
          </cell>
          <cell r="G362">
            <v>50.014000000000003</v>
          </cell>
          <cell r="I362">
            <v>-1.4139999999999999</v>
          </cell>
        </row>
        <row r="363">
          <cell r="A363" t="str">
            <v>ИП Марченко Запорожская обл Васильевский р-н г.Каменка-Днепровская пер.Мичурина 59 м-н"Свитанок"</v>
          </cell>
          <cell r="D363">
            <v>50.65</v>
          </cell>
          <cell r="G363">
            <v>49.543999999999997</v>
          </cell>
          <cell r="I363">
            <v>1.1060000000000001</v>
          </cell>
          <cell r="K363">
            <v>1.706</v>
          </cell>
        </row>
        <row r="364">
          <cell r="A364" t="str">
            <v>ИП Грабар Р.П.Херсонская обл пгт.Верхний Рогачик ул.Юбилейная 46 м-н"Меркурий"</v>
          </cell>
          <cell r="D364">
            <v>48</v>
          </cell>
          <cell r="G364">
            <v>48.5</v>
          </cell>
          <cell r="I364">
            <v>-0.5</v>
          </cell>
          <cell r="K364">
            <v>0.63</v>
          </cell>
        </row>
        <row r="365">
          <cell r="A365" t="str">
            <v>ИП Савчук И.О. Херсонская обл. пгт.Верхний Рогачик ул.Центральная 67 м-н"Виктория"</v>
          </cell>
          <cell r="D365">
            <v>47.6</v>
          </cell>
          <cell r="G365">
            <v>47.026000000000003</v>
          </cell>
          <cell r="I365">
            <v>0.57399999999999995</v>
          </cell>
          <cell r="K365">
            <v>1.1339999999999999</v>
          </cell>
        </row>
        <row r="366">
          <cell r="A366" t="str">
            <v>ИП Скупая Запорожская обл Васильевский р-н с.Днепровка ул.Центральная 453 м-н "Мир огородника"</v>
          </cell>
          <cell r="D366">
            <v>47.1</v>
          </cell>
          <cell r="G366">
            <v>46.308</v>
          </cell>
          <cell r="I366">
            <v>0.79200000000000004</v>
          </cell>
          <cell r="K366">
            <v>2.032</v>
          </cell>
        </row>
        <row r="367">
          <cell r="A367" t="str">
            <v>ИП Загрудняя О.А.Запорожская обл Васильевский р-н г.Каменка-Днепровская (3 отделение) ул.Попов Сад 3</v>
          </cell>
          <cell r="D367">
            <v>44.3</v>
          </cell>
          <cell r="G367">
            <v>41.378</v>
          </cell>
          <cell r="I367">
            <v>2.9220000000000002</v>
          </cell>
          <cell r="K367">
            <v>5</v>
          </cell>
        </row>
        <row r="368">
          <cell r="A368" t="str">
            <v>ИП Кучеренко Н.А.Херсонская обл пгт.Верхний Рогачик ул.Владичанкого 8 м-н"Швейная мастерская"</v>
          </cell>
          <cell r="D368">
            <v>52.5</v>
          </cell>
          <cell r="G368">
            <v>41.07</v>
          </cell>
          <cell r="I368">
            <v>11.43</v>
          </cell>
          <cell r="K368">
            <v>11.602</v>
          </cell>
        </row>
        <row r="369">
          <cell r="A369" t="str">
            <v>ИП Хамандрик А.В. Запорожская обл г.Каменка-Днепровская ул.Центральная м-н"Бердянские колбасы"</v>
          </cell>
          <cell r="D369">
            <v>36.340000000000003</v>
          </cell>
          <cell r="G369">
            <v>39.756</v>
          </cell>
          <cell r="I369">
            <v>-3.4159999999999999</v>
          </cell>
          <cell r="K369">
            <v>8.2000000000000003E-2</v>
          </cell>
        </row>
        <row r="370">
          <cell r="A370" t="str">
            <v>ИП Афонина Н.Ю. Запорожская обл пгт.Великая Знаменка ул.Степная 292А м-н"Светлячок"</v>
          </cell>
          <cell r="D370">
            <v>38.5</v>
          </cell>
          <cell r="G370">
            <v>37.341999999999999</v>
          </cell>
          <cell r="I370">
            <v>1.1579999999999999</v>
          </cell>
          <cell r="K370">
            <v>1.5740000000000001</v>
          </cell>
        </row>
        <row r="371">
          <cell r="A371" t="str">
            <v>ИП Колесник Запорожская обл пгт.Великая Знаменка ул.Школьная 78А м-н"Мега"</v>
          </cell>
          <cell r="D371">
            <v>35.82</v>
          </cell>
          <cell r="G371">
            <v>36.19</v>
          </cell>
          <cell r="I371">
            <v>-0.37</v>
          </cell>
          <cell r="K371">
            <v>0.38</v>
          </cell>
        </row>
        <row r="372">
          <cell r="A372" t="str">
            <v>ИП Казеха Запорожская обл Васильевский р-н с Ивановка ул Ленина 56В " Юлия" \ 79900641549 Юлия</v>
          </cell>
          <cell r="D372">
            <v>31.5</v>
          </cell>
          <cell r="G372">
            <v>32.316000000000003</v>
          </cell>
          <cell r="I372">
            <v>-0.81599999999999995</v>
          </cell>
          <cell r="K372">
            <v>0.61399999999999999</v>
          </cell>
        </row>
        <row r="373">
          <cell r="A373" t="str">
            <v>ИП Косай Запорожская обл Васильевский р-н с.Нововодяное ул.Стрельникова 2В м-н"Две сестры"</v>
          </cell>
          <cell r="D373">
            <v>27.4</v>
          </cell>
          <cell r="G373">
            <v>28.481999999999999</v>
          </cell>
          <cell r="I373">
            <v>-1.0820000000000001</v>
          </cell>
          <cell r="K373">
            <v>0.91600000000000004</v>
          </cell>
        </row>
        <row r="374">
          <cell r="A374" t="str">
            <v>ИП Щелкунова К.И. Запорожская обл пгт.Великая Знаменка ул.Ленина 199 (хлебопекарня) м-н"Продукты"</v>
          </cell>
          <cell r="D374">
            <v>25.9</v>
          </cell>
          <cell r="G374">
            <v>27.31</v>
          </cell>
          <cell r="I374">
            <v>-1.41</v>
          </cell>
          <cell r="K374">
            <v>0.378</v>
          </cell>
        </row>
        <row r="375">
          <cell r="A375" t="str">
            <v>ИП Степанцов С.В.Запорожская обл Васильевский р-н с Нововодяное  ул Кирьяненко 81 " СВ"</v>
          </cell>
          <cell r="D375">
            <v>27.6</v>
          </cell>
          <cell r="G375">
            <v>27.262</v>
          </cell>
          <cell r="I375">
            <v>0.33800000000000002</v>
          </cell>
          <cell r="K375">
            <v>0.49399999999999999</v>
          </cell>
        </row>
        <row r="376">
          <cell r="A376" t="str">
            <v>ИП Колесник Запорожская обл Васильевский р-н с Водяное ул Мира 149 " Малибу"</v>
          </cell>
          <cell r="D376">
            <v>25.9</v>
          </cell>
          <cell r="G376">
            <v>25.57</v>
          </cell>
          <cell r="I376">
            <v>0.33</v>
          </cell>
          <cell r="K376">
            <v>0.81399999999999995</v>
          </cell>
        </row>
        <row r="377">
          <cell r="A377" t="str">
            <v xml:space="preserve">ИП Адамова И.Е.Запорожская обл Васильевский рн г Каменка-Днепровская ( автовокзал) мн Смак </v>
          </cell>
          <cell r="D377">
            <v>24.8</v>
          </cell>
          <cell r="G377">
            <v>24.064</v>
          </cell>
          <cell r="I377">
            <v>0.73599999999999999</v>
          </cell>
          <cell r="K377">
            <v>1.1779999999999999</v>
          </cell>
        </row>
        <row r="378">
          <cell r="A378" t="str">
            <v>ИП Пятина А.Н.Запорожская обл Каменко Днепровский р-н с.Днепровка ул.Кирова 293 Наш Край</v>
          </cell>
          <cell r="D378">
            <v>23.05</v>
          </cell>
          <cell r="G378">
            <v>23.155999999999999</v>
          </cell>
          <cell r="I378">
            <v>-0.106</v>
          </cell>
          <cell r="K378">
            <v>0.56200000000000006</v>
          </cell>
        </row>
        <row r="379">
          <cell r="A379" t="str">
            <v>ИП Марченко Запорожская обл Васильевский р-н г Каменко- Днепровка ул Центральная 292 " Веселка"</v>
          </cell>
          <cell r="D379">
            <v>23.4</v>
          </cell>
          <cell r="G379">
            <v>22.687999999999999</v>
          </cell>
          <cell r="I379">
            <v>0.71199999999999997</v>
          </cell>
          <cell r="K379">
            <v>0.95599999999999996</v>
          </cell>
        </row>
        <row r="380">
          <cell r="A380" t="str">
            <v>ИП Ефремова Запорожская обл пгт.Великая Знаменка ,ул.Центральная 545,маг.Словянка</v>
          </cell>
          <cell r="D380">
            <v>21</v>
          </cell>
          <cell r="G380">
            <v>22.045999999999999</v>
          </cell>
          <cell r="I380">
            <v>-1.046</v>
          </cell>
          <cell r="K380">
            <v>0.28599999999999998</v>
          </cell>
        </row>
        <row r="381">
          <cell r="A381" t="str">
            <v>ИП Пятина Запорожская обл Васильевский р-н с Днепровка ул Центральная 200А " Наш Край"</v>
          </cell>
          <cell r="D381">
            <v>22.5</v>
          </cell>
          <cell r="G381">
            <v>21.808</v>
          </cell>
          <cell r="I381">
            <v>0.69199999999999995</v>
          </cell>
          <cell r="K381">
            <v>0.91600000000000004</v>
          </cell>
        </row>
        <row r="382">
          <cell r="A382" t="str">
            <v>ИП Карамушка А.О.Херсонская обл пгт.Верхний Рогачик ул.Юбилейная 36 (возле заправки) м-н"Мальборо"</v>
          </cell>
          <cell r="D382">
            <v>17.2</v>
          </cell>
          <cell r="G382">
            <v>17.082000000000001</v>
          </cell>
          <cell r="I382">
            <v>0.11799999999999999</v>
          </cell>
          <cell r="K382">
            <v>0.32</v>
          </cell>
        </row>
        <row r="383">
          <cell r="A383" t="str">
            <v>ИП Скупая Запорожская обл. Васильевский р-н с.Днепровка ул.Центральная 199А м-н"Оптовичок"</v>
          </cell>
          <cell r="D383">
            <v>18.3</v>
          </cell>
          <cell r="G383">
            <v>16.829999999999998</v>
          </cell>
          <cell r="I383">
            <v>1.47</v>
          </cell>
          <cell r="K383">
            <v>1.478</v>
          </cell>
        </row>
        <row r="384">
          <cell r="A384" t="str">
            <v>ИП Афонина Н.Ю. Запорожская обл пгт.Великая Знаменка ул.Степная 348 м-н"Стекляшка"</v>
          </cell>
          <cell r="D384">
            <v>15.5</v>
          </cell>
          <cell r="G384">
            <v>15.282</v>
          </cell>
          <cell r="I384">
            <v>0.218</v>
          </cell>
          <cell r="K384">
            <v>0.436</v>
          </cell>
        </row>
        <row r="385">
          <cell r="A385" t="str">
            <v>ИП Потоза В.Д.Херсонская обл пгт.Верхний Рогачик ул.Героев Рынок (возле синего ларька)</v>
          </cell>
          <cell r="D385">
            <v>11.5</v>
          </cell>
          <cell r="G385">
            <v>11.512</v>
          </cell>
          <cell r="I385">
            <v>-1.2E-2</v>
          </cell>
          <cell r="K385">
            <v>0.20599999999999999</v>
          </cell>
        </row>
        <row r="386">
          <cell r="A386" t="str">
            <v>ИП Ефремова Запорожская обл пгт.Великая Знаменка ул.Центральная 651 м-н"Поляна"</v>
          </cell>
          <cell r="D386">
            <v>11.5</v>
          </cell>
          <cell r="G386">
            <v>11</v>
          </cell>
          <cell r="I386">
            <v>0.5</v>
          </cell>
          <cell r="K386">
            <v>0.5</v>
          </cell>
        </row>
        <row r="387">
          <cell r="A387" t="str">
            <v>ИП Дробот Т.А. Херсонская обл. Верхнерогачинский р-н с.Чистополье ул.Вишневая 19 (звонить) / +799009</v>
          </cell>
          <cell r="D387">
            <v>10.8</v>
          </cell>
          <cell r="G387">
            <v>10.968</v>
          </cell>
          <cell r="I387">
            <v>-0.16800000000000001</v>
          </cell>
          <cell r="K387">
            <v>0.95799999999999996</v>
          </cell>
        </row>
        <row r="388">
          <cell r="A388" t="str">
            <v>ИП Дацун-Скупая Запорожская обл Каменка-Днепровская ул Центральная 6 А  м-н Продукты</v>
          </cell>
          <cell r="D388">
            <v>8.9</v>
          </cell>
          <cell r="G388">
            <v>9.8699999999999992</v>
          </cell>
          <cell r="I388">
            <v>-0.97</v>
          </cell>
          <cell r="K388">
            <v>0.156</v>
          </cell>
        </row>
        <row r="389">
          <cell r="A389" t="str">
            <v>ИП Мандева С.И. Запорожская обл Васильевский р-н с.Нововодяное ул.Стрельникова 1А м-н"Людмила"</v>
          </cell>
          <cell r="D389">
            <v>8.6999999999999993</v>
          </cell>
          <cell r="G389">
            <v>8.6999999999999993</v>
          </cell>
        </row>
        <row r="390">
          <cell r="A390" t="str">
            <v>ИП Ходакавская Ю.Н.Запорожская обл,Васильевский р-н,г.Каменка- Днепровская(отгр.до 13),ларёк Лотос</v>
          </cell>
          <cell r="D390">
            <v>10</v>
          </cell>
          <cell r="G390">
            <v>8.0850000000000009</v>
          </cell>
          <cell r="I390">
            <v>1.915</v>
          </cell>
          <cell r="K390">
            <v>1.915</v>
          </cell>
        </row>
        <row r="391">
          <cell r="A391" t="str">
            <v>Миняйло Евгений Юрьевич</v>
          </cell>
          <cell r="D391">
            <v>11453.43</v>
          </cell>
          <cell r="G391">
            <v>11571.294</v>
          </cell>
          <cell r="I391">
            <v>-117.864</v>
          </cell>
          <cell r="K391">
            <v>136.98500000000001</v>
          </cell>
        </row>
        <row r="392">
          <cell r="A392" t="str">
            <v>(1) ООО"МЕРА"193 Запорожская обл г.Токмак ул.Центральная 46</v>
          </cell>
          <cell r="D392">
            <v>2121.1999999999998</v>
          </cell>
          <cell r="G392">
            <v>2129.761</v>
          </cell>
          <cell r="I392">
            <v>-8.5609999999999999</v>
          </cell>
        </row>
        <row r="393">
          <cell r="A393" t="str">
            <v>ИП Колодин И.В Запорожская обл.пгт Нововасильевка ул.Кооперативная,99  " Продукты"</v>
          </cell>
          <cell r="D393">
            <v>624.20000000000005</v>
          </cell>
          <cell r="G393">
            <v>640.30200000000002</v>
          </cell>
          <cell r="I393">
            <v>-16.102</v>
          </cell>
          <cell r="K393">
            <v>0.77200000000000002</v>
          </cell>
        </row>
        <row r="394">
          <cell r="A394" t="str">
            <v>ООО"МЕРА"1250  пгт.Акимовка ул.Молодых Патриотов д.1</v>
          </cell>
          <cell r="D394">
            <v>580.85</v>
          </cell>
          <cell r="G394">
            <v>571.88199999999995</v>
          </cell>
          <cell r="I394">
            <v>8.968</v>
          </cell>
          <cell r="K394">
            <v>14.91</v>
          </cell>
        </row>
        <row r="395">
          <cell r="A395" t="str">
            <v>ИП Серемова Запорожская обл.пгт Нововасильвка ул. Почтовая, 23 "Продукты"</v>
          </cell>
          <cell r="D395">
            <v>349.02</v>
          </cell>
          <cell r="G395">
            <v>357.74299999999999</v>
          </cell>
          <cell r="I395">
            <v>-8.7230000000000008</v>
          </cell>
          <cell r="K395">
            <v>0.72199999999999998</v>
          </cell>
        </row>
        <row r="396">
          <cell r="A396" t="str">
            <v>(2) ИП Муртазалиева Х.Х. Запорожская обл г.Токмак ул.Куйбышева 64 м-н"Минимаркет 55" / +79901280488</v>
          </cell>
          <cell r="D396">
            <v>340.3</v>
          </cell>
          <cell r="G396">
            <v>335.32100000000003</v>
          </cell>
          <cell r="I396">
            <v>4.9790000000000001</v>
          </cell>
          <cell r="K396">
            <v>7.2629999999999999</v>
          </cell>
        </row>
        <row r="397">
          <cell r="A397" t="str">
            <v>(4) ИП Корчак Е.Ю. Запорожская обл г.Токмак ул.Шевченко 54 м-н "Эконом"</v>
          </cell>
          <cell r="D397">
            <v>325.8</v>
          </cell>
          <cell r="G397">
            <v>325.8</v>
          </cell>
        </row>
        <row r="398">
          <cell r="A398" t="str">
            <v>(3) ИП Яцола О.Е.Запорожская обл г. Токмак ул. Володарского,469 магазин "Ольга" +380684527334 Вайб.</v>
          </cell>
          <cell r="D398">
            <v>269</v>
          </cell>
          <cell r="G398">
            <v>273.76400000000001</v>
          </cell>
          <cell r="I398">
            <v>-4.7640000000000002</v>
          </cell>
        </row>
        <row r="399">
          <cell r="A399" t="str">
            <v>(2) ИП Валовая Н.А. Запорожская обл г.Токмак ул.Мостовая 8 м-н"Десятый"</v>
          </cell>
          <cell r="D399">
            <v>229</v>
          </cell>
          <cell r="G399">
            <v>231.58600000000001</v>
          </cell>
          <cell r="I399">
            <v>-2.5859999999999999</v>
          </cell>
          <cell r="K399">
            <v>0.67400000000000004</v>
          </cell>
        </row>
        <row r="400">
          <cell r="A400" t="str">
            <v>(2) ИП Левченко Л.И. Запорожская обл г.Токмак ул.Огородняя 100 м-н "Мариетта"</v>
          </cell>
          <cell r="D400">
            <v>223.7</v>
          </cell>
          <cell r="G400">
            <v>226.61199999999999</v>
          </cell>
          <cell r="I400">
            <v>-2.9119999999999999</v>
          </cell>
          <cell r="K400">
            <v>8.5999999999999993E-2</v>
          </cell>
        </row>
        <row r="401">
          <cell r="A401" t="str">
            <v>(2) ИП Прус. Запорожская обл г.Токмак ул.Куйбышева 64 м-н"Минимаркет 55" / +79901280488</v>
          </cell>
          <cell r="D401">
            <v>186.1</v>
          </cell>
          <cell r="G401">
            <v>197.52699999999999</v>
          </cell>
          <cell r="I401">
            <v>-11.427</v>
          </cell>
          <cell r="K401">
            <v>2.6070000000000002</v>
          </cell>
        </row>
        <row r="402">
          <cell r="A402" t="str">
            <v>(3) ИП Баринов Е.Ю. Запорожская обл г.Молочанск ,ул.Шевченко 124а, +79900536839</v>
          </cell>
          <cell r="D402">
            <v>190.2</v>
          </cell>
          <cell r="G402">
            <v>184.90600000000001</v>
          </cell>
          <cell r="I402">
            <v>5.2939999999999996</v>
          </cell>
          <cell r="K402">
            <v>7.2</v>
          </cell>
        </row>
        <row r="403">
          <cell r="A403" t="str">
            <v>(2) ИП Синица Л.И. Запорожская обл г.Токмак ул.Серегина 12 м-н"Южный"</v>
          </cell>
          <cell r="D403">
            <v>206.85</v>
          </cell>
          <cell r="G403">
            <v>178.114</v>
          </cell>
          <cell r="I403">
            <v>28.736000000000001</v>
          </cell>
          <cell r="K403">
            <v>29.474</v>
          </cell>
        </row>
        <row r="404">
          <cell r="A404" t="str">
            <v>ИП Барбакадзе Я.С.Запорожская обл Акимовский р-н пгт.Кирилловка пр.Азовский 17 (с 8 до 17)</v>
          </cell>
          <cell r="D404">
            <v>166.3</v>
          </cell>
          <cell r="G404">
            <v>176.91800000000001</v>
          </cell>
          <cell r="I404">
            <v>-10.618</v>
          </cell>
          <cell r="K404">
            <v>3.3420000000000001</v>
          </cell>
        </row>
        <row r="405">
          <cell r="A405" t="str">
            <v>ИП Серая Н.И. Запорожская обл.Приазовский р-н с.Воскресенка ул.Школьная м-н"Продукты"</v>
          </cell>
          <cell r="D405">
            <v>163.80000000000001</v>
          </cell>
          <cell r="G405">
            <v>166</v>
          </cell>
          <cell r="I405">
            <v>-2.2000000000000002</v>
          </cell>
          <cell r="K405">
            <v>2.766</v>
          </cell>
        </row>
        <row r="406">
          <cell r="A406" t="str">
            <v>ИП Выставкина И.В.Запорожская обл пгт.Акимовка  ул.Степная 19</v>
          </cell>
          <cell r="D406">
            <v>142.30000000000001</v>
          </cell>
          <cell r="G406">
            <v>149.63499999999999</v>
          </cell>
          <cell r="I406">
            <v>-7.335</v>
          </cell>
          <cell r="K406">
            <v>0.77600000000000002</v>
          </cell>
        </row>
        <row r="407">
          <cell r="A407" t="str">
            <v>ИП Дзюба А.Ю.Запорожская обл.Приазовский р-н с.Марьяновка ул.Центральная 24 м-н"Продукты/79900576069</v>
          </cell>
          <cell r="D407">
            <v>142</v>
          </cell>
          <cell r="G407">
            <v>146.05099999999999</v>
          </cell>
          <cell r="I407">
            <v>-4.0510000000000002</v>
          </cell>
          <cell r="K407">
            <v>9.1999999999999998E-2</v>
          </cell>
        </row>
        <row r="408">
          <cell r="A408" t="str">
            <v>ИП Соболь Запорожская обл.Приазовский р-н с.Нововасилевка ул.Кооперативная 70 м-н"На дому" /</v>
          </cell>
          <cell r="D408">
            <v>138.07</v>
          </cell>
          <cell r="G408">
            <v>142.624</v>
          </cell>
          <cell r="I408">
            <v>-4.5540000000000003</v>
          </cell>
          <cell r="K408">
            <v>2.4140000000000001</v>
          </cell>
        </row>
        <row r="409">
          <cell r="A409" t="str">
            <v>ИП Каплий Запорожская обл пгт.Акимовка ул.Центральная 144 м-н"Ириша"(бывший Бердянский)/+79900448172</v>
          </cell>
          <cell r="D409">
            <v>133.94999999999999</v>
          </cell>
          <cell r="G409">
            <v>138.96100000000001</v>
          </cell>
          <cell r="I409">
            <v>-5.0110000000000001</v>
          </cell>
          <cell r="K409">
            <v>0.52200000000000002</v>
          </cell>
        </row>
        <row r="410">
          <cell r="A410" t="str">
            <v>ИП Мирчев О.С Запорожская обл.Приазовский р-н с. Мануйловка ул Гагарина 35а \ 79900215255 Анжела</v>
          </cell>
          <cell r="D410">
            <v>125.9</v>
          </cell>
          <cell r="G410">
            <v>131.55000000000001</v>
          </cell>
          <cell r="I410">
            <v>-5.65</v>
          </cell>
          <cell r="K410">
            <v>0.3</v>
          </cell>
        </row>
        <row r="411">
          <cell r="A411" t="str">
            <v>ИП Трошенькин В.Н. Запорожская обл с.Данилоивановка ул.Зеленая 38 м-н"Продукты"(с 10:00)</v>
          </cell>
          <cell r="D411">
            <v>127.3</v>
          </cell>
          <cell r="G411">
            <v>131.01</v>
          </cell>
          <cell r="I411">
            <v>-3.71</v>
          </cell>
        </row>
        <row r="412">
          <cell r="A412" t="str">
            <v>(2) ИП Коробка Запорожская обл г.Токмак ул.Чкалова 47А м-н"Финский" (с 7:30 до 15:00)</v>
          </cell>
          <cell r="D412">
            <v>117.9</v>
          </cell>
          <cell r="G412">
            <v>123.94</v>
          </cell>
          <cell r="I412">
            <v>-6.04</v>
          </cell>
          <cell r="K412">
            <v>0.17399999999999999</v>
          </cell>
        </row>
        <row r="413">
          <cell r="A413" t="str">
            <v>ИП Ёлкин В.В.Запорожская об Приазовский р-н с.Николаевка ул.Молодежная 45 м-н"Ассоль" / +79900578280</v>
          </cell>
          <cell r="D413">
            <v>122.3</v>
          </cell>
          <cell r="G413">
            <v>123.84</v>
          </cell>
          <cell r="I413">
            <v>-1.54</v>
          </cell>
          <cell r="K413">
            <v>0.87</v>
          </cell>
        </row>
        <row r="414">
          <cell r="A414" t="str">
            <v>ИП Жуйван Н.В.Запорожская обл Акимовский р-н с.Шелюги ул.Зои Космодемьянской 12 (с 6 до 20)</v>
          </cell>
          <cell r="D414">
            <v>119.3</v>
          </cell>
          <cell r="G414">
            <v>122.944</v>
          </cell>
          <cell r="I414">
            <v>-3.6440000000000001</v>
          </cell>
          <cell r="K414">
            <v>0.112</v>
          </cell>
        </row>
        <row r="415">
          <cell r="A415" t="str">
            <v>МЛ ИП Леговка В.И.Запорожская обл пгт Весёлое ул.Московская 21 "Эконом"(второй этаж)+79900572702</v>
          </cell>
          <cell r="D415">
            <v>118</v>
          </cell>
          <cell r="G415">
            <v>121.81</v>
          </cell>
          <cell r="I415">
            <v>-3.81</v>
          </cell>
          <cell r="K415">
            <v>0.112</v>
          </cell>
        </row>
        <row r="416">
          <cell r="A416" t="str">
            <v>ИП Суркова Л.М,Запорожская обл..Приазовский р. с.Новоспаское,пер.Центральный 21,."Улыбка" /</v>
          </cell>
          <cell r="D416">
            <v>117.45</v>
          </cell>
          <cell r="G416">
            <v>121.435</v>
          </cell>
          <cell r="I416">
            <v>-3.9849999999999999</v>
          </cell>
          <cell r="K416">
            <v>0.7</v>
          </cell>
        </row>
        <row r="417">
          <cell r="A417" t="str">
            <v>ИП Гнатко Л.Ю.Запорожская обл Акимовский р-н с.Радионовка ул.Центральная 152 м-н"Наш" №8</v>
          </cell>
          <cell r="D417">
            <v>113.3</v>
          </cell>
          <cell r="G417">
            <v>113.14400000000001</v>
          </cell>
          <cell r="I417">
            <v>0.156</v>
          </cell>
          <cell r="K417">
            <v>2.206</v>
          </cell>
        </row>
        <row r="418">
          <cell r="A418" t="str">
            <v>(3) ИП Еременко С.С. Запорожская обл г.Токмак ул Ленина 139 маг. Продукты</v>
          </cell>
          <cell r="D418">
            <v>112</v>
          </cell>
          <cell r="G418">
            <v>111.7</v>
          </cell>
          <cell r="I418">
            <v>0.3</v>
          </cell>
          <cell r="K418">
            <v>1.8</v>
          </cell>
        </row>
        <row r="419">
          <cell r="A419" t="str">
            <v xml:space="preserve">ИП Жмаев А.В Запорожская обл.Приазовский р-н пгт. Нововасильевка ул.Кооперативная 103 маг "Сельмаг" </v>
          </cell>
          <cell r="D419">
            <v>109.1</v>
          </cell>
          <cell r="G419">
            <v>111.66800000000001</v>
          </cell>
          <cell r="I419">
            <v>-2.5680000000000001</v>
          </cell>
        </row>
        <row r="420">
          <cell r="A420" t="str">
            <v>(2) ИП Корниенко В.В. Запорожская обл Токмакский р-н с.Веселое ул.Трудовая 1А(обед с 12-14) / +79900</v>
          </cell>
          <cell r="D420">
            <v>115.3</v>
          </cell>
          <cell r="G420">
            <v>111.262</v>
          </cell>
          <cell r="I420">
            <v>4.0380000000000003</v>
          </cell>
          <cell r="K420">
            <v>8.1379999999999999</v>
          </cell>
        </row>
        <row r="421">
          <cell r="A421" t="str">
            <v>(3) ИП Патчинская В.В.Запорожская обл г.Токмак ул.Володарского 680 м-н "Продукты" (до 16:00)</v>
          </cell>
          <cell r="D421">
            <v>107</v>
          </cell>
          <cell r="G421">
            <v>110.37</v>
          </cell>
          <cell r="I421">
            <v>-3.37</v>
          </cell>
        </row>
        <row r="422">
          <cell r="A422" t="str">
            <v>(2) ИП Мамедова Запорожская обл г.Токмак ул.Дружбы 228 м-н"Хуторок" / +79900716323 София</v>
          </cell>
          <cell r="D422">
            <v>104.5</v>
          </cell>
          <cell r="G422">
            <v>104.5</v>
          </cell>
        </row>
        <row r="423">
          <cell r="A423" t="str">
            <v>ИП Краснова Л.В.Запорожская обл Весёловский р-н с.Пискошино ул.Центральня 5, (обед с 14:00-15:30)</v>
          </cell>
          <cell r="D423">
            <v>101</v>
          </cell>
          <cell r="G423">
            <v>102.87</v>
          </cell>
          <cell r="I423">
            <v>-1.87</v>
          </cell>
        </row>
        <row r="424">
          <cell r="A424" t="str">
            <v>ИП Плотников Р.М.Запорожская обл Акимовский р-н пгт.Кирилловка пр-т Азовский 29 м-н"Мандарин"(с7-19)</v>
          </cell>
          <cell r="D424">
            <v>98.5</v>
          </cell>
          <cell r="G424">
            <v>100.23399999999999</v>
          </cell>
          <cell r="I424">
            <v>-1.734</v>
          </cell>
          <cell r="K424">
            <v>0.218</v>
          </cell>
        </row>
        <row r="425">
          <cell r="A425" t="str">
            <v xml:space="preserve">МЛ ИП Маркова Запорожская обл пгт.Весёлое ул.Ленина 129 Рынок м-н"Колбасмаркет" </v>
          </cell>
          <cell r="D425">
            <v>106.1</v>
          </cell>
          <cell r="G425">
            <v>99.701999999999998</v>
          </cell>
          <cell r="I425">
            <v>6.3979999999999997</v>
          </cell>
          <cell r="K425">
            <v>8.6980000000000004</v>
          </cell>
        </row>
        <row r="426">
          <cell r="A426" t="str">
            <v>ИП Чёрная,Запорожская обл пгт Весёлое ул Первомайская 120 ,м-н "Рыбный мир"  +79900497905</v>
          </cell>
          <cell r="D426">
            <v>96</v>
          </cell>
          <cell r="G426">
            <v>99.29</v>
          </cell>
          <cell r="I426">
            <v>-3.29</v>
          </cell>
          <cell r="K426">
            <v>8.9999999999999993E-3</v>
          </cell>
        </row>
        <row r="427">
          <cell r="A427" t="str">
            <v>ИП Усова Е.А.Запорожская обл Акимовский р-н пгт.Кирилловка Приморский бульвар 2 м-н"Ника"(с 8-21)</v>
          </cell>
          <cell r="D427">
            <v>97.9</v>
          </cell>
          <cell r="G427">
            <v>97.9</v>
          </cell>
        </row>
        <row r="428">
          <cell r="A428" t="str">
            <v>(2) ИП Левченко Запорожская обл г.Токмак ул.14 Сентября 9 Жёлтый магазин / +79900722534 Алина</v>
          </cell>
          <cell r="D428">
            <v>96.2</v>
          </cell>
          <cell r="G428">
            <v>96.2</v>
          </cell>
        </row>
        <row r="429">
          <cell r="A429" t="str">
            <v>МЛ ИП Баландина Н.В. Запорожская обл Весёловский р-он с.Новоуспеновка ул.Молодежная 10 "Березка"</v>
          </cell>
          <cell r="D429">
            <v>90</v>
          </cell>
          <cell r="G429">
            <v>95.998000000000005</v>
          </cell>
          <cell r="I429">
            <v>-5.9980000000000002</v>
          </cell>
          <cell r="K429">
            <v>2.4E-2</v>
          </cell>
        </row>
        <row r="430">
          <cell r="A430" t="str">
            <v xml:space="preserve">(3) ИП Дука Запорожская обл г.Молочанск ул Вокзальная 113 А " Крамничка" с 7 до 13 </v>
          </cell>
          <cell r="D430">
            <v>92.8</v>
          </cell>
          <cell r="G430">
            <v>94.341999999999999</v>
          </cell>
          <cell r="I430">
            <v>-1.542</v>
          </cell>
          <cell r="K430">
            <v>8.7999999999999995E-2</v>
          </cell>
        </row>
        <row r="431">
          <cell r="A431" t="str">
            <v>ИП Долганова Запорожская обл пгт.Кирилловка пр-кт Азовский 31 м-н"Мясо Продукты" (с 8 до 20)</v>
          </cell>
          <cell r="D431">
            <v>93</v>
          </cell>
          <cell r="G431">
            <v>93</v>
          </cell>
        </row>
        <row r="432">
          <cell r="A432" t="str">
            <v>(2) ИП Губенко Т.Н. Запорожская обл г.Токмак ул.Привокзальная 76 м-н Опт. Склад / +79900715216</v>
          </cell>
          <cell r="D432">
            <v>96.4</v>
          </cell>
          <cell r="G432">
            <v>88.784000000000006</v>
          </cell>
          <cell r="I432">
            <v>7.6159999999999997</v>
          </cell>
          <cell r="K432">
            <v>10</v>
          </cell>
        </row>
        <row r="433">
          <cell r="A433" t="str">
            <v>ИП Луцик Е.В.Запорожская обл Весёловский р-н с.Менчикуры ул.Леси Украинки 2  "Магазин"</v>
          </cell>
          <cell r="D433">
            <v>84.6</v>
          </cell>
          <cell r="G433">
            <v>87.3</v>
          </cell>
          <cell r="I433">
            <v>-2.7</v>
          </cell>
          <cell r="K433">
            <v>0.19800000000000001</v>
          </cell>
        </row>
        <row r="434">
          <cell r="A434" t="str">
            <v>ИП Серемова Н. Запорожская обл.пгт Нововасильевка ул.Астраханская 49 "Продукты"</v>
          </cell>
          <cell r="D434">
            <v>84.75</v>
          </cell>
          <cell r="G434">
            <v>87.034000000000006</v>
          </cell>
          <cell r="I434">
            <v>-2.2839999999999998</v>
          </cell>
          <cell r="K434">
            <v>0.182</v>
          </cell>
        </row>
        <row r="435">
          <cell r="A435" t="str">
            <v>ИП Шерстюк Е.И.Запорожская обл Акимовский р-н пгт.Кирилловка пр-кт Азовский 760 м-н"Настена"(с 8-20)</v>
          </cell>
          <cell r="D435">
            <v>80.599999999999994</v>
          </cell>
          <cell r="G435">
            <v>83.352000000000004</v>
          </cell>
          <cell r="I435">
            <v>-2.7519999999999998</v>
          </cell>
          <cell r="K435">
            <v>8.7999999999999995E-2</v>
          </cell>
        </row>
        <row r="436">
          <cell r="A436" t="str">
            <v xml:space="preserve">МЛ ИП Яковенко О.М. Запорожская обл Весёловский р-н с. Пискошино ул. Школьная 5 маг. " Продукты" </v>
          </cell>
          <cell r="D436">
            <v>78.69</v>
          </cell>
          <cell r="G436">
            <v>81.278000000000006</v>
          </cell>
          <cell r="I436">
            <v>-2.5880000000000001</v>
          </cell>
        </row>
        <row r="437">
          <cell r="A437" t="str">
            <v>(3) ИП Шило Т.В Запорожская обл г Токмак ул Володимирська 56 ( Ленина)" Люкс" \ 79900709856 Татьяна</v>
          </cell>
          <cell r="D437">
            <v>77.900000000000006</v>
          </cell>
          <cell r="G437">
            <v>78.400000000000006</v>
          </cell>
          <cell r="I437">
            <v>-0.5</v>
          </cell>
        </row>
        <row r="438">
          <cell r="A438" t="str">
            <v>(2) ИП Вершинина И.Б. Запорожская обл г.Токмак ул.14 Сентября 31 "Коричневый Павильон"(рядом с ИП Си</v>
          </cell>
          <cell r="D438">
            <v>82.4</v>
          </cell>
          <cell r="G438">
            <v>73.373999999999995</v>
          </cell>
          <cell r="I438">
            <v>9.0259999999999998</v>
          </cell>
          <cell r="K438">
            <v>9.2780000000000005</v>
          </cell>
        </row>
        <row r="439">
          <cell r="A439" t="str">
            <v>(2) ИП Прус Запорожская обл г.Токмак ул.Куйбышева 31 м-н"Минимаркет 55" / +79901280488</v>
          </cell>
          <cell r="D439">
            <v>73.900000000000006</v>
          </cell>
          <cell r="G439">
            <v>73.28</v>
          </cell>
          <cell r="I439">
            <v>0.62</v>
          </cell>
          <cell r="K439">
            <v>3.6</v>
          </cell>
        </row>
        <row r="440">
          <cell r="A440" t="str">
            <v>ИП Гейман Запорожская обл пгт.Нововасильевка ул.Копоративная 76 м-н"Талисман"/ +79900495713 Кристина</v>
          </cell>
          <cell r="D440">
            <v>67.5</v>
          </cell>
          <cell r="G440">
            <v>71.319999999999993</v>
          </cell>
          <cell r="I440">
            <v>-3.82</v>
          </cell>
          <cell r="K440">
            <v>0.01</v>
          </cell>
        </row>
        <row r="441">
          <cell r="A441" t="str">
            <v xml:space="preserve">ИП Будовская Запорожская обл. Михайловский р-н с.Старобогдановка ул.Мира 31 </v>
          </cell>
          <cell r="D441">
            <v>70.400000000000006</v>
          </cell>
          <cell r="G441">
            <v>70.400000000000006</v>
          </cell>
        </row>
        <row r="442">
          <cell r="A442" t="str">
            <v>(3) ИП Сытник Л.В.Запорожская обл г.Молочанск ул.Шевченко 99 м-н"Мясной"(доставка до 14:00)</v>
          </cell>
          <cell r="D442">
            <v>70.2</v>
          </cell>
          <cell r="G442">
            <v>70.2</v>
          </cell>
        </row>
        <row r="443">
          <cell r="A443" t="str">
            <v>ИП Каплий Н.В.Запорожская обл Акимовский р-н с.Радионовка ул.Центральная 40 м-н"Каиры"</v>
          </cell>
          <cell r="D443">
            <v>75.3</v>
          </cell>
          <cell r="G443">
            <v>69.900000000000006</v>
          </cell>
          <cell r="I443">
            <v>5.4</v>
          </cell>
          <cell r="K443">
            <v>7.4</v>
          </cell>
        </row>
        <row r="444">
          <cell r="A444" t="str">
            <v>ИП Барановская Н.В. Херсонская обл пгт.Большая Лепетиха, ул.Пушкина 19 маг.Пахомов (рынок справа)</v>
          </cell>
          <cell r="D444">
            <v>60</v>
          </cell>
          <cell r="G444">
            <v>65.138999999999996</v>
          </cell>
          <cell r="I444">
            <v>-5.1390000000000002</v>
          </cell>
          <cell r="K444">
            <v>2E-3</v>
          </cell>
        </row>
        <row r="445">
          <cell r="A445" t="str">
            <v>ИП Попова О.А. Запорожская обл Акимовский р-н с.Радионовка ул.Центральная 138 м-н"Тополёк"</v>
          </cell>
          <cell r="D445">
            <v>61.45</v>
          </cell>
          <cell r="G445">
            <v>63.954000000000001</v>
          </cell>
          <cell r="I445">
            <v>-2.504</v>
          </cell>
          <cell r="K445">
            <v>0.11</v>
          </cell>
        </row>
        <row r="446">
          <cell r="A446" t="str">
            <v>ИП Гейман Запорожская обл Приазовский р-н с.Анновка ул.Центральная 43 м-н"Талисман" / +79900495713</v>
          </cell>
          <cell r="D446">
            <v>62.45</v>
          </cell>
          <cell r="G446">
            <v>62.997999999999998</v>
          </cell>
          <cell r="I446">
            <v>-0.54800000000000004</v>
          </cell>
          <cell r="K446">
            <v>1.0920000000000001</v>
          </cell>
        </row>
        <row r="447">
          <cell r="A447" t="str">
            <v>ИП Куницина С.С.Запорожская обл с Новое ул. Продольная, 10 "КООП-Маркет" +79900439632</v>
          </cell>
          <cell r="D447">
            <v>62.3</v>
          </cell>
          <cell r="G447">
            <v>62.3</v>
          </cell>
        </row>
        <row r="448">
          <cell r="A448" t="str">
            <v>ИП Гондарь Херсонская обл пгт.Большая Лепетиха ул.Михайловская 9 м-н"Любимый"(7:30-17:00)+7990236453</v>
          </cell>
          <cell r="D448">
            <v>60</v>
          </cell>
          <cell r="G448">
            <v>61.465000000000003</v>
          </cell>
          <cell r="I448">
            <v>-1.4650000000000001</v>
          </cell>
        </row>
        <row r="449">
          <cell r="A449" t="str">
            <v>МЛ ИП Акимова А.С. Запорожская обл Весёловский р-н с.Новоуспеновка ул.Степная 2 м-н"Оксалина"</v>
          </cell>
          <cell r="D449">
            <v>58.4</v>
          </cell>
          <cell r="G449">
            <v>59.892000000000003</v>
          </cell>
          <cell r="I449">
            <v>-1.492</v>
          </cell>
          <cell r="K449">
            <v>2E-3</v>
          </cell>
        </row>
        <row r="450">
          <cell r="A450" t="str">
            <v>ИП Сипачева М.Л. Запорожская обл Приазовский  р-н с.Петровка ул.Центральная 34А м-н"Ветерок"</v>
          </cell>
          <cell r="D450">
            <v>60.4</v>
          </cell>
          <cell r="G450">
            <v>58.834000000000003</v>
          </cell>
          <cell r="I450">
            <v>1.5660000000000001</v>
          </cell>
          <cell r="K450">
            <v>2.5339999999999998</v>
          </cell>
        </row>
        <row r="451">
          <cell r="A451" t="str">
            <v xml:space="preserve">ИП Никичук В.Н.Херсонская обл пгт.Большая Лепетиха,ул.Островского 86 м-н "Виктория"  </v>
          </cell>
          <cell r="D451">
            <v>57</v>
          </cell>
          <cell r="G451">
            <v>58.54</v>
          </cell>
          <cell r="I451">
            <v>-1.54</v>
          </cell>
          <cell r="K451">
            <v>4.5999999999999999E-2</v>
          </cell>
        </row>
        <row r="452">
          <cell r="A452" t="str">
            <v xml:space="preserve">МЛ ИП Маркова Запорожская обл пгт.Весёлое ул.Ленина 129 Рынок м-н"Спар" </v>
          </cell>
          <cell r="D452">
            <v>57.6</v>
          </cell>
          <cell r="G452">
            <v>58.061999999999998</v>
          </cell>
          <cell r="I452">
            <v>-0.46200000000000002</v>
          </cell>
          <cell r="K452">
            <v>2.6</v>
          </cell>
        </row>
        <row r="453">
          <cell r="A453" t="str">
            <v>МЛ ИП Сопина Т.С.Запорожская обл пгт Весёлое ул.Чкалова 4а "Рыбная Лавка"</v>
          </cell>
          <cell r="D453">
            <v>57.18</v>
          </cell>
          <cell r="G453">
            <v>57.905999999999999</v>
          </cell>
          <cell r="I453">
            <v>-0.72599999999999998</v>
          </cell>
        </row>
        <row r="454">
          <cell r="A454" t="str">
            <v>ИП Наливайко Н.М. Запорожская обл.Приазовский р-н с.Анновка ул.Свободы 90( на дому)\ +79900577105</v>
          </cell>
          <cell r="D454">
            <v>52.8</v>
          </cell>
          <cell r="G454">
            <v>53.793999999999997</v>
          </cell>
          <cell r="I454">
            <v>-0.99399999999999999</v>
          </cell>
          <cell r="K454">
            <v>6.2E-2</v>
          </cell>
        </row>
        <row r="455">
          <cell r="A455" t="str">
            <v>ИП Трифонова Л.П. Запорожская обл пгт.Нововасильевка ул.Мира 2А "Школа"</v>
          </cell>
          <cell r="D455">
            <v>51.4</v>
          </cell>
          <cell r="G455">
            <v>53.253999999999998</v>
          </cell>
          <cell r="I455">
            <v>-1.8540000000000001</v>
          </cell>
          <cell r="K455">
            <v>0.43</v>
          </cell>
        </row>
        <row r="456">
          <cell r="A456" t="str">
            <v>ИП Губан С.Н.Запорожская обл Акимовский р-н пгт.Кирилловка пр.Азовский 17 м-н "Кооп Маркет"</v>
          </cell>
          <cell r="D456">
            <v>51.8</v>
          </cell>
          <cell r="G456">
            <v>53.143999999999998</v>
          </cell>
          <cell r="I456">
            <v>-1.3440000000000001</v>
          </cell>
        </row>
        <row r="457">
          <cell r="A457" t="str">
            <v>ИП Ткачук В.Н Запорожская обл пгт Акимовка ул Мира 3 . киоск на дому\ 79900423155 Валентина</v>
          </cell>
          <cell r="D457">
            <v>48.6</v>
          </cell>
          <cell r="G457">
            <v>52.338000000000001</v>
          </cell>
          <cell r="I457">
            <v>-3.738</v>
          </cell>
        </row>
        <row r="458">
          <cell r="A458" t="str">
            <v>МЛ ИП Паламарчук Л.Н.Запорожская обл Весёловский р-он с.Новоуспеновка ул.Молодежная 7 м-н"На Дому"</v>
          </cell>
          <cell r="D458">
            <v>48.5</v>
          </cell>
          <cell r="G458">
            <v>51.262</v>
          </cell>
          <cell r="I458">
            <v>-2.762</v>
          </cell>
        </row>
        <row r="459">
          <cell r="A459" t="str">
            <v>ИП Скицко Е.В.Запорожская обл Акимовский р-н пгт.Кирилловка Федотова Коса 77/1 м-н"Алые паруса"</v>
          </cell>
          <cell r="D459">
            <v>50.6</v>
          </cell>
          <cell r="G459">
            <v>51.26</v>
          </cell>
          <cell r="I459">
            <v>-0.66</v>
          </cell>
        </row>
        <row r="460">
          <cell r="A460" t="str">
            <v>ИП Герасименко Л.И. Запорожская обл.Приазовский р-н с.Новоспасское ул.Кооперативная 2/1 На дому</v>
          </cell>
          <cell r="D460">
            <v>49.2</v>
          </cell>
          <cell r="G460">
            <v>49.347999999999999</v>
          </cell>
          <cell r="I460">
            <v>-0.14799999999999999</v>
          </cell>
          <cell r="K460">
            <v>2.5999999999999999E-2</v>
          </cell>
        </row>
        <row r="461">
          <cell r="A461" t="str">
            <v>(2) ИП Мельник  Запорожская обл.г.Токмак ул.Куйбышева 31 м-н"Мясная лавка"</v>
          </cell>
          <cell r="D461">
            <v>45.5</v>
          </cell>
          <cell r="G461">
            <v>48.56</v>
          </cell>
          <cell r="I461">
            <v>-3.06</v>
          </cell>
        </row>
        <row r="462">
          <cell r="A462" t="str">
            <v xml:space="preserve">ИП Жмаев А.В.Запорожская обл. пгт Нововасильевка ул.Кооперативная 108 "Фаворит" </v>
          </cell>
          <cell r="D462">
            <v>44.1</v>
          </cell>
          <cell r="G462">
            <v>47.904000000000003</v>
          </cell>
          <cell r="I462">
            <v>-3.8039999999999998</v>
          </cell>
        </row>
        <row r="463">
          <cell r="A463" t="str">
            <v>ИП Никичук В.Н.Херсонская обл пгт.Большая Лепетиха ул.Островского 24 с 8:00 до 17:00 +79901470956</v>
          </cell>
          <cell r="D463">
            <v>45</v>
          </cell>
          <cell r="G463">
            <v>45.984999999999999</v>
          </cell>
          <cell r="I463">
            <v>-0.98499999999999999</v>
          </cell>
          <cell r="K463">
            <v>6.0000000000000001E-3</v>
          </cell>
        </row>
        <row r="464">
          <cell r="A464" t="str">
            <v>ИП Ёлкин М.Я. Запорожская обл.Приазовский р-н с.Николаевка ул.Молодежная 39 "С летней беседкой"(8-19</v>
          </cell>
          <cell r="D464">
            <v>38.4</v>
          </cell>
          <cell r="G464">
            <v>39.64</v>
          </cell>
          <cell r="I464">
            <v>-1.24</v>
          </cell>
          <cell r="K464">
            <v>3.2000000000000001E-2</v>
          </cell>
        </row>
        <row r="465">
          <cell r="A465" t="str">
            <v>(3) ИП Мельник С.В. Запорожская обл г.Токмак ул.Дружбы 364А м-н"Теремок"(с 9 до 15) / +79900679310</v>
          </cell>
          <cell r="D465">
            <v>37.700000000000003</v>
          </cell>
          <cell r="G465">
            <v>37.985999999999997</v>
          </cell>
          <cell r="I465">
            <v>-0.28599999999999998</v>
          </cell>
          <cell r="K465">
            <v>0.124</v>
          </cell>
        </row>
        <row r="466">
          <cell r="A466" t="str">
            <v>ИП Костина А.В., Запорожская обл.Нововасильевка, Ул.Вознесенская 38</v>
          </cell>
          <cell r="D466">
            <v>37.200000000000003</v>
          </cell>
          <cell r="G466">
            <v>36.81</v>
          </cell>
          <cell r="I466">
            <v>0.39</v>
          </cell>
          <cell r="K466">
            <v>0.88200000000000001</v>
          </cell>
        </row>
        <row r="467">
          <cell r="A467" t="str">
            <v>ИП Грынь Н.И.Запорожская обл Акимовский р-н пгт.Кирилловка пр.Азовский 21 м-н"Эконом Ирина"(с 8-19)</v>
          </cell>
          <cell r="D467">
            <v>34.700000000000003</v>
          </cell>
          <cell r="G467">
            <v>36.020000000000003</v>
          </cell>
          <cell r="I467">
            <v>-1.32</v>
          </cell>
          <cell r="K467">
            <v>0.01</v>
          </cell>
        </row>
        <row r="468">
          <cell r="A468" t="str">
            <v>ИП Суркова И.Я.Запорожская обл.Приазовский р-н с.Новоспасское ул.Воротынцева 26 м-н"Визит"обед 13-14</v>
          </cell>
          <cell r="D468">
            <v>30.02</v>
          </cell>
          <cell r="G468">
            <v>31.08</v>
          </cell>
          <cell r="I468">
            <v>-1.06</v>
          </cell>
          <cell r="K468">
            <v>4.0000000000000001E-3</v>
          </cell>
        </row>
        <row r="469">
          <cell r="A469" t="str">
            <v>ИП Пинчук А.А. Запорожская обл.Приазовский р-н с.Анно-Опанлинка ул.Школьная 26 м-н"Анюта"</v>
          </cell>
          <cell r="D469">
            <v>28.4</v>
          </cell>
          <cell r="G469">
            <v>29.077999999999999</v>
          </cell>
          <cell r="I469">
            <v>-0.67800000000000005</v>
          </cell>
          <cell r="K469">
            <v>6.0000000000000001E-3</v>
          </cell>
        </row>
        <row r="470">
          <cell r="A470" t="str">
            <v xml:space="preserve">ИП Шейфель,Запорожская обл.Приазовский р-н с.Нововасилевка ул.Почтовая 54 м-н"Меркурий"\ </v>
          </cell>
          <cell r="D470">
            <v>25.6</v>
          </cell>
          <cell r="G470">
            <v>25.716000000000001</v>
          </cell>
          <cell r="I470">
            <v>-0.11600000000000001</v>
          </cell>
          <cell r="K470">
            <v>0.35</v>
          </cell>
        </row>
        <row r="471">
          <cell r="A471" t="str">
            <v>ИП Мищенко Г.Г. Запорожская обл пгт.Весёлое ул.Центральная 130 м-н"Колбасный рай" / +79900499501</v>
          </cell>
          <cell r="D471">
            <v>24.9</v>
          </cell>
          <cell r="G471">
            <v>25.585999999999999</v>
          </cell>
          <cell r="I471">
            <v>-0.68600000000000005</v>
          </cell>
        </row>
        <row r="472">
          <cell r="A472" t="str">
            <v>ИП Губан С.Н.Запорожская обл Акимовский р-н пгт.Кирилловка Приморский бульвар 120 м-н"Азов" (с 8-18)</v>
          </cell>
          <cell r="D472">
            <v>19.5</v>
          </cell>
          <cell r="G472">
            <v>25.234000000000002</v>
          </cell>
          <cell r="I472">
            <v>-5.734</v>
          </cell>
        </row>
        <row r="473">
          <cell r="A473" t="str">
            <v>ИП Курносик В.Г. Херсонская обл пгт.Большая Лепетиха ул.Мира 19 м-н"Ника" (рынок,с 8 до 16)</v>
          </cell>
          <cell r="D473">
            <v>23.8</v>
          </cell>
          <cell r="G473">
            <v>24.9</v>
          </cell>
          <cell r="I473">
            <v>-1.1000000000000001</v>
          </cell>
        </row>
        <row r="474">
          <cell r="A474" t="str">
            <v>ИП Серая Н.И. Запорожская обл.Приазовский р-он,с.Воскресенка, ул.Маслова,6</v>
          </cell>
          <cell r="D474">
            <v>23.1</v>
          </cell>
          <cell r="G474">
            <v>23.234000000000002</v>
          </cell>
          <cell r="I474">
            <v>-0.13400000000000001</v>
          </cell>
          <cell r="K474">
            <v>0.71799999999999997</v>
          </cell>
        </row>
        <row r="475">
          <cell r="A475" t="str">
            <v>ИП Пашкульская Запорожская обл Приазовский р-н с.Анновка ул.Центральная 45 м-н"Продукты"/79900437200</v>
          </cell>
          <cell r="D475">
            <v>22.8</v>
          </cell>
          <cell r="G475">
            <v>22.943999999999999</v>
          </cell>
          <cell r="I475">
            <v>-0.14399999999999999</v>
          </cell>
        </row>
        <row r="476">
          <cell r="A476" t="str">
            <v>ИП Карпец С.А.Запорожская обл Приазовский р пгт.Нововасильевка ул.Почтовая 41 маг "Окей /79900074263</v>
          </cell>
          <cell r="D476">
            <v>19</v>
          </cell>
          <cell r="G476">
            <v>19.571999999999999</v>
          </cell>
          <cell r="I476">
            <v>-0.57199999999999995</v>
          </cell>
        </row>
        <row r="477">
          <cell r="A477" t="str">
            <v>МЛ ИП Роговец И.Н Запорожская обл Весёловский р-н с Новоивановка ул Мирная 49  \ 79900498357</v>
          </cell>
          <cell r="D477">
            <v>17.8</v>
          </cell>
          <cell r="G477">
            <v>18.271999999999998</v>
          </cell>
          <cell r="I477">
            <v>-0.47199999999999998</v>
          </cell>
        </row>
        <row r="478">
          <cell r="A478" t="str">
            <v>ИП Надьярная Т.А.Запорожская обл Акимовский р-н пгт.Кирилловка ул.Калинина 100 м-н"Альбатрос"</v>
          </cell>
          <cell r="D478">
            <v>16.399999999999999</v>
          </cell>
          <cell r="G478">
            <v>16.774000000000001</v>
          </cell>
          <cell r="I478">
            <v>-0.374</v>
          </cell>
        </row>
        <row r="479">
          <cell r="A479" t="str">
            <v>ИП Волков А.В.Запорожская обл пгт.Акимовка ул.Курортная 1 на Элеваторе (синяя дверь) / +79900218371</v>
          </cell>
          <cell r="D479">
            <v>15.95</v>
          </cell>
          <cell r="G479">
            <v>16.416</v>
          </cell>
          <cell r="I479">
            <v>-0.46600000000000003</v>
          </cell>
          <cell r="K479">
            <v>7.5999999999999998E-2</v>
          </cell>
        </row>
        <row r="480">
          <cell r="A480" t="str">
            <v>ИП Тохтарова Запорожская обл Акимовский р-н пгт.Кирилловка ул.Зеленая 38 м-н"Большая медведица"</v>
          </cell>
          <cell r="D480">
            <v>14.85</v>
          </cell>
          <cell r="G480">
            <v>14.85</v>
          </cell>
        </row>
        <row r="481">
          <cell r="A481" t="str">
            <v>(3) ИП Санец А.Н. Запорожская обл г.Молочанск ул.Центральная 78</v>
          </cell>
          <cell r="D481">
            <v>13.8</v>
          </cell>
          <cell r="G481">
            <v>13.8</v>
          </cell>
        </row>
        <row r="482">
          <cell r="A482" t="str">
            <v>ИП Усов А.А.Запорожская обл Акимовский р-н с.Розовка ул.Черняховского 34 м-н"София" / +79900504156</v>
          </cell>
          <cell r="D482">
            <v>13</v>
          </cell>
          <cell r="G482">
            <v>13</v>
          </cell>
        </row>
        <row r="483">
          <cell r="A483" t="str">
            <v>ИП Лебедева Г.М.Запорожская обл Акимовский р-н пгт.Кирилловка ул.Первомайская 1 м-н"Транзит"(с 8-20)</v>
          </cell>
          <cell r="D483">
            <v>12.7</v>
          </cell>
          <cell r="G483">
            <v>12.975</v>
          </cell>
          <cell r="I483">
            <v>-0.27500000000000002</v>
          </cell>
        </row>
        <row r="484">
          <cell r="A484" t="str">
            <v>(3) ИП Санец А.Н. Запорожская обл г.Молочанск ул.Чапаева 1 "Синий ларёк" возле ПТУ / +79900129385</v>
          </cell>
          <cell r="D484">
            <v>10.8</v>
          </cell>
          <cell r="G484">
            <v>10.8</v>
          </cell>
        </row>
        <row r="485">
          <cell r="A485" t="str">
            <v>ИП Попова И.А.Запорожская обл пгт.Весёлое ул.Центральная Рынок киоск № 108 \ +79900557831 Ирина</v>
          </cell>
          <cell r="D485">
            <v>8.3000000000000007</v>
          </cell>
          <cell r="G485">
            <v>8.3339999999999996</v>
          </cell>
          <cell r="I485">
            <v>-3.4000000000000002E-2</v>
          </cell>
          <cell r="K485">
            <v>1.6E-2</v>
          </cell>
        </row>
        <row r="486">
          <cell r="A486" t="str">
            <v>(3) ИП Шевченко А.В. Запорожская обл г.Молочанск,ул.Шевченко, маг"Микс" (до 16:00) +79900579969</v>
          </cell>
          <cell r="D486">
            <v>7.7</v>
          </cell>
          <cell r="G486">
            <v>8.2200000000000006</v>
          </cell>
          <cell r="I486">
            <v>-0.52</v>
          </cell>
        </row>
        <row r="487">
          <cell r="A487" t="str">
            <v>ИП Мандрыка Н.П.Запорожская обл.Приазовск р-н с.Новоспасское ул Кооперативный 5"Продукты\79900758361</v>
          </cell>
          <cell r="D487">
            <v>6.5</v>
          </cell>
          <cell r="G487">
            <v>6.6040000000000001</v>
          </cell>
          <cell r="I487">
            <v>-0.104</v>
          </cell>
          <cell r="K487">
            <v>3.2000000000000001E-2</v>
          </cell>
        </row>
        <row r="488">
          <cell r="A488" t="str">
            <v>ИП Голда Ю.С. Херсонская обл пгт.Большая Лепетиха ул.Украинская 56 м-н"Даринка"(с 8-17)+79901132793</v>
          </cell>
          <cell r="D488">
            <v>6.6</v>
          </cell>
          <cell r="G488">
            <v>6.6</v>
          </cell>
        </row>
        <row r="489">
          <cell r="A489" t="str">
            <v>ИП Усов А.А.Запорожская обл Акимовский р-н с.Розовка ул.Заводская 80 м-н"Елена"(возле рельс)</v>
          </cell>
          <cell r="D489">
            <v>3.5</v>
          </cell>
          <cell r="G489">
            <v>4.0720000000000001</v>
          </cell>
          <cell r="I489">
            <v>-0.57199999999999995</v>
          </cell>
        </row>
        <row r="490">
          <cell r="A490" t="str">
            <v>Любезный Максим</v>
          </cell>
          <cell r="D490">
            <v>9687.6200000000008</v>
          </cell>
          <cell r="G490">
            <v>9805.509</v>
          </cell>
          <cell r="I490">
            <v>-117.889</v>
          </cell>
          <cell r="K490">
            <v>299.32499999999999</v>
          </cell>
        </row>
        <row r="491">
          <cell r="A491" t="str">
            <v>ИП Перкова Запорожская обл.Приазовский р-н с.Ботьево ул.Карла Маркса 73 м-н"Продукты" \ +79900411279</v>
          </cell>
          <cell r="D491">
            <v>658.54</v>
          </cell>
          <cell r="G491">
            <v>683.16499999999996</v>
          </cell>
          <cell r="I491">
            <v>-24.625</v>
          </cell>
          <cell r="K491">
            <v>12.090999999999999</v>
          </cell>
        </row>
        <row r="492">
          <cell r="A492" t="str">
            <v>ООО"Пыжик"№25 Херсонская обл г.Геническ ул.Махарадзе 64 Центральный рынок</v>
          </cell>
          <cell r="D492">
            <v>633.24</v>
          </cell>
          <cell r="G492">
            <v>639.77099999999996</v>
          </cell>
          <cell r="I492">
            <v>-6.5309999999999997</v>
          </cell>
          <cell r="K492">
            <v>21.605</v>
          </cell>
        </row>
        <row r="493">
          <cell r="A493" t="str">
            <v>ИП Ярмилко С.С. Запорожская обл.Приазовский р-н с.Примпосад ул.Почтовая 1А м-н"Чайка"</v>
          </cell>
          <cell r="D493">
            <v>414.14</v>
          </cell>
          <cell r="G493">
            <v>391.52</v>
          </cell>
          <cell r="I493">
            <v>22.62</v>
          </cell>
          <cell r="K493">
            <v>24.12</v>
          </cell>
        </row>
        <row r="494">
          <cell r="A494" t="str">
            <v xml:space="preserve">ООО"МЕРА"649"  Васильевский р-н пгт.Михайловка ул.50 лет Советской Власти </v>
          </cell>
          <cell r="D494">
            <v>375.1</v>
          </cell>
          <cell r="G494">
            <v>362.98</v>
          </cell>
          <cell r="I494">
            <v>12.12</v>
          </cell>
          <cell r="K494">
            <v>22.92</v>
          </cell>
        </row>
        <row r="495">
          <cell r="A495" t="str">
            <v>ИП Тодорова Н.Ф.Запорожская обл. Приазовский р-н с.Строгоновка ул. Балановского 53 (с 7.00 до 16.00)</v>
          </cell>
          <cell r="D495">
            <v>297.27</v>
          </cell>
          <cell r="G495">
            <v>297.41800000000001</v>
          </cell>
          <cell r="I495">
            <v>-0.14799999999999999</v>
          </cell>
          <cell r="K495">
            <v>4.3280000000000003</v>
          </cell>
        </row>
        <row r="496">
          <cell r="A496" t="str">
            <v>ООО"Пыжик" №28 Запорожская обл пгт.Михайловка ул.Коноваленко 2 Б м-н"Пыжик"</v>
          </cell>
          <cell r="D496">
            <v>221.2</v>
          </cell>
          <cell r="G496">
            <v>224.726</v>
          </cell>
          <cell r="I496">
            <v>-3.5259999999999998</v>
          </cell>
          <cell r="K496">
            <v>5.0140000000000002</v>
          </cell>
        </row>
        <row r="497">
          <cell r="A497" t="str">
            <v>ИП Чарелидзе Запорожская обл.Михайловский р-н с.Пришиб ул.Калина 38 м-н"Елена" / +79900705363</v>
          </cell>
          <cell r="D497">
            <v>207.9</v>
          </cell>
          <cell r="G497">
            <v>215.30799999999999</v>
          </cell>
          <cell r="I497">
            <v>-7.4080000000000004</v>
          </cell>
          <cell r="K497">
            <v>4.7359999999999998</v>
          </cell>
        </row>
        <row r="498">
          <cell r="A498" t="str">
            <v>(2)ИП Сейтумирова Л.М. Херсонская обл г.Геническ, ул. Ленина 32  маг."Аист"(напротив маг."33 кв.м.")</v>
          </cell>
          <cell r="D498">
            <v>196.05</v>
          </cell>
          <cell r="G498">
            <v>202.83600000000001</v>
          </cell>
          <cell r="I498">
            <v>-6.7859999999999996</v>
          </cell>
          <cell r="K498">
            <v>5.58</v>
          </cell>
        </row>
        <row r="499">
          <cell r="A499" t="str">
            <v>МЛ ИП Хлевицкий С.В. Запорожская обл, пгт Весёлое, ул. Белорецкая(Продольная), 127, маг. "Окей"</v>
          </cell>
          <cell r="D499">
            <v>206.5</v>
          </cell>
          <cell r="G499">
            <v>202.49</v>
          </cell>
          <cell r="I499">
            <v>4.01</v>
          </cell>
          <cell r="K499">
            <v>10.036</v>
          </cell>
        </row>
        <row r="500">
          <cell r="A500" t="str">
            <v>ИП Кузнецов И.В. Запорожская обл Михайловский р-н с.Тимошовка ул.Магистральная 29 м-н"Продукты"</v>
          </cell>
          <cell r="D500">
            <v>195.8</v>
          </cell>
          <cell r="G500">
            <v>196.85300000000001</v>
          </cell>
          <cell r="I500">
            <v>-1.0529999999999999</v>
          </cell>
          <cell r="K500">
            <v>7.3680000000000003</v>
          </cell>
        </row>
        <row r="501">
          <cell r="A501" t="str">
            <v xml:space="preserve">ИП Гажева Н.И. Запорожская обл.Приазовский р-н с.Строгановка  ул.Балановского 39 м-н на повор </v>
          </cell>
          <cell r="D501">
            <v>193.2</v>
          </cell>
          <cell r="G501">
            <v>189.79</v>
          </cell>
          <cell r="I501">
            <v>3.41</v>
          </cell>
          <cell r="K501">
            <v>10.827999999999999</v>
          </cell>
        </row>
        <row r="502">
          <cell r="A502" t="str">
            <v>ИП Силаева Запорожская обл.пгт..Михайловка ул.Школьная 31Б / +79900660134</v>
          </cell>
          <cell r="D502">
            <v>171.2</v>
          </cell>
          <cell r="G502">
            <v>178.83500000000001</v>
          </cell>
          <cell r="I502">
            <v>-7.6349999999999998</v>
          </cell>
          <cell r="K502">
            <v>0.29399999999999998</v>
          </cell>
        </row>
        <row r="503">
          <cell r="A503" t="str">
            <v>МЛ ИП Годованец Запорожская обл Весёловский р-н с.Новониколаевка ул.Дружбы 30 м-н"Пятёрочка"</v>
          </cell>
          <cell r="D503">
            <v>169.3</v>
          </cell>
          <cell r="G503">
            <v>169.024</v>
          </cell>
          <cell r="I503">
            <v>0.27600000000000002</v>
          </cell>
          <cell r="K503">
            <v>4.8099999999999996</v>
          </cell>
        </row>
        <row r="504">
          <cell r="A504" t="str">
            <v>ИП Воронивский Запорожская обл.пгт.Михайловка ул.Святопокровская 1/11 м-н"Колбас Маркет"</v>
          </cell>
          <cell r="D504">
            <v>161.94</v>
          </cell>
          <cell r="G504">
            <v>168.66200000000001</v>
          </cell>
          <cell r="I504">
            <v>-6.7220000000000004</v>
          </cell>
          <cell r="K504">
            <v>6.0019999999999998</v>
          </cell>
        </row>
        <row r="505">
          <cell r="A505" t="str">
            <v>ИП Сергиенко С.А Запорожская обл Михайловский р-н с.Плодородное ул.Генкина 20</v>
          </cell>
          <cell r="D505">
            <v>154.15</v>
          </cell>
          <cell r="G505">
            <v>164.46799999999999</v>
          </cell>
          <cell r="I505">
            <v>-10.318</v>
          </cell>
          <cell r="K505">
            <v>1.9870000000000001</v>
          </cell>
        </row>
        <row r="506">
          <cell r="A506" t="str">
            <v>ИП Буркот О.А.Запорожская обл. Михайловский р-он с.Марьяновка ул.Мира 93(с 9,00-15,00)"Продукты"</v>
          </cell>
          <cell r="D506">
            <v>155.30000000000001</v>
          </cell>
          <cell r="G506">
            <v>162.78200000000001</v>
          </cell>
          <cell r="I506">
            <v>-7.4820000000000002</v>
          </cell>
          <cell r="K506">
            <v>3.0880000000000001</v>
          </cell>
        </row>
        <row r="507">
          <cell r="A507" t="str">
            <v>МЛ ИП Сорока Е.А. Запорожская обл пгт.Весёлое ул.Шевченко 19 м-н"Оливка"</v>
          </cell>
          <cell r="D507">
            <v>148.6</v>
          </cell>
          <cell r="G507">
            <v>153.744</v>
          </cell>
          <cell r="I507">
            <v>-5.1440000000000001</v>
          </cell>
          <cell r="K507">
            <v>2E-3</v>
          </cell>
        </row>
        <row r="508">
          <cell r="A508" t="str">
            <v>ИП Коломоец Я.А. Запорожская обл.Михайловский р-он  с.Роздол ул.40 лет Победы м-н"Сказка"</v>
          </cell>
          <cell r="D508">
            <v>139.6</v>
          </cell>
          <cell r="G508">
            <v>147.648</v>
          </cell>
          <cell r="I508">
            <v>-8.048</v>
          </cell>
          <cell r="K508">
            <v>1.1479999999999999</v>
          </cell>
        </row>
        <row r="509">
          <cell r="A509" t="str">
            <v>МЛ ИП Кизилова Е.А.Запорожскаяобл пгт.Весёлоеул.Центральная 204 м-н"Квартал"(на территории автомойки</v>
          </cell>
          <cell r="D509">
            <v>137.33000000000001</v>
          </cell>
          <cell r="G509">
            <v>143.69300000000001</v>
          </cell>
          <cell r="I509">
            <v>-6.3630000000000004</v>
          </cell>
          <cell r="K509">
            <v>2.5009999999999999</v>
          </cell>
        </row>
        <row r="510">
          <cell r="A510" t="str">
            <v>МЛ ИП Хлевецкая Запорожская обл пгт.Весёлое ул.Чапаева 185 м-н"Окей" / +79900498138</v>
          </cell>
          <cell r="D510">
            <v>137.69999999999999</v>
          </cell>
          <cell r="G510">
            <v>140.333</v>
          </cell>
          <cell r="I510">
            <v>-2.633</v>
          </cell>
          <cell r="K510">
            <v>2.2240000000000002</v>
          </cell>
        </row>
        <row r="511">
          <cell r="A511" t="str">
            <v>МЛ ИП Фролова Т.А.Запорожская обл Весёловский р-н с.Трудовое ул.Центральная 17 м-н"Кооп Маркет"</v>
          </cell>
          <cell r="D511">
            <v>134.30000000000001</v>
          </cell>
          <cell r="G511">
            <v>137.71</v>
          </cell>
          <cell r="I511">
            <v>-3.41</v>
          </cell>
          <cell r="K511">
            <v>2.0099999999999998</v>
          </cell>
        </row>
        <row r="512">
          <cell r="A512" t="str">
            <v>ИП Лысаченко Ю.Б.Запорожская обл. Васильевский р-н с.Любимовка ул.Дружбы 65А Розовый м-н /</v>
          </cell>
          <cell r="D512">
            <v>128.69999999999999</v>
          </cell>
          <cell r="G512">
            <v>137.61600000000001</v>
          </cell>
          <cell r="I512">
            <v>-8.9160000000000004</v>
          </cell>
          <cell r="K512">
            <v>0.79800000000000004</v>
          </cell>
        </row>
        <row r="513">
          <cell r="A513" t="str">
            <v>ИП Михайлюк Запорожская обл.пгт Пришиб ул.Южная 29/1 "Альянс+79901018942</v>
          </cell>
          <cell r="D513">
            <v>142.6</v>
          </cell>
          <cell r="G513">
            <v>136.428</v>
          </cell>
          <cell r="I513">
            <v>6.1719999999999997</v>
          </cell>
          <cell r="K513">
            <v>8.07</v>
          </cell>
        </row>
        <row r="514">
          <cell r="A514" t="str">
            <v>ИП Индюхов О.И. Запорожская обл пгт.Михайловка ул.Святопокровская 1 м-н"Колбас Маркет"/+79900646392</v>
          </cell>
          <cell r="D514">
            <v>129.1</v>
          </cell>
          <cell r="G514">
            <v>135.512</v>
          </cell>
          <cell r="I514">
            <v>-6.4119999999999999</v>
          </cell>
          <cell r="K514">
            <v>1.764</v>
          </cell>
        </row>
        <row r="515">
          <cell r="A515" t="str">
            <v>(1) ИП Зеленяк Ю.М.Херсонская обл Генический р-н с.Фрунзе ул.Берестянина 38 / +79900526608</v>
          </cell>
          <cell r="D515">
            <v>129.44999999999999</v>
          </cell>
          <cell r="G515">
            <v>132.34800000000001</v>
          </cell>
          <cell r="I515">
            <v>-2.8980000000000001</v>
          </cell>
          <cell r="K515">
            <v>2.9159999999999999</v>
          </cell>
        </row>
        <row r="516">
          <cell r="A516" t="str">
            <v>ИП Красников Запорожская обл Михайловский р-н с.Тимошовка ул.Мира 13А м-н"Грант" / +79900710702 /+79</v>
          </cell>
          <cell r="D516">
            <v>153.35</v>
          </cell>
          <cell r="G516">
            <v>128.65</v>
          </cell>
          <cell r="I516">
            <v>24.7</v>
          </cell>
          <cell r="K516">
            <v>25.75</v>
          </cell>
        </row>
        <row r="517">
          <cell r="A517" t="str">
            <v>(2) ИП Сейтумирова Л.М.Херсонская обл г.Геническ ул.Гоголя 86 м-н"Корона" (расчёт на магазине,кухня)</v>
          </cell>
          <cell r="D517">
            <v>114.5</v>
          </cell>
          <cell r="G517">
            <v>121.081</v>
          </cell>
          <cell r="I517">
            <v>-6.5810000000000004</v>
          </cell>
          <cell r="K517">
            <v>2.4E-2</v>
          </cell>
        </row>
        <row r="518">
          <cell r="A518" t="str">
            <v>ИП Кривохижа Запорожская обл пгт.Михайловка ул.Мичурина 186 м-н"Буревестник" / +79900247358</v>
          </cell>
          <cell r="D518">
            <v>115.3</v>
          </cell>
          <cell r="G518">
            <v>115.146</v>
          </cell>
          <cell r="I518">
            <v>0.154</v>
          </cell>
          <cell r="K518">
            <v>1.0780000000000001</v>
          </cell>
        </row>
        <row r="519">
          <cell r="A519" t="str">
            <v>ИП Асташева А.М. Запорожская обл.Мелитопольский р-н с.Спаское ул.Молодежная 23</v>
          </cell>
          <cell r="D519">
            <v>105.7</v>
          </cell>
          <cell r="G519">
            <v>113.432</v>
          </cell>
          <cell r="I519">
            <v>-7.7320000000000002</v>
          </cell>
          <cell r="K519">
            <v>0.442</v>
          </cell>
        </row>
        <row r="520">
          <cell r="A520" t="str">
            <v>ИП Блощинская О. Ф. Запорожская обл. с.Новобогдановка ул.Горького 102 А маг."Ассорти"</v>
          </cell>
          <cell r="D520">
            <v>107.5</v>
          </cell>
          <cell r="G520">
            <v>111.83</v>
          </cell>
          <cell r="I520">
            <v>-4.33</v>
          </cell>
          <cell r="K520">
            <v>1.5860000000000001</v>
          </cell>
        </row>
        <row r="521">
          <cell r="A521" t="str">
            <v>ИП Романенко Запорожская обл.пгт. Михайловка, ул. Маяковского 71, маг."Мираж" +79900</v>
          </cell>
          <cell r="D521">
            <v>106.5</v>
          </cell>
          <cell r="G521">
            <v>108.369</v>
          </cell>
          <cell r="I521">
            <v>-1.869</v>
          </cell>
          <cell r="K521">
            <v>1.8120000000000001</v>
          </cell>
        </row>
        <row r="522">
          <cell r="A522" t="str">
            <v>ИП Ескова,Запорожская обл.Тимашовка,ул.Украинская 34,маг.Продукты, 0679218076</v>
          </cell>
          <cell r="D522">
            <v>100.85</v>
          </cell>
          <cell r="G522">
            <v>100.91800000000001</v>
          </cell>
          <cell r="I522">
            <v>-6.8000000000000005E-2</v>
          </cell>
          <cell r="K522">
            <v>0.75</v>
          </cell>
        </row>
        <row r="523">
          <cell r="A523" t="str">
            <v>(2) ИП Сейтумирова Л.М. Херсонская обл г.Геническ, ул.Урицкого,20 маг."Продмаг 40"</v>
          </cell>
          <cell r="D523">
            <v>103.3</v>
          </cell>
          <cell r="G523">
            <v>99.64</v>
          </cell>
          <cell r="I523">
            <v>3.66</v>
          </cell>
          <cell r="K523">
            <v>9.4700000000000006</v>
          </cell>
        </row>
        <row r="524">
          <cell r="A524" t="str">
            <v>ИП Бойчун А.Н. Запорожская обл Михайловский р-н с.Высокое ул.40 лет Победы 72 м-н"Веселка"</v>
          </cell>
          <cell r="D524">
            <v>108.4</v>
          </cell>
          <cell r="G524">
            <v>99.516000000000005</v>
          </cell>
          <cell r="I524">
            <v>8.8840000000000003</v>
          </cell>
          <cell r="K524">
            <v>12.496</v>
          </cell>
        </row>
        <row r="525">
          <cell r="A525" t="str">
            <v>ИП Кашникова Запорожская обл.пгт.Михайловка ул.Мира 22 м-н"Вест" \+79900708755</v>
          </cell>
          <cell r="D525">
            <v>101.35</v>
          </cell>
          <cell r="G525">
            <v>98.77</v>
          </cell>
          <cell r="I525">
            <v>2.58</v>
          </cell>
          <cell r="K525">
            <v>3.6</v>
          </cell>
        </row>
        <row r="526">
          <cell r="A526" t="str">
            <v>ИП Черногор В.Н. Запорожская обл.Михайловский р-н с.Плодородное ул.Генкина м"Скрынька"(возле перее)</v>
          </cell>
          <cell r="D526">
            <v>87.9</v>
          </cell>
          <cell r="G526">
            <v>97.597999999999999</v>
          </cell>
          <cell r="I526">
            <v>-9.6980000000000004</v>
          </cell>
        </row>
        <row r="527">
          <cell r="A527" t="str">
            <v>ИП Иванова Запорожская обл.Приазовский р-н с.Ботьево ул.К.Маркса м-н"Оксана"</v>
          </cell>
          <cell r="D527">
            <v>97.2</v>
          </cell>
          <cell r="G527">
            <v>97.2</v>
          </cell>
        </row>
        <row r="528">
          <cell r="A528" t="str">
            <v xml:space="preserve">МЛ ИП Сопина Запорожская обл пгт Весёлое ул Центральная 187А " Аляска" \ 79900423674 Галина </v>
          </cell>
          <cell r="D528">
            <v>91.2</v>
          </cell>
          <cell r="G528">
            <v>96.274000000000001</v>
          </cell>
          <cell r="I528">
            <v>-5.0739999999999998</v>
          </cell>
          <cell r="K528">
            <v>0.33200000000000002</v>
          </cell>
        </row>
        <row r="529">
          <cell r="A529" t="str">
            <v>МЛ ИП Акимова Запорожская обл пгт.Весёлое ул.Горького 79 м-н"Оксалина" / +79901063917</v>
          </cell>
          <cell r="D529">
            <v>91.65</v>
          </cell>
          <cell r="G529">
            <v>94.522000000000006</v>
          </cell>
          <cell r="I529">
            <v>-2.8719999999999999</v>
          </cell>
          <cell r="K529">
            <v>0.81200000000000006</v>
          </cell>
        </row>
        <row r="530">
          <cell r="A530" t="str">
            <v>МЛ ИП Тивешевская Запорожская обл,пгт Весёлое,ул.Южная 135,маг.Смак,+79900583049</v>
          </cell>
          <cell r="D530">
            <v>94.1</v>
          </cell>
          <cell r="G530">
            <v>92.251999999999995</v>
          </cell>
          <cell r="I530">
            <v>1.8480000000000001</v>
          </cell>
          <cell r="K530">
            <v>7.2060000000000004</v>
          </cell>
        </row>
        <row r="531">
          <cell r="A531" t="str">
            <v>ИП Монин Запорожская обл.пгт.Михайловка ул.Центральная м-н"Артемида"</v>
          </cell>
          <cell r="D531">
            <v>89.1</v>
          </cell>
          <cell r="G531">
            <v>89.1</v>
          </cell>
        </row>
        <row r="532">
          <cell r="A532" t="str">
            <v>ИП Калиниченко Запорожская обл.Васильевский р-н пгт.Михайловка ул.Космическая 37 м-н"Кубик"</v>
          </cell>
          <cell r="D532">
            <v>82.9</v>
          </cell>
          <cell r="G532">
            <v>88.156000000000006</v>
          </cell>
          <cell r="I532">
            <v>-5.2560000000000002</v>
          </cell>
          <cell r="K532">
            <v>0.54400000000000004</v>
          </cell>
        </row>
        <row r="533">
          <cell r="A533" t="str">
            <v>ИП Меркелов В.Н. Запорожская обл.с,Садовое ул.Центральная 11 доставка до 16.00</v>
          </cell>
          <cell r="D533">
            <v>85.4</v>
          </cell>
          <cell r="G533">
            <v>86.49</v>
          </cell>
          <cell r="I533">
            <v>-1.0900000000000001</v>
          </cell>
          <cell r="K533">
            <v>1.536</v>
          </cell>
        </row>
        <row r="534">
          <cell r="A534" t="str">
            <v xml:space="preserve">ИП Шевченко Запорожская обл Весёловский р-н с.Новониколаевка ул.Молодежная 6 м-н"Шанс" </v>
          </cell>
          <cell r="D534">
            <v>79.260000000000005</v>
          </cell>
          <cell r="G534">
            <v>84.903999999999996</v>
          </cell>
          <cell r="I534">
            <v>-5.6440000000000001</v>
          </cell>
          <cell r="K534">
            <v>1.26</v>
          </cell>
        </row>
        <row r="535">
          <cell r="A535" t="str">
            <v>ИП Гердова Запорожская обл.Приазовский р-н с.Инзовка ул.Ленина 8 м-н"Нива" \ +79900226346 Дмитрий</v>
          </cell>
          <cell r="D535">
            <v>81.48</v>
          </cell>
          <cell r="G535">
            <v>81.260000000000005</v>
          </cell>
          <cell r="I535">
            <v>0.22</v>
          </cell>
          <cell r="K535">
            <v>4.0439999999999996</v>
          </cell>
        </row>
        <row r="536">
          <cell r="A536" t="str">
            <v>ИП Сизова Я.И. Запорожская обл.пгт Пришиб ул.Школьная 1/1 маг "Анмар"</v>
          </cell>
          <cell r="D536">
            <v>79.599999999999994</v>
          </cell>
          <cell r="G536">
            <v>79.182000000000002</v>
          </cell>
          <cell r="I536">
            <v>0.41799999999999998</v>
          </cell>
          <cell r="K536">
            <v>0.8</v>
          </cell>
        </row>
        <row r="537">
          <cell r="A537" t="str">
            <v>МЛ ИП Серикова Р.М.Запорожская обл Весёловский р-н с.Широкое ул.Центральная 309А</v>
          </cell>
          <cell r="D537">
            <v>81.3</v>
          </cell>
          <cell r="G537">
            <v>79.042000000000002</v>
          </cell>
          <cell r="I537">
            <v>2.258</v>
          </cell>
          <cell r="K537">
            <v>5.8819999999999997</v>
          </cell>
        </row>
        <row r="538">
          <cell r="A538" t="str">
            <v>МЛ ИП Сидоренко Запорожская обл Весёловский р-н с.Таврия ул.Мира 3 м-н \ +79900428832 Светлана</v>
          </cell>
          <cell r="D538">
            <v>76.3</v>
          </cell>
          <cell r="G538">
            <v>77.721000000000004</v>
          </cell>
          <cell r="I538">
            <v>-1.421</v>
          </cell>
          <cell r="K538">
            <v>2.1190000000000002</v>
          </cell>
        </row>
        <row r="539">
          <cell r="A539" t="str">
            <v>ИП Сафронов Н.Ю. Запорожская обл с.Ботиево  ул.Тараса Шевченко 63 м-н"Азов"</v>
          </cell>
          <cell r="D539">
            <v>77.7</v>
          </cell>
          <cell r="G539">
            <v>77.7</v>
          </cell>
        </row>
        <row r="540">
          <cell r="A540" t="str">
            <v>ИП Марыч Запорожская обл.пгт.Михайловка ул.Святопокровская 1А м-н"Салтовский" / +79902339505</v>
          </cell>
          <cell r="D540">
            <v>67.599999999999994</v>
          </cell>
          <cell r="G540">
            <v>77.513999999999996</v>
          </cell>
          <cell r="I540">
            <v>-9.9139999999999997</v>
          </cell>
        </row>
        <row r="541">
          <cell r="A541" t="str">
            <v>ИП Шевадзе Е.А. Запорожская обл пгт Михайловка ул.И.Франка 6 "Закусочная"(при входе в рынок)</v>
          </cell>
          <cell r="D541">
            <v>77.099999999999994</v>
          </cell>
          <cell r="G541">
            <v>74.263999999999996</v>
          </cell>
          <cell r="I541">
            <v>2.8359999999999999</v>
          </cell>
          <cell r="K541">
            <v>4.1139999999999999</v>
          </cell>
        </row>
        <row r="542">
          <cell r="A542" t="str">
            <v>МЛ ИП Мельник Е.А.Запорожская обл Весёловский р-н с.Весёлое ул.Первомайская 25 м-н"У Мельников"</v>
          </cell>
          <cell r="D542">
            <v>69.8</v>
          </cell>
          <cell r="G542">
            <v>70.397000000000006</v>
          </cell>
          <cell r="I542">
            <v>-0.59699999999999998</v>
          </cell>
          <cell r="K542">
            <v>2.1850000000000001</v>
          </cell>
        </row>
        <row r="543">
          <cell r="A543" t="str">
            <v xml:space="preserve">ИП Сопина Запорожская обл пгт Весёлое ул.Мира 46А "У Татьяны" </v>
          </cell>
          <cell r="D543">
            <v>70.05</v>
          </cell>
          <cell r="G543">
            <v>70.349999999999994</v>
          </cell>
          <cell r="I543">
            <v>-0.3</v>
          </cell>
        </row>
        <row r="544">
          <cell r="A544" t="str">
            <v>ИП Пасько Запорожская обл. пгт.Пришиб ул.Центральная 33 м-н"Артемида"</v>
          </cell>
          <cell r="D544">
            <v>65.739999999999995</v>
          </cell>
          <cell r="G544">
            <v>69.3</v>
          </cell>
          <cell r="I544">
            <v>-3.56</v>
          </cell>
          <cell r="K544">
            <v>0.30399999999999999</v>
          </cell>
        </row>
        <row r="545">
          <cell r="A545" t="str">
            <v>ИП Скороход С.В. Запорожская обл.Мелит.р-он  с.Новобогдановка ул.Ленина 37 маг"Рассвет"\ 79900554907</v>
          </cell>
          <cell r="D545">
            <v>64.2</v>
          </cell>
          <cell r="G545">
            <v>69.245999999999995</v>
          </cell>
          <cell r="I545">
            <v>-5.0460000000000003</v>
          </cell>
          <cell r="K545">
            <v>0.626</v>
          </cell>
        </row>
        <row r="546">
          <cell r="A546" t="str">
            <v>ИП Куразова Р.Х. Запорожская обл.Михайловский р-н с.Роздол ул.40 лет Победы 61Б м-н"Дунай"</v>
          </cell>
          <cell r="D546">
            <v>59.9</v>
          </cell>
          <cell r="G546">
            <v>54.9</v>
          </cell>
          <cell r="I546">
            <v>5</v>
          </cell>
          <cell r="K546">
            <v>5</v>
          </cell>
        </row>
        <row r="547">
          <cell r="A547" t="str">
            <v>(2) ИП Сейтумирова Л.М. Херсонская обл г.Геническ, ул. Гоголя 148 маг."Универсам"</v>
          </cell>
          <cell r="D547">
            <v>53.6</v>
          </cell>
          <cell r="G547">
            <v>52.238</v>
          </cell>
          <cell r="I547">
            <v>1.3620000000000001</v>
          </cell>
          <cell r="K547">
            <v>2.0939999999999999</v>
          </cell>
        </row>
        <row r="548">
          <cell r="A548" t="str">
            <v>ИП Маркова Л.В.Запорожская обл.Приазовский р.с.Новоконстантиновка(обед13-14)ул.Певомайская,34 Лидер+</v>
          </cell>
          <cell r="D548">
            <v>50</v>
          </cell>
          <cell r="G548">
            <v>50.526000000000003</v>
          </cell>
          <cell r="I548">
            <v>-0.52600000000000002</v>
          </cell>
          <cell r="K548">
            <v>0.72199999999999998</v>
          </cell>
        </row>
        <row r="549">
          <cell r="A549" t="str">
            <v>(2) ИП Сейтумирова Л.М.Херсонская обл г.Геническ ул.Гоголя 192 м-н"Наш Маркет"</v>
          </cell>
          <cell r="D549">
            <v>48.5</v>
          </cell>
          <cell r="G549">
            <v>49.548000000000002</v>
          </cell>
          <cell r="I549">
            <v>-1.048</v>
          </cell>
          <cell r="K549">
            <v>0.47399999999999998</v>
          </cell>
        </row>
        <row r="550">
          <cell r="A550" t="str">
            <v>МЛ ИП Баландина Запорожская обл Весёловский р-н с.Запорожье ул.Ленина 15А м-н"Натали"</v>
          </cell>
          <cell r="D550">
            <v>46</v>
          </cell>
          <cell r="G550">
            <v>49.277999999999999</v>
          </cell>
          <cell r="I550">
            <v>-3.278</v>
          </cell>
          <cell r="K550">
            <v>0.154</v>
          </cell>
        </row>
        <row r="551">
          <cell r="A551" t="str">
            <v>(2) ИП Сейтумирова Л.М.Херсонская обл Генический р-н с.Червоне ул.Горького м-н"Аист"</v>
          </cell>
          <cell r="D551">
            <v>44.6</v>
          </cell>
          <cell r="G551">
            <v>47.853999999999999</v>
          </cell>
          <cell r="I551">
            <v>-3.254</v>
          </cell>
          <cell r="K551">
            <v>1.194</v>
          </cell>
        </row>
        <row r="552">
          <cell r="A552" t="str">
            <v>ИП Шеховцова О.В.Запорожская обл. пгт.Михайловка, Пер. Больничный 22 , м-н " ВИЗИТ"+7990-06_77-974</v>
          </cell>
          <cell r="D552">
            <v>44.8</v>
          </cell>
          <cell r="G552">
            <v>47.402000000000001</v>
          </cell>
          <cell r="I552">
            <v>-2.6019999999999999</v>
          </cell>
          <cell r="K552">
            <v>1.554</v>
          </cell>
        </row>
        <row r="553">
          <cell r="A553" t="str">
            <v>ИП Мудрая Херсонская обл,Генический р-н,с.Догмаровка,ул.Ленина 31,+79900311283</v>
          </cell>
          <cell r="D553">
            <v>46.4</v>
          </cell>
          <cell r="G553">
            <v>47.054000000000002</v>
          </cell>
          <cell r="I553">
            <v>-0.65400000000000003</v>
          </cell>
        </row>
        <row r="554">
          <cell r="A554" t="str">
            <v xml:space="preserve">ИП Быкова Запорожская обл пгт Весёлое ул Шевченко 25 " Норма"\ 79900573403 Татьяна </v>
          </cell>
          <cell r="D554">
            <v>44.7</v>
          </cell>
          <cell r="G554">
            <v>44.905999999999999</v>
          </cell>
          <cell r="I554">
            <v>-0.20599999999999999</v>
          </cell>
          <cell r="K554">
            <v>0.23799999999999999</v>
          </cell>
        </row>
        <row r="555">
          <cell r="A555" t="str">
            <v>(2) ИП Сейтумирова Л.М.Херсонская обл Генический р-н с.Семихатки ул.Демидова 71 м-н"Аист"</v>
          </cell>
          <cell r="D555">
            <v>43.05</v>
          </cell>
          <cell r="G555">
            <v>42.856000000000002</v>
          </cell>
          <cell r="I555">
            <v>0.19400000000000001</v>
          </cell>
          <cell r="K555">
            <v>1.6359999999999999</v>
          </cell>
        </row>
        <row r="556">
          <cell r="A556" t="str">
            <v>ИП Спицин А.Н. Запорожская обл пгт.Михайловка ул.Мира 16А м-н"Каприз 1"</v>
          </cell>
          <cell r="D556">
            <v>42.1</v>
          </cell>
          <cell r="G556">
            <v>42.6</v>
          </cell>
          <cell r="I556">
            <v>-0.5</v>
          </cell>
        </row>
        <row r="557">
          <cell r="A557" t="str">
            <v>(2) ИП Сейтумирова Л.М. Херсонская обл г.Геническ, ул.Курасова,10 маг."Затишек"  тел.+79900192805</v>
          </cell>
          <cell r="D557">
            <v>39.6</v>
          </cell>
          <cell r="G557">
            <v>41.47</v>
          </cell>
          <cell r="I557">
            <v>-1.87</v>
          </cell>
          <cell r="K557">
            <v>0.68</v>
          </cell>
        </row>
        <row r="558">
          <cell r="A558" t="str">
            <v>ИП Гердова Запорожская обл.Приазовский р-н с.Райновка ул.Центральная 52А м-н"Азов"</v>
          </cell>
          <cell r="D558">
            <v>46.7</v>
          </cell>
          <cell r="G558">
            <v>41.341999999999999</v>
          </cell>
          <cell r="I558">
            <v>5.3579999999999997</v>
          </cell>
          <cell r="K558">
            <v>7.37</v>
          </cell>
        </row>
        <row r="559">
          <cell r="A559" t="str">
            <v>ИП Сирица Запорожская обл.Тубал ул. Приморская,15 магазин "Гастрономчик"  +79900409037</v>
          </cell>
          <cell r="D559">
            <v>38.44</v>
          </cell>
          <cell r="G559">
            <v>40.545999999999999</v>
          </cell>
          <cell r="I559">
            <v>-2.1059999999999999</v>
          </cell>
          <cell r="K559">
            <v>0.312</v>
          </cell>
        </row>
        <row r="560">
          <cell r="A560" t="str">
            <v>ИП Мацейко Запорожская обл.пгт.Михайловка ул.Островского 214/2 в Центре м-н"Продукты"</v>
          </cell>
          <cell r="D560">
            <v>39.4</v>
          </cell>
          <cell r="G560">
            <v>40.136000000000003</v>
          </cell>
          <cell r="I560">
            <v>-0.73599999999999999</v>
          </cell>
          <cell r="K560">
            <v>0.43</v>
          </cell>
        </row>
        <row r="561">
          <cell r="A561" t="str">
            <v>ИП Данилова В.И. Запорожская обл.Мелитопольский р-н с.Степановка-1 ул.Мартынова  м-н"Корона"</v>
          </cell>
          <cell r="D561">
            <v>37</v>
          </cell>
          <cell r="G561">
            <v>38.503999999999998</v>
          </cell>
          <cell r="I561">
            <v>-1.504</v>
          </cell>
        </row>
        <row r="562">
          <cell r="A562" t="str">
            <v>ИП Стеблюк С.С.Запорожская обл.Михайловский р.с.Роздол ул.40 лет Победы м"Скиф"(перед мостом справа)</v>
          </cell>
          <cell r="D562">
            <v>35.200000000000003</v>
          </cell>
          <cell r="G562">
            <v>38.433999999999997</v>
          </cell>
          <cell r="I562">
            <v>-3.234</v>
          </cell>
          <cell r="K562">
            <v>1.044</v>
          </cell>
        </row>
        <row r="563">
          <cell r="A563" t="str">
            <v>ИП Тюрина М.В Запорожская обл.Мелит р-н с Молодежное ул Центральная 44А " Поляна" с 9 до 13 № 76-78</v>
          </cell>
          <cell r="D563">
            <v>33.5</v>
          </cell>
          <cell r="G563">
            <v>36.368000000000002</v>
          </cell>
          <cell r="I563">
            <v>-2.8679999999999999</v>
          </cell>
          <cell r="K563">
            <v>4.0000000000000001E-3</v>
          </cell>
        </row>
        <row r="564">
          <cell r="A564" t="str">
            <v>ИП Горбачев В.Л. Запорожская обл Мелитопольский р-н с.Новобогдановка ул.Шевченко 85 м-н"Гастрономчик</v>
          </cell>
          <cell r="D564">
            <v>34.200000000000003</v>
          </cell>
          <cell r="G564">
            <v>35.567999999999998</v>
          </cell>
          <cell r="I564">
            <v>-1.3680000000000001</v>
          </cell>
          <cell r="K564">
            <v>0.54400000000000004</v>
          </cell>
        </row>
        <row r="565">
          <cell r="A565" t="str">
            <v>ИП Кажухар Запорожская обл.Приазовский р-н с.Ботьево ул.Шевченка 74 м-н"Кардинал"</v>
          </cell>
          <cell r="D565">
            <v>32.6</v>
          </cell>
          <cell r="G565">
            <v>35.340000000000003</v>
          </cell>
          <cell r="I565">
            <v>-2.74</v>
          </cell>
        </row>
        <row r="566">
          <cell r="A566" t="str">
            <v>ИП Викторова Н.Л. Запорожская обл.Приазовский р-н с.Александровка ул.Масонова 5 маг "Теремок"</v>
          </cell>
          <cell r="D566">
            <v>30.5</v>
          </cell>
          <cell r="G566">
            <v>33.5</v>
          </cell>
          <cell r="I566">
            <v>-3</v>
          </cell>
          <cell r="K566">
            <v>1</v>
          </cell>
        </row>
        <row r="567">
          <cell r="A567" t="str">
            <v>ИП Спицин Запорожская обл.с.Михайловка ул.Пушкина 305 м-н"Гермес" \ +79900698918 Оля</v>
          </cell>
          <cell r="D567">
            <v>32.49</v>
          </cell>
          <cell r="G567">
            <v>32.99</v>
          </cell>
          <cell r="I567">
            <v>-0.5</v>
          </cell>
        </row>
        <row r="568">
          <cell r="A568" t="str">
            <v>ИП Озмитель И.В Запорожская обл. Михайловский р с.Плодородное ул.Генкина 27А "Бар"( с 8:30-19</v>
          </cell>
          <cell r="D568">
            <v>41.1</v>
          </cell>
          <cell r="G568">
            <v>32.770000000000003</v>
          </cell>
          <cell r="I568">
            <v>8.33</v>
          </cell>
          <cell r="K568">
            <v>8.6999999999999993</v>
          </cell>
        </row>
        <row r="569">
          <cell r="A569" t="str">
            <v>ИП Спицин Запорожскаяобл. с.Михайловка ул.Кооперативная 72 м-н" Каприз 4"</v>
          </cell>
          <cell r="D569">
            <v>28.7</v>
          </cell>
          <cell r="G569">
            <v>29.2</v>
          </cell>
          <cell r="I569">
            <v>-0.5</v>
          </cell>
        </row>
        <row r="570">
          <cell r="A570" t="str">
            <v>ИП Садовничая Е А Запорожская обл. Мелит.р-он  с.Новобогдановка ул.1-го Мая обед с 13-16</v>
          </cell>
          <cell r="D570">
            <v>25.5</v>
          </cell>
          <cell r="G570">
            <v>28.358000000000001</v>
          </cell>
          <cell r="I570">
            <v>-2.8580000000000001</v>
          </cell>
        </row>
        <row r="571">
          <cell r="A571" t="str">
            <v xml:space="preserve">ИП Чупета Запорожская обл пгт.Весёлое ул.Пушкина 30 м-н"Роял"  </v>
          </cell>
          <cell r="D571">
            <v>26.2</v>
          </cell>
          <cell r="G571">
            <v>25.2</v>
          </cell>
          <cell r="I571">
            <v>1</v>
          </cell>
          <cell r="K571">
            <v>1</v>
          </cell>
        </row>
        <row r="572">
          <cell r="A572" t="str">
            <v>ИП Акимова Запорожская обл пгт.Весёлое ул.Волшебная 114 м-н"Оксалина" / +79900498380</v>
          </cell>
          <cell r="D572">
            <v>23.2</v>
          </cell>
          <cell r="G572">
            <v>24.878</v>
          </cell>
          <cell r="I572">
            <v>-1.6779999999999999</v>
          </cell>
          <cell r="K572">
            <v>0.27</v>
          </cell>
        </row>
        <row r="573">
          <cell r="A573" t="str">
            <v xml:space="preserve">ИП Воробьёва Л.Б. Запорожская обл.с.Тимошовка ул.Центральная 60 м-н Гермес. / +79900696248 </v>
          </cell>
          <cell r="D573">
            <v>22.7</v>
          </cell>
          <cell r="G573">
            <v>24.302</v>
          </cell>
          <cell r="I573">
            <v>-1.6020000000000001</v>
          </cell>
          <cell r="K573">
            <v>0.27800000000000002</v>
          </cell>
        </row>
        <row r="574">
          <cell r="A574" t="str">
            <v>ИП Дяконова Запорожская обл.пгт.Пришиб ул.Центральная 95.маг."Вест"(на рынке)</v>
          </cell>
          <cell r="D574">
            <v>21.9</v>
          </cell>
          <cell r="G574">
            <v>22.148</v>
          </cell>
          <cell r="I574">
            <v>-0.248</v>
          </cell>
        </row>
        <row r="575">
          <cell r="A575" t="str">
            <v>ИП Огур Н.В. (Ядчишина) Запорожская обл.Михайловский р-н с.Высокое ул.40лет Победы 44 м-н"Олимпия"</v>
          </cell>
          <cell r="D575">
            <v>21.2</v>
          </cell>
          <cell r="G575">
            <v>20.835999999999999</v>
          </cell>
          <cell r="I575">
            <v>0.36399999999999999</v>
          </cell>
          <cell r="K575">
            <v>0.36399999999999999</v>
          </cell>
        </row>
        <row r="576">
          <cell r="A576" t="str">
            <v>ИП Салыкина Н.В.Херсонская обл Генический р-н,с.Партизаны,ул.Геническая 3а,маг.Транзит,+79900568605</v>
          </cell>
          <cell r="D576">
            <v>17.899999999999999</v>
          </cell>
          <cell r="G576">
            <v>20.704000000000001</v>
          </cell>
          <cell r="I576">
            <v>-2.8039999999999998</v>
          </cell>
        </row>
        <row r="577">
          <cell r="A577" t="str">
            <v>МЛ ИП Кащук Запорожская обл пгт.Вёселое ул.Пирогова 57 м-н"Олимп"</v>
          </cell>
          <cell r="D577">
            <v>18.850000000000001</v>
          </cell>
          <cell r="G577">
            <v>17.795999999999999</v>
          </cell>
          <cell r="I577">
            <v>1.054</v>
          </cell>
          <cell r="K577">
            <v>2.0299999999999998</v>
          </cell>
        </row>
        <row r="578">
          <cell r="A578" t="str">
            <v>ИП Николенко Херсонская обл Генический р-н с.Догмаровка ул.Центральная 23 м-н "93" / +79900592964</v>
          </cell>
          <cell r="D578">
            <v>22.4</v>
          </cell>
          <cell r="G578">
            <v>17.646000000000001</v>
          </cell>
          <cell r="I578">
            <v>4.7539999999999996</v>
          </cell>
          <cell r="K578">
            <v>5.3339999999999996</v>
          </cell>
        </row>
        <row r="579">
          <cell r="A579" t="str">
            <v>ИП Шипеленко Запорожская обл.Васильевский р-н с.Любимовка ул.Дружбы 58 Фиолетовый магазин</v>
          </cell>
          <cell r="D579">
            <v>17.25</v>
          </cell>
          <cell r="G579">
            <v>17.5</v>
          </cell>
          <cell r="I579">
            <v>-0.25</v>
          </cell>
        </row>
        <row r="580">
          <cell r="A580" t="str">
            <v>ИП Барсегян Е.Д Запорожская обл.Михайловский р-н с Плодородное ул Генкина 14 " Каскад" с 8 до 21</v>
          </cell>
          <cell r="D580">
            <v>16.100000000000001</v>
          </cell>
          <cell r="G580">
            <v>16.100000000000001</v>
          </cell>
        </row>
        <row r="581">
          <cell r="A581" t="str">
            <v>ИП Ванин А Запорожская обл.Мелитопольский р-н Н Богдановка ул Цент. р-к лоток на углу возле парковки</v>
          </cell>
          <cell r="D581">
            <v>14.4</v>
          </cell>
          <cell r="G581">
            <v>15.58</v>
          </cell>
          <cell r="I581">
            <v>-1.18</v>
          </cell>
          <cell r="K581">
            <v>0.3</v>
          </cell>
        </row>
        <row r="582">
          <cell r="A582" t="str">
            <v>ИП Оленковский Ю.Г. Запорожская обл пгт.Михайловка ул.И.Франка 12 м-н"Продукты"</v>
          </cell>
          <cell r="D582">
            <v>15.2</v>
          </cell>
          <cell r="G582">
            <v>14.324999999999999</v>
          </cell>
          <cell r="I582">
            <v>0.875</v>
          </cell>
          <cell r="K582">
            <v>1.2549999999999999</v>
          </cell>
        </row>
        <row r="583">
          <cell r="A583" t="str">
            <v>ИП Кириченко С.А. Запорожская обл Мелитопольский р-н с.Новобогдановка ул.Шевченко 1 Ларёк № 1</v>
          </cell>
          <cell r="D583">
            <v>12</v>
          </cell>
          <cell r="G583">
            <v>12.86</v>
          </cell>
          <cell r="I583">
            <v>-0.86</v>
          </cell>
          <cell r="K583">
            <v>0.314</v>
          </cell>
        </row>
        <row r="584">
          <cell r="A584" t="str">
            <v>ИП Пороник Ю.А.Запорожская обл Весёловский р-н с.Новониколаевка ул.Горького 37Б</v>
          </cell>
          <cell r="D584">
            <v>12.2</v>
          </cell>
          <cell r="G584">
            <v>12.2</v>
          </cell>
        </row>
        <row r="585">
          <cell r="A585" t="str">
            <v>ИП Спицин А.Н Запорожская обл.с.Михайловка ул.Коноваленко м-н"Каприз 5" (рынок) \ +79900074277</v>
          </cell>
          <cell r="D585">
            <v>10.5</v>
          </cell>
          <cell r="G585">
            <v>11</v>
          </cell>
          <cell r="I585">
            <v>-0.5</v>
          </cell>
        </row>
        <row r="586">
          <cell r="A586" t="str">
            <v>ИП Спицин Запорожская обл. пгт.Михайловка ул.Школьная 104  м-н" Каприз 3"</v>
          </cell>
          <cell r="D586">
            <v>9.6</v>
          </cell>
          <cell r="G586">
            <v>9.6</v>
          </cell>
        </row>
        <row r="587">
          <cell r="A587" t="str">
            <v>ИП Смит Т.Я.Запорожская обл пгт.Весёлое ул.Белорецкая 57 м-н"Гостинец"(возле школы) / +79900499594</v>
          </cell>
          <cell r="D587">
            <v>7.2</v>
          </cell>
          <cell r="G587">
            <v>7.2</v>
          </cell>
        </row>
        <row r="588">
          <cell r="A588" t="str">
            <v>ИП Витковская Н.В. Запорожская обл Тубал ул.Приморская м-н"Бриз"(берег моря) / +79900577405</v>
          </cell>
          <cell r="D588">
            <v>6.2</v>
          </cell>
          <cell r="G588">
            <v>6.9619999999999997</v>
          </cell>
          <cell r="I588">
            <v>-0.76200000000000001</v>
          </cell>
          <cell r="K588">
            <v>1.7999999999999999E-2</v>
          </cell>
        </row>
        <row r="589">
          <cell r="A589" t="str">
            <v>ИП Спицин Запорожская обл.  Пгт Михайловка ул.Пушкина 151 А, м-н  Каприз 8 , (вывеска м-н АССОРТИ)</v>
          </cell>
          <cell r="D589">
            <v>5</v>
          </cell>
          <cell r="G589">
            <v>5</v>
          </cell>
        </row>
        <row r="590">
          <cell r="A590" t="str">
            <v xml:space="preserve">ИП Спицин Запорожская обл.пгт.Михайловка ул.50 лет Сов.Власти 1Б м-н "Каприз 7"напротив Меры  </v>
          </cell>
          <cell r="D590">
            <v>4.5</v>
          </cell>
          <cell r="G590">
            <v>4.5</v>
          </cell>
        </row>
        <row r="591">
          <cell r="A591" t="str">
            <v>Дукова Кристина Васильевна</v>
          </cell>
          <cell r="D591">
            <v>7333.68</v>
          </cell>
          <cell r="G591">
            <v>7388.4170000000004</v>
          </cell>
          <cell r="I591">
            <v>-54.737000000000002</v>
          </cell>
          <cell r="K591">
            <v>112.32599999999999</v>
          </cell>
        </row>
        <row r="592">
          <cell r="A592" t="str">
            <v>ООО"МЕРА"312, Пгт Васильевка,бул.Центральный,14А</v>
          </cell>
          <cell r="D592">
            <v>707.56</v>
          </cell>
          <cell r="G592">
            <v>697.94799999999998</v>
          </cell>
          <cell r="I592">
            <v>9.6120000000000001</v>
          </cell>
          <cell r="K592">
            <v>17.338999999999999</v>
          </cell>
        </row>
        <row r="593">
          <cell r="A593" t="str">
            <v>ИП Прус В.В. Херсонская обл пгт Новотроицкое  ул Советская 77 м-н "Чемпион"   79900381985</v>
          </cell>
          <cell r="D593">
            <v>352.95</v>
          </cell>
          <cell r="G593">
            <v>356.17200000000003</v>
          </cell>
          <cell r="I593">
            <v>-3.222</v>
          </cell>
          <cell r="K593">
            <v>3.32</v>
          </cell>
        </row>
        <row r="594">
          <cell r="A594" t="str">
            <v>ИП Ветеран Мелитопольский р-н с.Терпение ул.Таврическая 68 (бывший ветеран) \+ 79900428842</v>
          </cell>
          <cell r="D594">
            <v>325</v>
          </cell>
          <cell r="G594">
            <v>337.41300000000001</v>
          </cell>
          <cell r="I594">
            <v>-12.413</v>
          </cell>
          <cell r="K594">
            <v>0.09</v>
          </cell>
        </row>
        <row r="595">
          <cell r="A595" t="str">
            <v>ИП Коваленко Херсонская обл пгт.Ивановка Рынок ларёк "Фишка" (возле Братышенко) / +79900527924</v>
          </cell>
          <cell r="D595">
            <v>308.75</v>
          </cell>
          <cell r="G595">
            <v>327.85399999999998</v>
          </cell>
          <cell r="I595">
            <v>-19.103999999999999</v>
          </cell>
        </row>
        <row r="596">
          <cell r="A596" t="str">
            <v>ИП Деркач Мелитопольский р-н пгт.Мирное ул.Южная 12А м-н"Эконом" / +79900432189 Елена Сергеевна</v>
          </cell>
          <cell r="D596">
            <v>315.83999999999997</v>
          </cell>
          <cell r="G596">
            <v>312.40100000000001</v>
          </cell>
          <cell r="I596">
            <v>3.4390000000000001</v>
          </cell>
          <cell r="K596">
            <v>6.8470000000000004</v>
          </cell>
        </row>
        <row r="597">
          <cell r="A597" t="str">
            <v>ИП Димин Херсонская обл пгт.Новотроицкое ул.Белошкуры 12 м-н"Сытый Дом" / +79900504581 Ольга</v>
          </cell>
          <cell r="D597">
            <v>258.93</v>
          </cell>
          <cell r="G597">
            <v>261.62</v>
          </cell>
          <cell r="I597">
            <v>-2.69</v>
          </cell>
          <cell r="K597">
            <v>4.62</v>
          </cell>
        </row>
        <row r="598">
          <cell r="A598" t="str">
            <v xml:space="preserve">ИП Рындя Херсонская обл Ивановский р-н с.Фрунзе ул.Спартака 4 м-н"У Ирины" </v>
          </cell>
          <cell r="D598">
            <v>246.4</v>
          </cell>
          <cell r="G598">
            <v>251.48599999999999</v>
          </cell>
          <cell r="I598">
            <v>-5.0860000000000003</v>
          </cell>
          <cell r="K598">
            <v>1.002</v>
          </cell>
        </row>
        <row r="599">
          <cell r="A599" t="str">
            <v>ИП Чоботару О.Ю.Херсонская обл Чаплынский р-н с.Павловка ул.Мира 5А м-н"Империя"</v>
          </cell>
          <cell r="D599">
            <v>242.29</v>
          </cell>
          <cell r="G599">
            <v>247.37299999999999</v>
          </cell>
          <cell r="I599">
            <v>-5.0830000000000002</v>
          </cell>
          <cell r="K599">
            <v>0.215</v>
          </cell>
        </row>
        <row r="600">
          <cell r="A600" t="str">
            <v xml:space="preserve">ИП Чоботару О.Ю. Херсонская обл Чаплынский р-н с.Григоровка ул.Пушкина 26А м-н"Ника" / +79900627164 </v>
          </cell>
          <cell r="D600">
            <v>228.02</v>
          </cell>
          <cell r="G600">
            <v>228.595</v>
          </cell>
          <cell r="I600">
            <v>-0.57499999999999996</v>
          </cell>
          <cell r="K600">
            <v>1.4850000000000001</v>
          </cell>
        </row>
        <row r="601">
          <cell r="A601" t="str">
            <v xml:space="preserve">МЛ ИП Ларченко Мелитопольский р-н с.Терпенье ул.Ленина 76 м-н "Бажання" </v>
          </cell>
          <cell r="D601">
            <v>203.25</v>
          </cell>
          <cell r="G601">
            <v>192.072</v>
          </cell>
          <cell r="I601">
            <v>11.178000000000001</v>
          </cell>
          <cell r="K601">
            <v>14.112</v>
          </cell>
        </row>
        <row r="602">
          <cell r="A602" t="str">
            <v>ИП Чоботару О.Ю. Херсонская обл Чаплынский р-н с.Строгановка ул.Петренка 23А м-н"Виктория"</v>
          </cell>
          <cell r="D602">
            <v>189.24</v>
          </cell>
          <cell r="G602">
            <v>190.42699999999999</v>
          </cell>
          <cell r="I602">
            <v>-1.1870000000000001</v>
          </cell>
          <cell r="K602">
            <v>2.04</v>
          </cell>
        </row>
        <row r="603">
          <cell r="A603" t="str">
            <v>ИП Гордовенко С.П.Херсонская обл Ивановский р-н  с.Фрунзе ул Садовая" Продукты "</v>
          </cell>
          <cell r="D603">
            <v>184.3</v>
          </cell>
          <cell r="G603">
            <v>189.947</v>
          </cell>
          <cell r="I603">
            <v>-5.6470000000000002</v>
          </cell>
          <cell r="K603">
            <v>1.3480000000000001</v>
          </cell>
        </row>
        <row r="604">
          <cell r="A604" t="str">
            <v>ИП Панасюк Херсонская обл с. Новотроицкое ул. Соборная 103а м-н Радуга +79900968743 Сергей</v>
          </cell>
          <cell r="D604">
            <v>182.23</v>
          </cell>
          <cell r="G604">
            <v>184.86099999999999</v>
          </cell>
          <cell r="I604">
            <v>-2.6309999999999998</v>
          </cell>
          <cell r="K604">
            <v>1.2490000000000001</v>
          </cell>
        </row>
        <row r="605">
          <cell r="A605" t="str">
            <v>ИП Бутенко Н.А. Херсонская обл с.Ивановка ул.Украинская 20 м-н"Лагуна" / +79900737091 Наталья</v>
          </cell>
          <cell r="D605">
            <v>157.04</v>
          </cell>
          <cell r="G605">
            <v>162.44900000000001</v>
          </cell>
          <cell r="I605">
            <v>-5.4089999999999998</v>
          </cell>
          <cell r="K605">
            <v>0.13600000000000001</v>
          </cell>
        </row>
        <row r="606">
          <cell r="A606" t="str">
            <v>МЛ ИП Сотникова Е.М. Мелитопольский р-н с.Вознесенка ул.Мира 158В м-н"Кооп маркет"(с 7-19)</v>
          </cell>
          <cell r="D606">
            <v>147.69999999999999</v>
          </cell>
          <cell r="G606">
            <v>154.54499999999999</v>
          </cell>
          <cell r="I606">
            <v>-6.8449999999999998</v>
          </cell>
          <cell r="K606">
            <v>2E-3</v>
          </cell>
        </row>
        <row r="607">
          <cell r="A607" t="str">
            <v>ИП Чубата Н.И.Херсонская обл Ивановский р-н с.Шотовка ул.Степная 7 м-н"Продукты"</v>
          </cell>
          <cell r="D607">
            <v>153.55000000000001</v>
          </cell>
          <cell r="G607">
            <v>151.636</v>
          </cell>
          <cell r="I607">
            <v>1.9139999999999999</v>
          </cell>
          <cell r="K607">
            <v>4.5940000000000003</v>
          </cell>
        </row>
        <row r="608">
          <cell r="A608" t="str">
            <v>ИП Сеттаров Є.Н.Херсонская обл пгт.Ивановка ул.Соборная 21 / +79900504089</v>
          </cell>
          <cell r="D608">
            <v>152.80000000000001</v>
          </cell>
          <cell r="G608">
            <v>151.52199999999999</v>
          </cell>
          <cell r="I608">
            <v>1.278</v>
          </cell>
          <cell r="K608">
            <v>2.1320000000000001</v>
          </cell>
        </row>
        <row r="609">
          <cell r="A609" t="str">
            <v>ИП Оганян Л.О.Херсонская обл пгт.Чаплынка ул.Грушевского 24Б м-н"Оган" / +79900490957 Наталья</v>
          </cell>
          <cell r="D609">
            <v>121.6</v>
          </cell>
          <cell r="G609">
            <v>124.084</v>
          </cell>
          <cell r="I609">
            <v>-2.484</v>
          </cell>
          <cell r="K609">
            <v>6.0000000000000001E-3</v>
          </cell>
        </row>
        <row r="610">
          <cell r="A610" t="str">
            <v>ИП Фролова Мелитопольский р-н с.Терпенье ул.Сизова 62 м-н "Кооп Маркет" / +7990462084</v>
          </cell>
          <cell r="D610">
            <v>124.4</v>
          </cell>
          <cell r="G610">
            <v>122.124</v>
          </cell>
          <cell r="I610">
            <v>2.2759999999999998</v>
          </cell>
          <cell r="K610">
            <v>4.63</v>
          </cell>
        </row>
        <row r="611">
          <cell r="A611" t="str">
            <v>ИП Вознюк Херсонская область Чаплынский р-н с.Надеждовка ул.Степная 60 / +79900530062 Игорь</v>
          </cell>
          <cell r="D611">
            <v>116.66</v>
          </cell>
          <cell r="G611">
            <v>119.21899999999999</v>
          </cell>
          <cell r="I611">
            <v>-2.5590000000000002</v>
          </cell>
          <cell r="K611">
            <v>1.004</v>
          </cell>
        </row>
        <row r="612">
          <cell r="A612" t="str">
            <v>ИП Чмырук Херсонская обл Новотроицкий р-н с.Отрадовка ул.Гагарина 109 м-н"Продукты" \ +79900339110</v>
          </cell>
          <cell r="D612">
            <v>113.89</v>
          </cell>
          <cell r="G612">
            <v>116.328</v>
          </cell>
          <cell r="I612">
            <v>-2.4380000000000002</v>
          </cell>
        </row>
        <row r="613">
          <cell r="A613" t="str">
            <v>ИП Бануков Херсонская обл пгт.Новотроицкое  ул.Дмитрова 47 м-н "Домашний" \ +79900340947</v>
          </cell>
          <cell r="D613">
            <v>109.66</v>
          </cell>
          <cell r="G613">
            <v>111.77200000000001</v>
          </cell>
          <cell r="I613">
            <v>-2.1120000000000001</v>
          </cell>
          <cell r="K613">
            <v>1.0349999999999999</v>
          </cell>
        </row>
        <row r="614">
          <cell r="A614" t="str">
            <v>ИП Ревуцкая С.М.Херсонская обл пгт.Чаплынка ул.Каланчацкая 50 А / +79900484869 Светлана</v>
          </cell>
          <cell r="D614">
            <v>97.85</v>
          </cell>
          <cell r="G614">
            <v>100.387</v>
          </cell>
          <cell r="I614">
            <v>-2.5369999999999999</v>
          </cell>
          <cell r="K614">
            <v>0.88600000000000001</v>
          </cell>
        </row>
        <row r="615">
          <cell r="A615" t="str">
            <v>ИП Корба Запорожская обл Акимовский р-н с.Волчанское ул.Юбилейная 24 м-н"Продукты" / +79900263887</v>
          </cell>
          <cell r="D615">
            <v>95.8</v>
          </cell>
          <cell r="G615">
            <v>96.188000000000002</v>
          </cell>
          <cell r="I615">
            <v>-0.38800000000000001</v>
          </cell>
        </row>
        <row r="616">
          <cell r="A616" t="str">
            <v>ИП Геворкян Херсонская обл Новотроицкий р-н,с.Отрадовка,ул.Гагарина,50б  маг."Продукты"/+79900419681</v>
          </cell>
          <cell r="D616">
            <v>94.5</v>
          </cell>
          <cell r="G616">
            <v>90.763000000000005</v>
          </cell>
          <cell r="I616">
            <v>3.7370000000000001</v>
          </cell>
          <cell r="K616">
            <v>5</v>
          </cell>
        </row>
        <row r="617">
          <cell r="A617" t="str">
            <v>ИП Мельник Херсонская обл пгт.Ивановка ул.Таврическая 10 м-н"Продукты" (возле рынка) / +79900489320</v>
          </cell>
          <cell r="D617">
            <v>77.45</v>
          </cell>
          <cell r="G617">
            <v>80.537000000000006</v>
          </cell>
          <cell r="I617">
            <v>-3.0870000000000002</v>
          </cell>
        </row>
        <row r="618">
          <cell r="A618" t="str">
            <v>ИП Ширвани Мелитопольский р-н с.Терпенье ул.Сизова центр Ларек</v>
          </cell>
          <cell r="D618">
            <v>73.849999999999994</v>
          </cell>
          <cell r="G618">
            <v>72.55</v>
          </cell>
          <cell r="I618">
            <v>1.3</v>
          </cell>
          <cell r="K618">
            <v>2.25</v>
          </cell>
        </row>
        <row r="619">
          <cell r="A619" t="str">
            <v xml:space="preserve">ИП Ревуцкая С.М.Херсонская обл Чаплынский р-н с.Крестовка ул.Центральная 30 м-н"Любимый"(с 7 до 20) </v>
          </cell>
          <cell r="D619">
            <v>71.8</v>
          </cell>
          <cell r="G619">
            <v>72.238</v>
          </cell>
          <cell r="I619">
            <v>-0.438</v>
          </cell>
          <cell r="K619">
            <v>0.20599999999999999</v>
          </cell>
        </row>
        <row r="620">
          <cell r="A620" t="str">
            <v>ИП Григорян Херсонская обл Новотроицкий р-н с.Отрадовка ул.Гагарина,95 "Белая берёза" т.+79900608156</v>
          </cell>
          <cell r="D620">
            <v>70.8</v>
          </cell>
          <cell r="G620">
            <v>70.8</v>
          </cell>
        </row>
        <row r="621">
          <cell r="A621" t="str">
            <v>ИП Побыванец Херсонская обл Ивановский р-н с.Шотовка ул.Центральная 25 м-н"Аурика" / +79900960533</v>
          </cell>
          <cell r="D621">
            <v>60.9</v>
          </cell>
          <cell r="G621">
            <v>61.624000000000002</v>
          </cell>
          <cell r="I621">
            <v>-0.72399999999999998</v>
          </cell>
          <cell r="K621">
            <v>0.13200000000000001</v>
          </cell>
        </row>
        <row r="622">
          <cell r="A622" t="str">
            <v xml:space="preserve">ИП Дьяченко Т.В.Херсонская обл пгт.Ивановка ул.Кубенка 1А м-н "Феникс" </v>
          </cell>
          <cell r="D622">
            <v>58.91</v>
          </cell>
          <cell r="G622">
            <v>58.228000000000002</v>
          </cell>
          <cell r="I622">
            <v>0.68200000000000005</v>
          </cell>
          <cell r="K622">
            <v>1.518</v>
          </cell>
        </row>
        <row r="623">
          <cell r="A623" t="str">
            <v xml:space="preserve">ИП Микула Херсонская обл пгт.Новотроицкое ул.Шевченко 10 м-н"Пахомов" / +79900479573 Алёна </v>
          </cell>
          <cell r="D623">
            <v>56.15</v>
          </cell>
          <cell r="G623">
            <v>57.061999999999998</v>
          </cell>
          <cell r="I623">
            <v>-0.91200000000000003</v>
          </cell>
          <cell r="K623">
            <v>9.6000000000000002E-2</v>
          </cell>
        </row>
        <row r="624">
          <cell r="A624" t="str">
            <v>ИП Аверина Мелитопольский р-н с.Новофилиповка ул.Центральная  114 "Филлипок" до 19</v>
          </cell>
          <cell r="D624">
            <v>56.4</v>
          </cell>
          <cell r="G624">
            <v>56.584000000000003</v>
          </cell>
          <cell r="I624">
            <v>-0.184</v>
          </cell>
        </row>
        <row r="625">
          <cell r="A625" t="str">
            <v>ИП Кондратенко Херсонская обл пгт.Новотроицкое,ул.Белошкуры,10   маг."Кошик"</v>
          </cell>
          <cell r="D625">
            <v>54.8</v>
          </cell>
          <cell r="G625">
            <v>54.8</v>
          </cell>
        </row>
        <row r="626">
          <cell r="A626" t="str">
            <v>ИП Кожевникова А.А.Запорожская обл Акимовский р-н с.Атманай ул.Мира 7А / +79900048324</v>
          </cell>
          <cell r="D626">
            <v>52.7</v>
          </cell>
          <cell r="G626">
            <v>53.368000000000002</v>
          </cell>
          <cell r="I626">
            <v>-0.66800000000000004</v>
          </cell>
          <cell r="K626">
            <v>0.28799999999999998</v>
          </cell>
        </row>
        <row r="627">
          <cell r="A627" t="str">
            <v>ИП Ганин С.И. Херсонская обл Новотроицкий р-н с.Садовое ул.Садовая 7 м-н"Продукты" / +79900381938</v>
          </cell>
          <cell r="D627">
            <v>51.7</v>
          </cell>
          <cell r="G627">
            <v>52.887999999999998</v>
          </cell>
          <cell r="I627">
            <v>-1.1879999999999999</v>
          </cell>
          <cell r="K627">
            <v>6.2E-2</v>
          </cell>
        </row>
        <row r="628">
          <cell r="A628" t="str">
            <v>ИП Курило Мелитопольский р-н с.Вознесеновка ул.Полевая 142 м-н"Екатерина"</v>
          </cell>
          <cell r="D628">
            <v>51.31</v>
          </cell>
          <cell r="G628">
            <v>51.88</v>
          </cell>
          <cell r="I628">
            <v>-0.56999999999999995</v>
          </cell>
          <cell r="K628">
            <v>0.39600000000000002</v>
          </cell>
        </row>
        <row r="629">
          <cell r="A629" t="str">
            <v>ИП Мороз Ю.Н.Херсонская обл Новотроицкий р-н с.Александровка  ул.Центральная 12Б м-н "Продтовары"</v>
          </cell>
          <cell r="D629">
            <v>48.85</v>
          </cell>
          <cell r="G629">
            <v>50.585999999999999</v>
          </cell>
          <cell r="I629">
            <v>-1.736</v>
          </cell>
          <cell r="K629">
            <v>0.106</v>
          </cell>
        </row>
        <row r="630">
          <cell r="A630" t="str">
            <v xml:space="preserve">ИП Гринцив Запорожская обл Мелитопольский р-н с.Фруктовое ул.Молодежная 10 / +79900075402 </v>
          </cell>
          <cell r="D630">
            <v>51.85</v>
          </cell>
          <cell r="G630">
            <v>50.002000000000002</v>
          </cell>
          <cell r="I630">
            <v>1.8480000000000001</v>
          </cell>
          <cell r="K630">
            <v>2.9660000000000002</v>
          </cell>
        </row>
        <row r="631">
          <cell r="A631" t="str">
            <v>ИП Пархоменко Херсонская обл с.Фрунзе (Агайманы) ул.Садового 52 м-н"Продукты"(обед с 12 до 13) / +79</v>
          </cell>
          <cell r="D631">
            <v>48.2</v>
          </cell>
          <cell r="G631">
            <v>49.543999999999997</v>
          </cell>
          <cell r="I631">
            <v>-1.3440000000000001</v>
          </cell>
        </row>
        <row r="632">
          <cell r="A632" t="str">
            <v>ИП Любаш Херсонская обл пгт.Новотроицкое ул.Димитрова 1 м-н "Продзапас"(раб. до 13.00)/+79900503502</v>
          </cell>
          <cell r="D632">
            <v>52.7</v>
          </cell>
          <cell r="G632">
            <v>47.887</v>
          </cell>
          <cell r="I632">
            <v>4.8129999999999997</v>
          </cell>
          <cell r="K632">
            <v>5.2089999999999996</v>
          </cell>
        </row>
        <row r="633">
          <cell r="A633" t="str">
            <v>ИП Ельцова Херсонская обл.Ивановский р-он,сФрунзе( Агайманы) ул Б Хмельницкого 10 возле Бачинской ,ч</v>
          </cell>
          <cell r="D633">
            <v>47.08</v>
          </cell>
          <cell r="G633">
            <v>47.56</v>
          </cell>
          <cell r="I633">
            <v>-0.48</v>
          </cell>
          <cell r="K633">
            <v>0.28199999999999997</v>
          </cell>
        </row>
        <row r="634">
          <cell r="A634" t="str">
            <v>ИП Полян М.Р.Херсонская обл пгт.Чаплынка ул.Декабристов 1 (с 8 до 21) / +79900549359</v>
          </cell>
          <cell r="D634">
            <v>45.95</v>
          </cell>
          <cell r="G634">
            <v>46.98</v>
          </cell>
          <cell r="I634">
            <v>-1.03</v>
          </cell>
          <cell r="K634">
            <v>9.6000000000000002E-2</v>
          </cell>
        </row>
        <row r="635">
          <cell r="A635" t="str">
            <v>МЛ ИП Захарова Мелитопольский р-н с.Терпенье ул.Сизова Торг.ряды Центр / +79900396249</v>
          </cell>
          <cell r="D635">
            <v>45.28</v>
          </cell>
          <cell r="G635">
            <v>46.597999999999999</v>
          </cell>
          <cell r="I635">
            <v>-1.3180000000000001</v>
          </cell>
          <cell r="K635">
            <v>1.7999999999999999E-2</v>
          </cell>
        </row>
        <row r="636">
          <cell r="A636" t="str">
            <v xml:space="preserve">ИП Чорноиваненко Херсонская обл Ивановский р-н с.Фрунзе м-н"Темп" / +79900609263 Инна Михайловна </v>
          </cell>
          <cell r="D636">
            <v>42.58</v>
          </cell>
          <cell r="G636">
            <v>43.396000000000001</v>
          </cell>
          <cell r="I636">
            <v>-0.81599999999999995</v>
          </cell>
          <cell r="K636">
            <v>2.5999999999999999E-2</v>
          </cell>
        </row>
        <row r="637">
          <cell r="A637" t="str">
            <v>ИП Литвиненко В.В.Херсонская обл пгт Ивановка ул Соборная 4 " Каприз"</v>
          </cell>
          <cell r="D637">
            <v>38.520000000000003</v>
          </cell>
          <cell r="G637">
            <v>39.134</v>
          </cell>
          <cell r="I637">
            <v>-0.61399999999999999</v>
          </cell>
          <cell r="K637">
            <v>0.01</v>
          </cell>
        </row>
        <row r="638">
          <cell r="A638" t="str">
            <v>ИП Григорян А.В.Херсонская обл пгт.Новотроицкое ул.Садовая 4А м-н"Статис" / +79901114917 Татьяна</v>
          </cell>
          <cell r="D638">
            <v>37.75</v>
          </cell>
          <cell r="G638">
            <v>37.75</v>
          </cell>
        </row>
        <row r="639">
          <cell r="A639" t="str">
            <v>Физическое лицо Чечет Э.А. Запорожская обл пгт. Акимовка ул.Молодых патриотов 6 м-н"Заря"</v>
          </cell>
          <cell r="D639">
            <v>34</v>
          </cell>
          <cell r="G639">
            <v>36.845999999999997</v>
          </cell>
          <cell r="I639">
            <v>-2.8460000000000001</v>
          </cell>
          <cell r="K639">
            <v>0.123</v>
          </cell>
        </row>
        <row r="640">
          <cell r="A640" t="str">
            <v>ИП Шкроб Херсонская обл пгт.Новотроицкое ул.Шевченко 131 / + 79900364040</v>
          </cell>
          <cell r="D640">
            <v>55.4</v>
          </cell>
          <cell r="G640">
            <v>35.698</v>
          </cell>
          <cell r="I640">
            <v>19.702000000000002</v>
          </cell>
          <cell r="K640">
            <v>20.085999999999999</v>
          </cell>
        </row>
        <row r="641">
          <cell r="A641" t="str">
            <v>ИП Герула Л.Н. Херсонская обл пгт.Ивановка Рынок ларёк возле 1000 мелочей / +79900686198</v>
          </cell>
          <cell r="D641">
            <v>34.9</v>
          </cell>
          <cell r="G641">
            <v>35.69</v>
          </cell>
          <cell r="I641">
            <v>-0.79</v>
          </cell>
          <cell r="K641">
            <v>4.8000000000000001E-2</v>
          </cell>
        </row>
        <row r="642">
          <cell r="A642" t="str">
            <v>ИП Рекуненко Я.Н Херсонская обл пгт Новотроицкое ул Соборная 83 м-н Зоря  +79900601637 Яна</v>
          </cell>
          <cell r="D642">
            <v>34.9</v>
          </cell>
          <cell r="G642">
            <v>35.478999999999999</v>
          </cell>
          <cell r="I642">
            <v>-0.57899999999999996</v>
          </cell>
          <cell r="K642">
            <v>3.2000000000000001E-2</v>
          </cell>
        </row>
        <row r="643">
          <cell r="A643" t="str">
            <v>ИП Кушниренко Т.А. Мелитопольский р-н с.Семеновка ул.Первомайска 101 "Красный магазин"</v>
          </cell>
          <cell r="D643">
            <v>37.4</v>
          </cell>
          <cell r="G643">
            <v>35.357999999999997</v>
          </cell>
          <cell r="I643">
            <v>2.0419999999999998</v>
          </cell>
          <cell r="K643">
            <v>2.2200000000000002</v>
          </cell>
        </row>
        <row r="644">
          <cell r="A644" t="str">
            <v>ИП Куливец С.Л. Херсонская обл пгт Новотроицкое ул.Соборная,85  маг. "Гермес"  т.+79901308300</v>
          </cell>
          <cell r="D644">
            <v>33.6</v>
          </cell>
          <cell r="G644">
            <v>33.6</v>
          </cell>
        </row>
        <row r="645">
          <cell r="A645" t="str">
            <v>ИП Гастищев В. Ю. Мелитопольский р-н с.Константиновка ул.Партизанская 31А м-н"Продукты"</v>
          </cell>
          <cell r="D645">
            <v>32.799999999999997</v>
          </cell>
          <cell r="G645">
            <v>32.799999999999997</v>
          </cell>
        </row>
        <row r="646">
          <cell r="A646" t="str">
            <v>ИП Овчинникова Запорожская обл пгт.Акимовка ул.Игоря Щербины 20 м-н"Парк"(зеленый,обед с 13 до 14)</v>
          </cell>
          <cell r="D646">
            <v>31.8</v>
          </cell>
          <cell r="G646">
            <v>32.421999999999997</v>
          </cell>
          <cell r="I646">
            <v>-0.622</v>
          </cell>
          <cell r="K646">
            <v>0.16200000000000001</v>
          </cell>
        </row>
        <row r="647">
          <cell r="A647" t="str">
            <v>ИП Буякова О.А.Мелитопольский р/н ,с.Константиновна ул.Центральная 24 маг Лимончик  +79900275355 Оль</v>
          </cell>
          <cell r="D647">
            <v>28.9</v>
          </cell>
          <cell r="G647">
            <v>31.826000000000001</v>
          </cell>
          <cell r="I647">
            <v>-2.9260000000000002</v>
          </cell>
        </row>
        <row r="648">
          <cell r="A648" t="str">
            <v>ИП Гуненко Запорожская обл пгт.Акимовка ул.Молодых Патриотов 40 м-н"Визит" / +79900263074</v>
          </cell>
          <cell r="D648">
            <v>28.7</v>
          </cell>
          <cell r="G648">
            <v>29.102</v>
          </cell>
          <cell r="I648">
            <v>-0.40200000000000002</v>
          </cell>
          <cell r="K648">
            <v>0.14399999999999999</v>
          </cell>
        </row>
        <row r="649">
          <cell r="A649" t="str">
            <v>ИП Селиванова Мелитопольский р-н пгт.Мирное ул.Школьная Рынок центральный вход / +79900073615</v>
          </cell>
          <cell r="D649">
            <v>27.7</v>
          </cell>
          <cell r="G649">
            <v>28.097999999999999</v>
          </cell>
          <cell r="I649">
            <v>-0.39800000000000002</v>
          </cell>
        </row>
        <row r="650">
          <cell r="A650" t="str">
            <v xml:space="preserve">ИП Акимова Е.О.Запорожская обл пгт.Акимовка ул.Зелёная 165А м-н"Продукты" / +79900248058 Ирина </v>
          </cell>
          <cell r="D650">
            <v>26.52</v>
          </cell>
          <cell r="G650">
            <v>26.71</v>
          </cell>
          <cell r="I650">
            <v>-0.19</v>
          </cell>
          <cell r="K650">
            <v>0.04</v>
          </cell>
        </row>
        <row r="651">
          <cell r="A651" t="str">
            <v>ИП Лисова Мелитопольский р-н с.Мирное Рынок (до 14)</v>
          </cell>
          <cell r="D651">
            <v>25.73</v>
          </cell>
          <cell r="G651">
            <v>25.757999999999999</v>
          </cell>
          <cell r="I651">
            <v>-2.8000000000000001E-2</v>
          </cell>
          <cell r="K651">
            <v>0.158</v>
          </cell>
        </row>
        <row r="652">
          <cell r="A652" t="str">
            <v>ИП Клименко Н.Н Херсонская обл пгт.Новотроицкое ул.Шевченко Рынок Сайгон "Шаурма+Шашлык"/79901517171</v>
          </cell>
          <cell r="D652">
            <v>24.7</v>
          </cell>
          <cell r="G652">
            <v>24.712</v>
          </cell>
          <cell r="I652">
            <v>-1.2E-2</v>
          </cell>
        </row>
        <row r="653">
          <cell r="A653" t="str">
            <v xml:space="preserve">ИП Парполита Мелитопольский р-н с Константиновка ул Главкач 15/2 " Апельсин" </v>
          </cell>
          <cell r="D653">
            <v>20.2</v>
          </cell>
          <cell r="G653">
            <v>24.05</v>
          </cell>
          <cell r="I653">
            <v>-3.85</v>
          </cell>
        </row>
        <row r="654">
          <cell r="A654" t="str">
            <v xml:space="preserve">ИП Братищенко Херсонская обл пгт Ивановка ул Соборная ( рынок) </v>
          </cell>
          <cell r="D654">
            <v>24.3</v>
          </cell>
          <cell r="G654">
            <v>23.591999999999999</v>
          </cell>
          <cell r="I654">
            <v>0.70799999999999996</v>
          </cell>
          <cell r="K654">
            <v>0.98</v>
          </cell>
        </row>
        <row r="655">
          <cell r="A655" t="str">
            <v>ИП Зиновьева Г.В.Херсонская обл пгт.Ивановка ул.Таврийская Рынок ларёк № 63 "Мясная лавка"</v>
          </cell>
          <cell r="D655">
            <v>22.86</v>
          </cell>
          <cell r="G655">
            <v>23.146000000000001</v>
          </cell>
          <cell r="I655">
            <v>-0.28599999999999998</v>
          </cell>
          <cell r="K655">
            <v>5.3999999999999999E-2</v>
          </cell>
        </row>
        <row r="656">
          <cell r="A656" t="str">
            <v>ИП Байдюк Запорожская обл пгт Акимовка ул Центральная маг.Ветеран 2</v>
          </cell>
          <cell r="D656">
            <v>22.7</v>
          </cell>
          <cell r="G656">
            <v>23.12</v>
          </cell>
          <cell r="I656">
            <v>-0.42</v>
          </cell>
          <cell r="K656">
            <v>0.08</v>
          </cell>
        </row>
        <row r="657">
          <cell r="A657" t="str">
            <v>ИП Литвиненко Мелитопольский р-н пгт.Мирный ул.Школьная 17 Рынок м-н возле хлебного киоска</v>
          </cell>
          <cell r="D657">
            <v>22.5</v>
          </cell>
          <cell r="G657">
            <v>22.67</v>
          </cell>
          <cell r="I657">
            <v>-0.17</v>
          </cell>
        </row>
        <row r="658">
          <cell r="A658" t="str">
            <v>ИП Кожушина Т.В.Херсонская обл пгт.Ивановка ул.Таврийская 6 (бывший Чипок)</v>
          </cell>
          <cell r="D658">
            <v>22</v>
          </cell>
          <cell r="G658">
            <v>22.466000000000001</v>
          </cell>
          <cell r="I658">
            <v>-0.46600000000000003</v>
          </cell>
          <cell r="K658">
            <v>4.5999999999999999E-2</v>
          </cell>
        </row>
        <row r="659">
          <cell r="A659" t="str">
            <v>ИП Цибульская  Е.Б.Мелитопольский р-н с. Константиновка ул.Центральная,74/2А "Натали"</v>
          </cell>
          <cell r="D659">
            <v>21.8</v>
          </cell>
          <cell r="G659">
            <v>21.8</v>
          </cell>
        </row>
        <row r="660">
          <cell r="A660" t="str">
            <v>ИП Поздняков А.А. Запорожская обл пгт.Акимовка ул.Пушкина 31 м-н"Гастроном"</v>
          </cell>
          <cell r="D660">
            <v>21.35</v>
          </cell>
          <cell r="G660">
            <v>21.635999999999999</v>
          </cell>
          <cell r="I660">
            <v>-0.28599999999999998</v>
          </cell>
        </row>
        <row r="661">
          <cell r="A661" t="str">
            <v>ИП Федюк Л.Г.Херсонская обл пгт.Ивановка ул.Таврийская Рынок / +79900191959</v>
          </cell>
          <cell r="D661">
            <v>20.399999999999999</v>
          </cell>
          <cell r="G661">
            <v>21.122</v>
          </cell>
          <cell r="I661">
            <v>-0.72199999999999998</v>
          </cell>
        </row>
        <row r="662">
          <cell r="A662" t="str">
            <v>ИП Краткова Запорожская обл Мелитопольский р-н с.Фруктовое ул.Молодёжная Центр м-н"Визит"</v>
          </cell>
          <cell r="D662">
            <v>20.48</v>
          </cell>
          <cell r="G662">
            <v>20.608000000000001</v>
          </cell>
          <cell r="I662">
            <v>-0.128</v>
          </cell>
        </row>
        <row r="663">
          <cell r="A663" t="str">
            <v>ИП Тризны Т.В. Мелитопольский р-н с.Константиновка ул.Соборная 114/1 м-н"Фаворит"(с 8-20)</v>
          </cell>
          <cell r="D663">
            <v>19.45</v>
          </cell>
          <cell r="G663">
            <v>19.45</v>
          </cell>
          <cell r="K663">
            <v>0.5</v>
          </cell>
        </row>
        <row r="664">
          <cell r="A664" t="str">
            <v>ИП Краткова Запорожская обл Мелитопольский р-н с.Фруктовое ул.Молодежная 6 м-н"Визит 2"/+79901192344</v>
          </cell>
          <cell r="D664">
            <v>18.440000000000001</v>
          </cell>
          <cell r="G664">
            <v>18.61</v>
          </cell>
          <cell r="I664">
            <v>-0.17</v>
          </cell>
          <cell r="K664">
            <v>6.2E-2</v>
          </cell>
        </row>
        <row r="665">
          <cell r="A665" t="str">
            <v>ИП Литвиненко Мелитопольский р-н пгт.Мирное ул.Центральная 18 м-н"Вакула"ММК" Звонить за 20 мин./+79</v>
          </cell>
          <cell r="D665">
            <v>18.8</v>
          </cell>
          <cell r="G665">
            <v>18.3</v>
          </cell>
          <cell r="I665">
            <v>0.5</v>
          </cell>
          <cell r="K665">
            <v>0.5</v>
          </cell>
        </row>
        <row r="666">
          <cell r="A666" t="str">
            <v>ИП Ахметов Херсонская обл Чаплынский р-н с.Надеждовка ул.Мартынца 36 (зерноток) / +79901113665</v>
          </cell>
          <cell r="D666">
            <v>18.2</v>
          </cell>
          <cell r="G666">
            <v>18.2</v>
          </cell>
        </row>
        <row r="667">
          <cell r="A667" t="str">
            <v>ИП Палян Херсонская обл пгт.Чаплынка  ул.Декабристов 1  м-н"Пахомов" / +79900549359</v>
          </cell>
          <cell r="D667">
            <v>17.649999999999999</v>
          </cell>
          <cell r="G667">
            <v>17.468</v>
          </cell>
          <cell r="I667">
            <v>0.182</v>
          </cell>
          <cell r="K667">
            <v>0.25</v>
          </cell>
        </row>
        <row r="668">
          <cell r="A668" t="str">
            <v>ИП Романенко Запорожская обл Акимовский р-н с.Атманай ул.Садовая 3А м-н"Продукты"(в центре)</v>
          </cell>
          <cell r="D668">
            <v>15.64</v>
          </cell>
          <cell r="G668">
            <v>15.656000000000001</v>
          </cell>
          <cell r="I668">
            <v>-1.6E-2</v>
          </cell>
          <cell r="K668">
            <v>6.0000000000000001E-3</v>
          </cell>
        </row>
        <row r="669">
          <cell r="A669" t="str">
            <v xml:space="preserve">ИП Комаринская Л.Л. Мелитопольский р-н с.Семеновка ул.Первомайская 5 маг"Желтый" </v>
          </cell>
          <cell r="D669">
            <v>12.65</v>
          </cell>
          <cell r="G669">
            <v>12.65</v>
          </cell>
        </row>
        <row r="670">
          <cell r="A670" t="str">
            <v>ИП Ефремов Херсонская обл пгт.Новотроицкое  ул.Соборная 48 м-н "Продукты" \ +79900601534</v>
          </cell>
          <cell r="D670">
            <v>10.55</v>
          </cell>
          <cell r="G670">
            <v>11.85</v>
          </cell>
          <cell r="I670">
            <v>-1.3</v>
          </cell>
        </row>
        <row r="671">
          <cell r="A671" t="str">
            <v>ИП Буякова О.А. Мелитопольский р-н с.Константиновка ул.Соборная 98 м-н"Пивной"(напротив Бердянского)</v>
          </cell>
          <cell r="D671">
            <v>11.2</v>
          </cell>
          <cell r="G671">
            <v>11.811999999999999</v>
          </cell>
          <cell r="I671">
            <v>-0.61199999999999999</v>
          </cell>
        </row>
        <row r="672">
          <cell r="A672" t="str">
            <v>ИП Коваленко Запорожская обл,пгт Акимовка,ул.Пушкина 8,Гала Маркет,+79900218378</v>
          </cell>
          <cell r="D672">
            <v>10.9</v>
          </cell>
          <cell r="G672">
            <v>11.75</v>
          </cell>
          <cell r="I672">
            <v>-0.85</v>
          </cell>
          <cell r="K672">
            <v>0.01</v>
          </cell>
        </row>
        <row r="673">
          <cell r="A673" t="str">
            <v>ИП Коваленко Запорожская обл пгт Акимовка ул.Молодых патриотов 7 " Маркет Гала"</v>
          </cell>
          <cell r="D673">
            <v>11.36</v>
          </cell>
          <cell r="G673">
            <v>11.406000000000001</v>
          </cell>
          <cell r="I673">
            <v>-4.5999999999999999E-2</v>
          </cell>
          <cell r="K673">
            <v>0.01</v>
          </cell>
        </row>
        <row r="674">
          <cell r="A674" t="str">
            <v>ИП Поздняков А. А. Запорожская обл пгт Акимовка ул. Центральная,115А "Гранат" +79900214341</v>
          </cell>
          <cell r="D674">
            <v>10.1</v>
          </cell>
          <cell r="G674">
            <v>10.1</v>
          </cell>
        </row>
        <row r="675">
          <cell r="A675" t="str">
            <v>ИП Ахметов Херсонская обл Чаплынский р-н с.Надеждовка (Кормоцех) / +79900669614</v>
          </cell>
          <cell r="D675">
            <v>8.6999999999999993</v>
          </cell>
          <cell r="G675">
            <v>9.5239999999999991</v>
          </cell>
          <cell r="I675">
            <v>-0.82399999999999995</v>
          </cell>
        </row>
        <row r="676">
          <cell r="A676" t="str">
            <v>ИП Яровой И.Г. Мелитопольский р-н с.Вознесенка ул.Мира 88 м-н"Фантазия"(с 8 до 17) / +79900409202 Ва</v>
          </cell>
          <cell r="D676">
            <v>9</v>
          </cell>
          <cell r="G676">
            <v>9</v>
          </cell>
        </row>
        <row r="677">
          <cell r="A677" t="str">
            <v>ИП Руденко Запорожская обл Акимовский р-н с.Атманай ул.Центральная 16 м-н"Продукты"(на перекрестке)</v>
          </cell>
          <cell r="D677">
            <v>8.52</v>
          </cell>
          <cell r="G677">
            <v>8.5359999999999996</v>
          </cell>
          <cell r="I677">
            <v>-1.6E-2</v>
          </cell>
          <cell r="K677">
            <v>2E-3</v>
          </cell>
        </row>
        <row r="678">
          <cell r="A678" t="str">
            <v xml:space="preserve">ИП Мальченко Херсонская обл пгт.Чаплынка ул.Грушевского 125 м-н"Скворцов" / +79901268539 </v>
          </cell>
          <cell r="D678">
            <v>7.24</v>
          </cell>
          <cell r="G678">
            <v>7.37</v>
          </cell>
          <cell r="I678">
            <v>-0.13</v>
          </cell>
        </row>
        <row r="679">
          <cell r="A679" t="str">
            <v>ИП Матвиенко Запорожская обл пгт.Акимовка ул.Молодых Патриотов 7 м-н"Окей"(с 8 до 19) / +79900443607</v>
          </cell>
          <cell r="D679">
            <v>4.34</v>
          </cell>
          <cell r="G679">
            <v>7.3280000000000003</v>
          </cell>
          <cell r="I679">
            <v>-2.988</v>
          </cell>
          <cell r="K679">
            <v>4.5999999999999999E-2</v>
          </cell>
        </row>
        <row r="680">
          <cell r="A680" t="str">
            <v>ИП Галенко А.Н.Херсонская обл пгт.Новотроицкое ул.Соборная Рынок м-н"Добрыня" / +79900519682</v>
          </cell>
          <cell r="D680">
            <v>6.86</v>
          </cell>
          <cell r="G680">
            <v>6.9539999999999997</v>
          </cell>
          <cell r="I680">
            <v>-9.4E-2</v>
          </cell>
        </row>
        <row r="681">
          <cell r="A681" t="str">
            <v xml:space="preserve">ИП Буякова  Мелитопольский р-н с Вознесенка ул Мира 2/1 № Продукты" </v>
          </cell>
          <cell r="D681">
            <v>4.4000000000000004</v>
          </cell>
          <cell r="G681">
            <v>4.6500000000000004</v>
          </cell>
          <cell r="I681">
            <v>-0.25</v>
          </cell>
        </row>
        <row r="682">
          <cell r="A682" t="str">
            <v>ИП Батюк С.И.Запорожская обл пгт.Акимовка ул.Молодых Патриотов м-н"Ветеран"</v>
          </cell>
          <cell r="D682">
            <v>4.5999999999999996</v>
          </cell>
          <cell r="G682">
            <v>4.6120000000000001</v>
          </cell>
          <cell r="I682">
            <v>-1.2E-2</v>
          </cell>
          <cell r="K682">
            <v>1.4E-2</v>
          </cell>
        </row>
        <row r="683">
          <cell r="A683" t="str">
            <v xml:space="preserve">ИП Строкань Мелитопольский р-н с. Константиновка ул Шевченко,1/1 маг."Зеленый павильон" с 7 до 20 </v>
          </cell>
          <cell r="D683">
            <v>3.7</v>
          </cell>
          <cell r="G683">
            <v>3.7</v>
          </cell>
        </row>
        <row r="684">
          <cell r="A684" t="str">
            <v>Рогов Дмитрий Владимирович</v>
          </cell>
          <cell r="D684">
            <v>7045.79</v>
          </cell>
          <cell r="G684">
            <v>7156.0079999999998</v>
          </cell>
          <cell r="I684">
            <v>-110.218</v>
          </cell>
          <cell r="K684">
            <v>196.02199999999999</v>
          </cell>
        </row>
        <row r="685">
          <cell r="A685" t="str">
            <v>(4) ИП Муртазалиева Х.Х. Запорожская обл г.Токмак ул.Шевченко 41 м-н"Мини Маркет 55"/+ 79901280488</v>
          </cell>
          <cell r="D685">
            <v>615</v>
          </cell>
          <cell r="G685">
            <v>618.97699999999998</v>
          </cell>
          <cell r="I685">
            <v>-3.9769999999999999</v>
          </cell>
          <cell r="K685">
            <v>22.361000000000001</v>
          </cell>
        </row>
        <row r="686">
          <cell r="A686" t="str">
            <v>ИП Зозуля Херсонская обл пгт.Горностаевка ул.Советская Рынок м-н"Фортуна"</v>
          </cell>
          <cell r="D686">
            <v>460.65</v>
          </cell>
          <cell r="G686">
            <v>509.58</v>
          </cell>
          <cell r="I686">
            <v>-48.93</v>
          </cell>
          <cell r="K686">
            <v>8.2050000000000001</v>
          </cell>
        </row>
        <row r="687">
          <cell r="A687" t="str">
            <v>(1) ООО"Пыжик" №19 Запорожская обл г.Токмак ул.Шевченко 31 м-н "Пыжик"</v>
          </cell>
          <cell r="D687">
            <v>495.9</v>
          </cell>
          <cell r="G687">
            <v>505.10599999999999</v>
          </cell>
          <cell r="I687">
            <v>-9.2059999999999995</v>
          </cell>
          <cell r="K687">
            <v>6.5640000000000001</v>
          </cell>
        </row>
        <row r="688">
          <cell r="A688" t="str">
            <v>МЛ ИП Зозуля С.И.Херсонская обл пгт.Горностаевка ул.Покровская 201 м-н"Продмаркет 14" (с 8 до 18)</v>
          </cell>
          <cell r="D688">
            <v>306.35000000000002</v>
          </cell>
          <cell r="G688">
            <v>309.81299999999999</v>
          </cell>
          <cell r="I688">
            <v>-3.4630000000000001</v>
          </cell>
          <cell r="K688">
            <v>13.294</v>
          </cell>
        </row>
        <row r="689">
          <cell r="A689" t="str">
            <v>ИП Барановская О.А.Херсонская обл Горностаевский р-н с.Зирка"ТОВАР ОТГРУЖАТЬ НА ТРАССЕ !+79900297548</v>
          </cell>
          <cell r="D689">
            <v>293.60000000000002</v>
          </cell>
          <cell r="G689">
            <v>288.15300000000002</v>
          </cell>
          <cell r="I689">
            <v>5.4470000000000001</v>
          </cell>
          <cell r="K689">
            <v>18.760999999999999</v>
          </cell>
        </row>
        <row r="690">
          <cell r="A690" t="str">
            <v xml:space="preserve">ИП Канарин Херсонская обл Генический р-н с.ГенГорка ул.Азовская 182 м-н "Аят" / +79900389788 </v>
          </cell>
          <cell r="D690">
            <v>251.62</v>
          </cell>
          <cell r="G690">
            <v>264.16399999999999</v>
          </cell>
          <cell r="I690">
            <v>-12.544</v>
          </cell>
          <cell r="K690">
            <v>2.3279999999999998</v>
          </cell>
        </row>
        <row r="691">
          <cell r="A691" t="str">
            <v>МЛ ИП Барсук С.О.Херсонская обл Горностаевский р-н с. Каиры ул Торговая 5м-н Каир Центр работ. до 18</v>
          </cell>
          <cell r="D691">
            <v>226.7</v>
          </cell>
          <cell r="G691">
            <v>237.148</v>
          </cell>
          <cell r="I691">
            <v>-10.448</v>
          </cell>
          <cell r="K691">
            <v>4.3680000000000003</v>
          </cell>
        </row>
        <row r="692">
          <cell r="A692" t="str">
            <v>ИП Реут О.В. Херсонская обл  Чаплынский р-н,с.Молочное,ул.Ленина 10   маг."Лиана"</v>
          </cell>
          <cell r="D692">
            <v>198.18</v>
          </cell>
          <cell r="G692">
            <v>200.328</v>
          </cell>
          <cell r="I692">
            <v>-2.1480000000000001</v>
          </cell>
          <cell r="K692">
            <v>3.6930000000000001</v>
          </cell>
        </row>
        <row r="693">
          <cell r="A693" t="str">
            <v>ИП Нептун Херсонская обл Генический р-н с.Счастливцево ул.Морская 1 м-н"Хэппи Шоп"</v>
          </cell>
          <cell r="D693">
            <v>190.21</v>
          </cell>
          <cell r="G693">
            <v>198.178</v>
          </cell>
          <cell r="I693">
            <v>-7.968</v>
          </cell>
          <cell r="K693">
            <v>0.03</v>
          </cell>
        </row>
        <row r="694">
          <cell r="A694" t="str">
            <v>ИП Зозуля С.И. Херсонская обл Горностаевский р-н  с.Каиры ул.Шевченко 50 "Синий магазин"</v>
          </cell>
          <cell r="D694">
            <v>190.76</v>
          </cell>
          <cell r="G694">
            <v>192.58</v>
          </cell>
          <cell r="I694">
            <v>-1.82</v>
          </cell>
          <cell r="K694">
            <v>6.91</v>
          </cell>
        </row>
        <row r="695">
          <cell r="A695" t="str">
            <v>ИП Матвиенко Херсонская обл Каховский р-н с.Красная Поляна ул.Центральная (в здании школы)</v>
          </cell>
          <cell r="D695">
            <v>183.78</v>
          </cell>
          <cell r="G695">
            <v>187.68100000000001</v>
          </cell>
          <cell r="I695">
            <v>-3.9009999999999998</v>
          </cell>
          <cell r="K695">
            <v>7.6509999999999998</v>
          </cell>
        </row>
        <row r="696">
          <cell r="A696" t="str">
            <v>(4) ИП Компаниец Запорожская обл г.Токмак,ул.Центральная 65,маг. Вина мира с 8,00-12,00/+79902547491</v>
          </cell>
          <cell r="D696">
            <v>192</v>
          </cell>
          <cell r="G696">
            <v>184.28899999999999</v>
          </cell>
          <cell r="I696">
            <v>7.7110000000000003</v>
          </cell>
          <cell r="K696">
            <v>7.7110000000000003</v>
          </cell>
        </row>
        <row r="697">
          <cell r="A697" t="str">
            <v>МЛ ИП Строкань С.В.  Херсонская обл Горностаевский район с.Каиры   маг."У Светланы"</v>
          </cell>
          <cell r="D697">
            <v>181.15</v>
          </cell>
          <cell r="G697">
            <v>183.87</v>
          </cell>
          <cell r="I697">
            <v>-2.72</v>
          </cell>
          <cell r="K697">
            <v>1.167</v>
          </cell>
        </row>
        <row r="698">
          <cell r="A698" t="str">
            <v>(1) ИП Козлова Запорожская обл г.Токмак Рынок (павильон находиться с лева по пути на фантазию)</v>
          </cell>
          <cell r="D698">
            <v>186.45</v>
          </cell>
          <cell r="G698">
            <v>182.94399999999999</v>
          </cell>
          <cell r="I698">
            <v>3.5059999999999998</v>
          </cell>
          <cell r="K698">
            <v>6.3170000000000002</v>
          </cell>
        </row>
        <row r="699">
          <cell r="A699" t="str">
            <v>(4) ИП Буланова И.О. Запорожская обл г.Токмак ул.Центральная (слева от входа в крытый рынок)</v>
          </cell>
          <cell r="D699">
            <v>176.85</v>
          </cell>
          <cell r="G699">
            <v>181.67599999999999</v>
          </cell>
          <cell r="I699">
            <v>-4.8259999999999996</v>
          </cell>
          <cell r="K699">
            <v>6.9969999999999999</v>
          </cell>
        </row>
        <row r="700">
          <cell r="A700" t="str">
            <v>(4) ИП Чаусова А.В. Запорожская обл г.Токмак ул Центральная 26 маг- н "Всё По 5</v>
          </cell>
          <cell r="D700">
            <v>181.4</v>
          </cell>
          <cell r="G700">
            <v>176.267</v>
          </cell>
          <cell r="I700">
            <v>5.133</v>
          </cell>
          <cell r="K700">
            <v>7.1130000000000004</v>
          </cell>
        </row>
        <row r="701">
          <cell r="A701" t="str">
            <v>ИП Павлик В.А Херсонская обл Каховский р-н с.Фёдоровка ул.Франка 58 м-н"Роза</v>
          </cell>
          <cell r="D701">
            <v>164.31</v>
          </cell>
          <cell r="G701">
            <v>174.72300000000001</v>
          </cell>
          <cell r="I701">
            <v>-10.413</v>
          </cell>
          <cell r="K701">
            <v>0.66700000000000004</v>
          </cell>
        </row>
        <row r="702">
          <cell r="A702" t="str">
            <v>ИП Крыжановская Л.З.Херсонская обл Горностаевский р-н с.Ольгино ул.Соборная 122 м-н"На дому"</v>
          </cell>
          <cell r="D702">
            <v>172.2</v>
          </cell>
          <cell r="G702">
            <v>173.52600000000001</v>
          </cell>
          <cell r="I702">
            <v>-1.3260000000000001</v>
          </cell>
          <cell r="K702">
            <v>4.0000000000000001E-3</v>
          </cell>
        </row>
        <row r="703">
          <cell r="A703" t="str">
            <v>ИП Лютяница С.А.Херсонская обл пгт.Горностаевка ул.Советская 26 "Пекарня"</v>
          </cell>
          <cell r="D703">
            <v>164.64</v>
          </cell>
          <cell r="G703">
            <v>165.17500000000001</v>
          </cell>
          <cell r="I703">
            <v>-0.53500000000000003</v>
          </cell>
          <cell r="K703">
            <v>2.7120000000000002</v>
          </cell>
        </row>
        <row r="704">
          <cell r="A704" t="str">
            <v xml:space="preserve"> МЛ ИП Заболонков В.И.Херсонская обл Горностаевский р-н с.Каиры ул.Хрещатая 62 м-н внизу по улице</v>
          </cell>
          <cell r="D704">
            <v>167.4</v>
          </cell>
          <cell r="G704">
            <v>163.584</v>
          </cell>
          <cell r="I704">
            <v>3.8159999999999998</v>
          </cell>
          <cell r="K704">
            <v>5</v>
          </cell>
        </row>
        <row r="705">
          <cell r="A705" t="str">
            <v>МЛ ИП Королёв Херсонская обл пгт.Горностаевка ул.Ходоса 30А м-н "Дуэт"</v>
          </cell>
          <cell r="D705">
            <v>166.84</v>
          </cell>
          <cell r="G705">
            <v>163.256</v>
          </cell>
          <cell r="I705">
            <v>3.5840000000000001</v>
          </cell>
          <cell r="K705">
            <v>9.0190000000000001</v>
          </cell>
        </row>
        <row r="706">
          <cell r="A706" t="str">
            <v>ИП Крыжановская Л.З. Херсонская обл Горностаевский р-н с.Ольгино ул.Соборная 42</v>
          </cell>
          <cell r="D706">
            <v>136.19999999999999</v>
          </cell>
          <cell r="G706">
            <v>136.77500000000001</v>
          </cell>
          <cell r="I706">
            <v>-0.57499999999999996</v>
          </cell>
          <cell r="K706">
            <v>0.7</v>
          </cell>
        </row>
        <row r="707">
          <cell r="A707" t="str">
            <v>(3) ИП Прус.Запорожская обл г.Токмак ул.Ленина 27А м-н"Мария 55" / +79900579414</v>
          </cell>
          <cell r="D707">
            <v>135.6</v>
          </cell>
          <cell r="G707">
            <v>135.6</v>
          </cell>
        </row>
        <row r="708">
          <cell r="A708" t="str">
            <v>ИП Якимова Н.И.Херсонская обл пгт.Горностаевка ул.Советская Рынок павильон "Оптовичек" ( до 13:30)</v>
          </cell>
          <cell r="D708">
            <v>136</v>
          </cell>
          <cell r="G708">
            <v>132.499</v>
          </cell>
          <cell r="I708">
            <v>3.5009999999999999</v>
          </cell>
          <cell r="K708">
            <v>3.5009999999999999</v>
          </cell>
        </row>
        <row r="709">
          <cell r="A709" t="str">
            <v xml:space="preserve">МЛ ИП Брызгун В.Н.Херсонская обл пгт.Горностаевка ул.Торговая 2А (возле кафе Встреча) </v>
          </cell>
          <cell r="D709">
            <v>121.41</v>
          </cell>
          <cell r="G709">
            <v>124.503</v>
          </cell>
          <cell r="I709">
            <v>-3.093</v>
          </cell>
          <cell r="K709">
            <v>4.5979999999999999</v>
          </cell>
        </row>
        <row r="710">
          <cell r="A710" t="str">
            <v>(2) ИП Эконом Запорожская обл г.Токмак ул.Шевченко 31А</v>
          </cell>
          <cell r="D710">
            <v>108.05</v>
          </cell>
          <cell r="G710">
            <v>121.164</v>
          </cell>
          <cell r="I710">
            <v>-13.114000000000001</v>
          </cell>
          <cell r="K710">
            <v>1.004</v>
          </cell>
        </row>
        <row r="711">
          <cell r="A711" t="str">
            <v>ИП Аджибилякова Херсонская обл Генический р-н с.Счастливцево  ул.Мира 125 м-н "Продукты"+79900418226</v>
          </cell>
          <cell r="D711">
            <v>111.62</v>
          </cell>
          <cell r="G711">
            <v>115.593</v>
          </cell>
          <cell r="I711">
            <v>-3.9729999999999999</v>
          </cell>
          <cell r="K711">
            <v>0.93300000000000005</v>
          </cell>
        </row>
        <row r="712">
          <cell r="A712" t="str">
            <v>(3) ИП Дзюба Запорожская обл г.Токмак ул.Ленина 22 м-н "Улан"</v>
          </cell>
          <cell r="D712">
            <v>85.01</v>
          </cell>
          <cell r="G712">
            <v>89.563999999999993</v>
          </cell>
          <cell r="I712">
            <v>-4.5540000000000003</v>
          </cell>
          <cell r="K712">
            <v>0.34799999999999998</v>
          </cell>
        </row>
        <row r="713">
          <cell r="A713" t="str">
            <v>МЛ ИП Матвиенко Херсонская обл Горностаевский р-н с.Константиновка ул.Школьная 3 м-н"1000 мелочей"</v>
          </cell>
          <cell r="D713">
            <v>89.2</v>
          </cell>
          <cell r="G713">
            <v>87.183999999999997</v>
          </cell>
          <cell r="I713">
            <v>2.016</v>
          </cell>
          <cell r="K713">
            <v>5.81</v>
          </cell>
        </row>
        <row r="714">
          <cell r="A714" t="str">
            <v>(3) ИП Компанеец Запорожская обл г Токмак ул Ленина 18  магазин Мясо Во с 8,00-14,00</v>
          </cell>
          <cell r="D714">
            <v>67.36</v>
          </cell>
          <cell r="G714">
            <v>70.876000000000005</v>
          </cell>
          <cell r="I714">
            <v>-3.516</v>
          </cell>
          <cell r="K714">
            <v>4.0179999999999998</v>
          </cell>
        </row>
        <row r="715">
          <cell r="A715" t="str">
            <v>МЛ ИП Пустовалова В.Н. Херсонская обл. с.Константиновка ул 40 лет 103</v>
          </cell>
          <cell r="D715">
            <v>68.84</v>
          </cell>
          <cell r="G715">
            <v>69.766000000000005</v>
          </cell>
          <cell r="I715">
            <v>-0.92600000000000005</v>
          </cell>
          <cell r="K715">
            <v>0.56999999999999995</v>
          </cell>
        </row>
        <row r="716">
          <cell r="A716" t="str">
            <v>ИП Белякова Херсонская обл Генический р-н с.Счастливцево ул.Мира 49 м-н"Династия"</v>
          </cell>
          <cell r="D716">
            <v>73.400000000000006</v>
          </cell>
          <cell r="G716">
            <v>59.7</v>
          </cell>
          <cell r="I716">
            <v>13.7</v>
          </cell>
          <cell r="K716">
            <v>13.7</v>
          </cell>
        </row>
        <row r="717">
          <cell r="A717" t="str">
            <v>(4) ИП Овчинникова И.В. Запорожская обл г.Токмак  рынок, 8 ряд, 10 место вход от вкусники</v>
          </cell>
          <cell r="D717">
            <v>61.6</v>
          </cell>
          <cell r="G717">
            <v>55.747999999999998</v>
          </cell>
          <cell r="I717">
            <v>5.8520000000000003</v>
          </cell>
          <cell r="K717">
            <v>6.3079999999999998</v>
          </cell>
        </row>
        <row r="718">
          <cell r="A718" t="str">
            <v>ИП Сейтягаева Херсонская обл Генический р-н с.Счастливцево ул.Ленина 2 м-н "Лилия"</v>
          </cell>
          <cell r="D718">
            <v>55.2</v>
          </cell>
          <cell r="G718">
            <v>55.2</v>
          </cell>
        </row>
        <row r="719">
          <cell r="A719" t="str">
            <v>(2) ИП Игнатенко Запорожская обл г.Токмак  ул.Шевченко 31А м-н"Эконом"</v>
          </cell>
          <cell r="D719">
            <v>47.08</v>
          </cell>
          <cell r="G719">
            <v>45.654000000000003</v>
          </cell>
          <cell r="I719">
            <v>1.4259999999999999</v>
          </cell>
          <cell r="K719">
            <v>4.6680000000000001</v>
          </cell>
        </row>
        <row r="720">
          <cell r="A720" t="str">
            <v>ИП Тарский Херсонская обл. с Степное ул Шевченко 20</v>
          </cell>
          <cell r="D720">
            <v>44.7</v>
          </cell>
          <cell r="G720">
            <v>45.204999999999998</v>
          </cell>
          <cell r="I720">
            <v>-0.505</v>
          </cell>
          <cell r="K720">
            <v>0.24399999999999999</v>
          </cell>
        </row>
        <row r="721">
          <cell r="A721" t="str">
            <v>ИП Тарский Херсонская обл. с Братское ул Садовая 38</v>
          </cell>
          <cell r="D721">
            <v>37.9</v>
          </cell>
          <cell r="G721">
            <v>39.207999999999998</v>
          </cell>
          <cell r="I721">
            <v>-1.3080000000000001</v>
          </cell>
        </row>
        <row r="722">
          <cell r="A722" t="str">
            <v>ИП Павлык Херсонская обл с.Антоновка (с другой стороны от Снежко, с 9 до 14)</v>
          </cell>
          <cell r="D722">
            <v>37</v>
          </cell>
          <cell r="G722">
            <v>38.054000000000002</v>
          </cell>
          <cell r="I722">
            <v>-1.054</v>
          </cell>
          <cell r="K722">
            <v>6.8000000000000005E-2</v>
          </cell>
        </row>
        <row r="723">
          <cell r="A723" t="str">
            <v>ИП Ратченко Т.Л.Херсонская обл Новотроицкий р-н с.Чкалово ул.Почтовая 21А м-н"Лана"</v>
          </cell>
          <cell r="D723">
            <v>36.549999999999997</v>
          </cell>
          <cell r="G723">
            <v>38.003999999999998</v>
          </cell>
          <cell r="I723">
            <v>-1.454</v>
          </cell>
        </row>
        <row r="724">
          <cell r="A724" t="str">
            <v>ИП Кливак Херсонская обл Чаплынский р-н с.Молочное ул.Мира 1А  м-н"Надежда"(с 9 до 17)/ +79900486480</v>
          </cell>
          <cell r="D724">
            <v>36.799999999999997</v>
          </cell>
          <cell r="G724">
            <v>37.473999999999997</v>
          </cell>
          <cell r="I724">
            <v>-0.67400000000000004</v>
          </cell>
        </row>
        <row r="725">
          <cell r="A725" t="str">
            <v>ИП Кузнецов Херсонская обл Новотроицкий  р-н с.Молочное ул.Шевченка 10 м-н"Татьяна"</v>
          </cell>
          <cell r="D725">
            <v>34.200000000000003</v>
          </cell>
          <cell r="G725">
            <v>35.262</v>
          </cell>
          <cell r="I725">
            <v>-1.0620000000000001</v>
          </cell>
          <cell r="K725">
            <v>0.94</v>
          </cell>
        </row>
        <row r="726">
          <cell r="A726" t="str">
            <v>(4) ИП Понич Запорожская обл г.Токмак, ул. Революционная 24.маг."Лукошко"</v>
          </cell>
          <cell r="D726">
            <v>32.1</v>
          </cell>
          <cell r="G726">
            <v>32.1</v>
          </cell>
        </row>
        <row r="727">
          <cell r="A727" t="str">
            <v>ИП Итченко Н.Д.Херсонская обл пгт.Горностаевка ул.Советская Рынок Белый ларёк</v>
          </cell>
          <cell r="D727">
            <v>29</v>
          </cell>
          <cell r="G727">
            <v>29.713999999999999</v>
          </cell>
          <cell r="I727">
            <v>-0.71399999999999997</v>
          </cell>
        </row>
        <row r="728">
          <cell r="A728" t="str">
            <v>(4) ИП Ященко Запорожская обл г Токмак ул Центральная ( на углу слева от Меры) до 14:00!</v>
          </cell>
          <cell r="D728">
            <v>32</v>
          </cell>
          <cell r="G728">
            <v>29.035</v>
          </cell>
          <cell r="I728">
            <v>2.9649999999999999</v>
          </cell>
          <cell r="K728">
            <v>5</v>
          </cell>
        </row>
        <row r="729">
          <cell r="A729" t="str">
            <v>ИП Коваленко А.М.Херсонская обл Чаплынский р-н с.Маркеев ул.Крымская 20</v>
          </cell>
          <cell r="D729">
            <v>24.6</v>
          </cell>
          <cell r="G729">
            <v>24.6</v>
          </cell>
        </row>
        <row r="730">
          <cell r="A730" t="str">
            <v xml:space="preserve">ИП Матвиенко Херсонская обл, Горностаевский рн. с Константиновка ул Элеваторная м-н возле Элеватора </v>
          </cell>
          <cell r="D730">
            <v>20</v>
          </cell>
          <cell r="G730">
            <v>20.303999999999998</v>
          </cell>
          <cell r="I730">
            <v>-0.30399999999999999</v>
          </cell>
        </row>
        <row r="731">
          <cell r="A731" t="str">
            <v>(4) ИП Мурзей Запорожская обл г.Токмак ул.Центральная м-н"Империя мяса"(рядом Аракелян)</v>
          </cell>
          <cell r="D731">
            <v>20</v>
          </cell>
          <cell r="G731">
            <v>20</v>
          </cell>
        </row>
        <row r="732">
          <cell r="A732" t="str">
            <v>(4) ИП Вертий Запорожская обл г.Токмак ул.Шевченко 36 м-н"Гастроном"</v>
          </cell>
          <cell r="D732">
            <v>19.7</v>
          </cell>
          <cell r="G732">
            <v>19.7</v>
          </cell>
        </row>
        <row r="733">
          <cell r="A733" t="str">
            <v>(4) ИП Погосян Ю.А. Запорожская обл г.Токмак ц.Рынок лоток 23</v>
          </cell>
          <cell r="D733">
            <v>17.100000000000001</v>
          </cell>
          <cell r="G733">
            <v>19.690000000000001</v>
          </cell>
          <cell r="I733">
            <v>-2.59</v>
          </cell>
          <cell r="K733">
            <v>1</v>
          </cell>
        </row>
        <row r="734">
          <cell r="A734" t="str">
            <v>ИП Харченко Херсонская обл с.Нижние Торгаи ул.Центральная маг."Мечта"</v>
          </cell>
          <cell r="D734">
            <v>19</v>
          </cell>
          <cell r="G734">
            <v>18.582000000000001</v>
          </cell>
          <cell r="I734">
            <v>0.41799999999999998</v>
          </cell>
          <cell r="K734">
            <v>1.6020000000000001</v>
          </cell>
        </row>
        <row r="735">
          <cell r="A735" t="str">
            <v>(4) ИП Борисова Запорожская обл г Токмак ,рынок ларек 25 недалеко от чп Кирило</v>
          </cell>
          <cell r="D735">
            <v>14.51</v>
          </cell>
          <cell r="G735">
            <v>17.498000000000001</v>
          </cell>
          <cell r="I735">
            <v>-2.988</v>
          </cell>
        </row>
        <row r="736">
          <cell r="A736" t="str">
            <v>ИП Рыбка Херсонская обл пгт.Горностаевка ул.Советская Рынок (ларёк за Якимовой)</v>
          </cell>
          <cell r="D736">
            <v>16.7</v>
          </cell>
          <cell r="G736">
            <v>16.734000000000002</v>
          </cell>
          <cell r="I736">
            <v>-3.4000000000000002E-2</v>
          </cell>
          <cell r="K736">
            <v>4.5999999999999999E-2</v>
          </cell>
        </row>
        <row r="737">
          <cell r="A737" t="str">
            <v>ИП Майлунец Т.А.Херсонская обл Новотроицкий р-н с.Чкалово  ул.Почтовая 21А м-н"Зелёный киоск"</v>
          </cell>
          <cell r="D737">
            <v>15.05</v>
          </cell>
          <cell r="G737">
            <v>15.05</v>
          </cell>
        </row>
        <row r="738">
          <cell r="A738" t="str">
            <v>(3) ИП Мирошниченко Запорожская обл г.Токмак ул.Владимировская ларек за кафе Рандеву/79900717786</v>
          </cell>
          <cell r="D738">
            <v>15</v>
          </cell>
          <cell r="G738">
            <v>15</v>
          </cell>
        </row>
        <row r="739">
          <cell r="A739" t="str">
            <v>(4) ИП Буланова И.О. Запорожская обл г.Токмак ул.Революционная 24 м-н"Купец"</v>
          </cell>
          <cell r="D739">
            <v>14.4</v>
          </cell>
          <cell r="G739">
            <v>14.4</v>
          </cell>
        </row>
        <row r="740">
          <cell r="A740" t="str">
            <v>(3) ИП Титарь Запорожская обл г.Токмак ул.Владимировская 35А м-н"Продукты" (синий ларек,с 8 до 17)</v>
          </cell>
          <cell r="D740">
            <v>13.45</v>
          </cell>
          <cell r="G740">
            <v>13.45</v>
          </cell>
        </row>
        <row r="741">
          <cell r="A741" t="str">
            <v xml:space="preserve">ИП Ковтун Л.Г.Херсонская обл Горностаевский р-н с.Каиры, ул.Кооперативная,6.маг. "Аптела" </v>
          </cell>
          <cell r="D741">
            <v>11.5</v>
          </cell>
          <cell r="G741">
            <v>12.46</v>
          </cell>
          <cell r="I741">
            <v>-0.96</v>
          </cell>
          <cell r="K741">
            <v>9.1999999999999998E-2</v>
          </cell>
        </row>
        <row r="742">
          <cell r="A742" t="str">
            <v>(4) ИП Чечет Запорожская обл г.Токмак Рынок Павильон №2 (возле Васильченко)</v>
          </cell>
          <cell r="D742">
            <v>10.5</v>
          </cell>
          <cell r="G742">
            <v>10.5</v>
          </cell>
        </row>
        <row r="743">
          <cell r="A743" t="str">
            <v>ИП Марченко Л.М.Херсонская обл пгт.Горностаевка ул.Ленина 150В кафе "Встреча"</v>
          </cell>
          <cell r="D743">
            <v>10</v>
          </cell>
          <cell r="G743">
            <v>10</v>
          </cell>
        </row>
        <row r="744">
          <cell r="A744" t="str">
            <v>(4) ИП Чечет 2 Запорожская обл г.Токмак ул.Гоголя 50   маг. "Бердянский"</v>
          </cell>
          <cell r="D744">
            <v>9.1</v>
          </cell>
          <cell r="G744">
            <v>9.1</v>
          </cell>
        </row>
        <row r="745">
          <cell r="A745" t="str">
            <v>ИП Марданова Херсонская обл Генический р-н с.Счастливцево ул.Мира 6 м-н "Продмаркет" / +79900309634</v>
          </cell>
          <cell r="D745">
            <v>6.8</v>
          </cell>
          <cell r="G745">
            <v>6.8</v>
          </cell>
        </row>
        <row r="746">
          <cell r="A746" t="str">
            <v>ИП Химуха Е.А.Херсонская обл Новотроицкий р-н с.Чкалово ул.Почтовая 4 м-н"Продукты"</v>
          </cell>
          <cell r="D746">
            <v>1.9</v>
          </cell>
          <cell r="G746">
            <v>3.2</v>
          </cell>
          <cell r="I746">
            <v>-1.3</v>
          </cell>
        </row>
        <row r="747">
          <cell r="A747" t="str">
            <v>(2) ИП Степаненко Запорожская обл г Токмак рынок ларек 31 рядом с Кирило</v>
          </cell>
          <cell r="D747">
            <v>1.87</v>
          </cell>
          <cell r="G747">
            <v>2.2400000000000002</v>
          </cell>
          <cell r="I747">
            <v>-0.37</v>
          </cell>
        </row>
        <row r="748">
          <cell r="A748" t="str">
            <v>(4) ИП Лесовникова Запорожская обл г.Токмак Рынок киоск № 33 (возле Кирило)</v>
          </cell>
          <cell r="D748">
            <v>1.8</v>
          </cell>
          <cell r="G748">
            <v>1.8</v>
          </cell>
        </row>
        <row r="749">
          <cell r="A749" t="str">
            <v>Спажакин Сергей Валериевич</v>
          </cell>
          <cell r="D749">
            <v>3392.82</v>
          </cell>
          <cell r="G749">
            <v>3534.2240000000002</v>
          </cell>
          <cell r="I749">
            <v>-141.404</v>
          </cell>
          <cell r="K749">
            <v>70.105000000000004</v>
          </cell>
        </row>
        <row r="750">
          <cell r="A750" t="str">
            <v>(1) ООО ПРОДАЛЬЯНС Херсонская обл г.Геническ ул.Курасова 4А м-н"Фемели Маркет"</v>
          </cell>
          <cell r="D750">
            <v>561.54999999999995</v>
          </cell>
          <cell r="G750">
            <v>572.31899999999996</v>
          </cell>
          <cell r="I750">
            <v>-10.769</v>
          </cell>
          <cell r="K750">
            <v>11.987</v>
          </cell>
        </row>
        <row r="751">
          <cell r="A751" t="str">
            <v>МЛ ИП Звонникова В.В. Запорожская обл. пгт.Приазовское ул.Центральная 2А м-н"Камелот"</v>
          </cell>
          <cell r="D751">
            <v>168.4</v>
          </cell>
          <cell r="G751">
            <v>180.328</v>
          </cell>
          <cell r="I751">
            <v>-11.928000000000001</v>
          </cell>
          <cell r="K751">
            <v>5.5759999999999996</v>
          </cell>
        </row>
        <row r="752">
          <cell r="A752" t="str">
            <v>МЛ ИП Сафронов Н.Ю. Запорожская обл пгт.Приазовское ул.Горького 91А м-н"Файно" / +79900270087</v>
          </cell>
          <cell r="D752">
            <v>166.3</v>
          </cell>
          <cell r="G752">
            <v>174.483</v>
          </cell>
          <cell r="I752">
            <v>-8.1829999999999998</v>
          </cell>
          <cell r="K752">
            <v>1.3879999999999999</v>
          </cell>
        </row>
        <row r="753">
          <cell r="A753" t="str">
            <v>ИП Ткач Херсонская обл пгт.Нижние Серогозы ул.Степная м-н"Визит" (на выезде) \ +79900727914</v>
          </cell>
          <cell r="D753">
            <v>156.44999999999999</v>
          </cell>
          <cell r="G753">
            <v>159.63200000000001</v>
          </cell>
          <cell r="I753">
            <v>-3.1819999999999999</v>
          </cell>
          <cell r="K753">
            <v>4.0739999999999998</v>
          </cell>
        </row>
        <row r="754">
          <cell r="A754" t="str">
            <v xml:space="preserve">ИП Шевченко Запорожская обл.пгт.Приазовское ул.Центральная 2А м-н"Центральный 2" (вход в рынок) </v>
          </cell>
          <cell r="D754">
            <v>145.30000000000001</v>
          </cell>
          <cell r="G754">
            <v>153.739</v>
          </cell>
          <cell r="I754">
            <v>-8.4390000000000001</v>
          </cell>
          <cell r="K754">
            <v>1.0089999999999999</v>
          </cell>
        </row>
        <row r="755">
          <cell r="A755" t="str">
            <v>МЛ ИП Степонян А.Л. Запорожская обл.пгт Приазовское ул Горького " Алиса"( рынок Гук)</v>
          </cell>
          <cell r="D755">
            <v>103.65</v>
          </cell>
          <cell r="G755">
            <v>106.733</v>
          </cell>
          <cell r="I755">
            <v>-3.0830000000000002</v>
          </cell>
          <cell r="K755">
            <v>2.1000000000000001E-2</v>
          </cell>
        </row>
        <row r="756">
          <cell r="A756" t="str">
            <v>(2) ИП Сажнева Л.В.Херсонская обл г.Геническ ул.Парижской Коммуны 67 м-н"Продукты"(во дворе)</v>
          </cell>
          <cell r="D756">
            <v>101.3</v>
          </cell>
          <cell r="G756">
            <v>105.456</v>
          </cell>
          <cell r="I756">
            <v>-4.1559999999999997</v>
          </cell>
        </row>
        <row r="757">
          <cell r="A757" t="str">
            <v>ИП Пономаренко Херсонская обл пгт.Нижние Серогозы  ул. Таврийская 27 м-н "Амазон" / +79900002902</v>
          </cell>
          <cell r="D757">
            <v>90.35</v>
          </cell>
          <cell r="G757">
            <v>95.134</v>
          </cell>
          <cell r="I757">
            <v>-4.7839999999999998</v>
          </cell>
          <cell r="K757">
            <v>1.68</v>
          </cell>
        </row>
        <row r="758">
          <cell r="A758" t="str">
            <v>МЛ ИП Москалёв С.С. Запорожская обл.пгт.Приазовское ул.Куйбышева 1А м-н"Любимый 1"</v>
          </cell>
          <cell r="D758">
            <v>89.4</v>
          </cell>
          <cell r="G758">
            <v>88.204999999999998</v>
          </cell>
          <cell r="I758">
            <v>1.1950000000000001</v>
          </cell>
          <cell r="K758">
            <v>5</v>
          </cell>
        </row>
        <row r="759">
          <cell r="A759" t="str">
            <v>ИП Мартынкевич С С Херсонская обл Н Серогозкий рн с Станция Сергозы ул Свободы 5а маг Светлана  +799</v>
          </cell>
          <cell r="D759">
            <v>78.95</v>
          </cell>
          <cell r="G759">
            <v>82.923000000000002</v>
          </cell>
          <cell r="I759">
            <v>-3.9729999999999999</v>
          </cell>
        </row>
        <row r="760">
          <cell r="A760" t="str">
            <v>ИП Олейник Херсонская обл пгт.Нижние Серогозы ул.Банковая 38 м-н"Наш" / +79900432055</v>
          </cell>
          <cell r="D760">
            <v>72.48</v>
          </cell>
          <cell r="G760">
            <v>81.66</v>
          </cell>
          <cell r="I760">
            <v>-9.18</v>
          </cell>
          <cell r="K760">
            <v>0.222</v>
          </cell>
        </row>
        <row r="761">
          <cell r="A761" t="str">
            <v>(1) ООО ПРОДАЛЬЯНС Херсонская обл г.Геническ ул.Колхозная (Коллективная) м-н"Витрина"\+79900504257</v>
          </cell>
          <cell r="D761">
            <v>66.900000000000006</v>
          </cell>
          <cell r="G761">
            <v>71.230999999999995</v>
          </cell>
          <cell r="I761">
            <v>-4.3310000000000004</v>
          </cell>
        </row>
        <row r="762">
          <cell r="A762" t="str">
            <v>ИП Стадницкий И.В. Херсонская обл с.Верхние Серогозы ул.Советская 44 м-н"На дому"/ +79900410938 Иван</v>
          </cell>
          <cell r="D762">
            <v>68.599999999999994</v>
          </cell>
          <cell r="G762">
            <v>71.046000000000006</v>
          </cell>
          <cell r="I762">
            <v>-2.4460000000000002</v>
          </cell>
          <cell r="K762">
            <v>0.7</v>
          </cell>
        </row>
        <row r="763">
          <cell r="A763" t="str">
            <v>ИП Майстренко А.Н.Запорожская обл. пгт Приазовское ул.Фрунзе 3 "Крамныця" +79900465848</v>
          </cell>
          <cell r="D763">
            <v>64.75</v>
          </cell>
          <cell r="G763">
            <v>66.215999999999994</v>
          </cell>
          <cell r="I763">
            <v>-1.466</v>
          </cell>
          <cell r="K763">
            <v>2.5139999999999998</v>
          </cell>
        </row>
        <row r="764">
          <cell r="A764" t="str">
            <v>МЛ ИП Грибеньков А.И. Запорожская обл.пгт.Приазовское ул.Ленина 24А (бывший Эконом)</v>
          </cell>
          <cell r="D764">
            <v>64.25</v>
          </cell>
          <cell r="G764">
            <v>65.97</v>
          </cell>
          <cell r="I764">
            <v>-1.72</v>
          </cell>
          <cell r="K764">
            <v>5.1420000000000003</v>
          </cell>
        </row>
        <row r="765">
          <cell r="A765" t="str">
            <v>ИП Шляхова Херсонская обл с.Нижние Серогозы ул.Банковая 44 (с 8 до 14) / +79900560664</v>
          </cell>
          <cell r="D765">
            <v>58.75</v>
          </cell>
          <cell r="G765">
            <v>60.043999999999997</v>
          </cell>
          <cell r="I765">
            <v>-1.294</v>
          </cell>
          <cell r="K765">
            <v>0.35799999999999998</v>
          </cell>
        </row>
        <row r="766">
          <cell r="A766" t="str">
            <v>ИП Олейник Херсонская обл Серогозкий р-н с.Верхние Серогозы ул.Центральная 2 м-н"Наш" / +79900568461</v>
          </cell>
          <cell r="D766">
            <v>51</v>
          </cell>
          <cell r="G766">
            <v>54.357999999999997</v>
          </cell>
          <cell r="I766">
            <v>-3.3580000000000001</v>
          </cell>
          <cell r="K766">
            <v>8.0000000000000002E-3</v>
          </cell>
        </row>
        <row r="767">
          <cell r="A767" t="str">
            <v>ИП Кононов Е.П.Херсонская обл пгт Н. Серогозы ул. Петровского 19А " Ветеран" \ +79900955260</v>
          </cell>
          <cell r="D767">
            <v>49.85</v>
          </cell>
          <cell r="G767">
            <v>52.35</v>
          </cell>
          <cell r="I767">
            <v>-2.5</v>
          </cell>
        </row>
        <row r="768">
          <cell r="A768" t="str">
            <v xml:space="preserve">МЛ ИП Москалёв С.С., Запорожская обл.пгт Приазовское,ул.Волшебная 51,маг. Любимый 2,  +7990686975  </v>
          </cell>
          <cell r="D768">
            <v>49.2</v>
          </cell>
          <cell r="G768">
            <v>49.956000000000003</v>
          </cell>
          <cell r="I768">
            <v>-0.75600000000000001</v>
          </cell>
          <cell r="K768">
            <v>1.044</v>
          </cell>
        </row>
        <row r="769">
          <cell r="A769" t="str">
            <v>МЛ ИП Юрьева Н.В.Запорож. обл пгт.Приазовское ул.Центральная Рынок м-н"Колбасная лавка"/+79900248667</v>
          </cell>
          <cell r="D769">
            <v>46</v>
          </cell>
          <cell r="G769">
            <v>49.938000000000002</v>
          </cell>
          <cell r="I769">
            <v>-3.9380000000000002</v>
          </cell>
          <cell r="K769">
            <v>1.4E-2</v>
          </cell>
        </row>
        <row r="770">
          <cell r="A770" t="str">
            <v>ИП Чобан Запорожская обл.пгт Приазовское ул Радянский проулок 34 " Продукты"\ 79900578360 Елена</v>
          </cell>
          <cell r="D770">
            <v>43</v>
          </cell>
          <cell r="G770">
            <v>48.951999999999998</v>
          </cell>
          <cell r="I770">
            <v>-5.952</v>
          </cell>
        </row>
        <row r="771">
          <cell r="A771" t="str">
            <v>ИП Иовчива Запорожская обл.пгт.Приазовское ул.Пушкина м-н"Любава" / +79900426470</v>
          </cell>
          <cell r="D771">
            <v>46</v>
          </cell>
          <cell r="G771">
            <v>48.57</v>
          </cell>
          <cell r="I771">
            <v>-2.57</v>
          </cell>
        </row>
        <row r="772">
          <cell r="A772" t="str">
            <v>ИП Османова С.Ф.Херсонская обл пгт Новоалексеевка  ул.Дружбы народов (рынок) +79900379326</v>
          </cell>
          <cell r="D772">
            <v>44.8</v>
          </cell>
          <cell r="G772">
            <v>47.889000000000003</v>
          </cell>
          <cell r="I772">
            <v>-3.089</v>
          </cell>
        </row>
        <row r="773">
          <cell r="A773" t="str">
            <v>ИП Дубинченко Херсонская обл пгт Н. Серогозы ул. Независимости 46  " Сытый Двор"\  +79900389839</v>
          </cell>
          <cell r="D773">
            <v>41</v>
          </cell>
          <cell r="G773">
            <v>44.494</v>
          </cell>
          <cell r="I773">
            <v>-3.4940000000000002</v>
          </cell>
        </row>
        <row r="774">
          <cell r="A774" t="str">
            <v>ИП Подник Херсонская обл пгт.Новоалексеевка ул.Дружбы народов 23 м-н Троя / +79902232943</v>
          </cell>
          <cell r="D774">
            <v>43.65</v>
          </cell>
          <cell r="G774">
            <v>43.5</v>
          </cell>
          <cell r="I774">
            <v>0.15</v>
          </cell>
          <cell r="K774">
            <v>1</v>
          </cell>
        </row>
        <row r="775">
          <cell r="A775" t="str">
            <v>ИП Сафронова А.В. Запорожская обл. пгт.Приазовское ул. Горького 73 "Квартал" +79900463773</v>
          </cell>
          <cell r="D775">
            <v>39.6</v>
          </cell>
          <cell r="G775">
            <v>43.295999999999999</v>
          </cell>
          <cell r="I775">
            <v>-3.6960000000000002</v>
          </cell>
          <cell r="K775">
            <v>0.16</v>
          </cell>
        </row>
        <row r="776">
          <cell r="A776" t="str">
            <v>ИП Ковач В.Н.Херсонская обл пгт Н. Серогозы ул.Мира 27 " Смак" +79900812830</v>
          </cell>
          <cell r="D776">
            <v>42.08</v>
          </cell>
          <cell r="G776">
            <v>42.442</v>
          </cell>
          <cell r="I776">
            <v>-0.36199999999999999</v>
          </cell>
          <cell r="K776">
            <v>1.68</v>
          </cell>
        </row>
        <row r="777">
          <cell r="A777" t="str">
            <v>(2) ИП Шарипо Херсонская обл г.Геническ пр-кт Мира 123 м-н"Сытая Хата"(напротив больницы,с 8 до 17)</v>
          </cell>
          <cell r="D777">
            <v>41.09</v>
          </cell>
          <cell r="G777">
            <v>42.09</v>
          </cell>
          <cell r="I777">
            <v>-1</v>
          </cell>
        </row>
        <row r="778">
          <cell r="A778" t="str">
            <v>ИП Куемжи Запорожская обл.пгт Приазовское ул.Горького 99 Продукты  +79900499365</v>
          </cell>
          <cell r="D778">
            <v>45.3</v>
          </cell>
          <cell r="G778">
            <v>41.9</v>
          </cell>
          <cell r="I778">
            <v>3.4</v>
          </cell>
          <cell r="K778">
            <v>5</v>
          </cell>
        </row>
        <row r="779">
          <cell r="A779" t="str">
            <v>ИП Баландина  Херсонская обл Генический р-он с.Ярошик Ул.Дружбы,1 (кафе возле трассы)  +79900172490</v>
          </cell>
          <cell r="D779">
            <v>36.5</v>
          </cell>
          <cell r="G779">
            <v>39.033000000000001</v>
          </cell>
          <cell r="I779">
            <v>-2.5329999999999999</v>
          </cell>
        </row>
        <row r="780">
          <cell r="A780" t="str">
            <v xml:space="preserve">ИП Гомон Херсонская обл пгт.Нижние Серогозы ул.Садовая 4 м-н Комфорт (центр) /+79900004508 </v>
          </cell>
          <cell r="D780">
            <v>36.299999999999997</v>
          </cell>
          <cell r="G780">
            <v>38.323999999999998</v>
          </cell>
          <cell r="I780">
            <v>-2.024</v>
          </cell>
          <cell r="K780">
            <v>1.17</v>
          </cell>
        </row>
        <row r="781">
          <cell r="A781" t="str">
            <v>ИП Грушко Херсонская обл пгт.Нижние Серогозы ул.Чкалова 185 Ларёк / +79900656303 Оксана</v>
          </cell>
          <cell r="D781">
            <v>34.9</v>
          </cell>
          <cell r="G781">
            <v>38.095999999999997</v>
          </cell>
          <cell r="I781">
            <v>-3.1960000000000002</v>
          </cell>
          <cell r="K781">
            <v>0.318</v>
          </cell>
        </row>
        <row r="782">
          <cell r="A782" t="str">
            <v>ИП Яценко А.Н. Запорожская обл пгт.Приазовское ул.Горького 81 м-н"Центральный 1"</v>
          </cell>
          <cell r="D782">
            <v>35.5</v>
          </cell>
          <cell r="G782">
            <v>37.273000000000003</v>
          </cell>
          <cell r="I782">
            <v>-1.7729999999999999</v>
          </cell>
          <cell r="K782">
            <v>2.8000000000000001E-2</v>
          </cell>
        </row>
        <row r="783">
          <cell r="A783" t="str">
            <v>ИП Громцев Херсонская обл пгт.Нижние Серогозы ул.Победы 120 м-н"Ольвия" / +79900649471 Любовь</v>
          </cell>
          <cell r="D783">
            <v>35.200000000000003</v>
          </cell>
          <cell r="G783">
            <v>37.165999999999997</v>
          </cell>
          <cell r="I783">
            <v>-1.966</v>
          </cell>
          <cell r="K783">
            <v>0.186</v>
          </cell>
        </row>
        <row r="784">
          <cell r="A784" t="str">
            <v>ИП Егорушин Е.Н Херсонская обл пгт Новоалексеевка ул.30лет октября  маг-н "Золотой хмель"</v>
          </cell>
          <cell r="D784">
            <v>29.4</v>
          </cell>
          <cell r="G784">
            <v>37.026000000000003</v>
          </cell>
          <cell r="I784">
            <v>-7.6260000000000003</v>
          </cell>
        </row>
        <row r="785">
          <cell r="A785" t="str">
            <v>(2) ИП Еремин Херсонская обл г.Геническ ул.Шевченка 1 маг" Ольвия" 79900420263 Светлана</v>
          </cell>
          <cell r="D785">
            <v>30.5</v>
          </cell>
          <cell r="G785">
            <v>32.194000000000003</v>
          </cell>
          <cell r="I785">
            <v>-1.694</v>
          </cell>
          <cell r="K785">
            <v>3.2000000000000001E-2</v>
          </cell>
        </row>
        <row r="786">
          <cell r="A786" t="str">
            <v>(1) ООО ПРОДАЛЬЯНС Херсонская обл г.Геническ Центральный рынок (за Парижанкой) м-н"Фемели Маркет"</v>
          </cell>
          <cell r="D786">
            <v>30</v>
          </cell>
          <cell r="G786">
            <v>30.95</v>
          </cell>
          <cell r="I786">
            <v>-0.95</v>
          </cell>
        </row>
        <row r="787">
          <cell r="A787" t="str">
            <v>(1) ИП Рура Д.С. Херсонская обл Генический р-н с.Фрунзе ул.Большака 78 м-н"Продукты"\ +79901026275</v>
          </cell>
          <cell r="D787">
            <v>27.3</v>
          </cell>
          <cell r="G787">
            <v>29.8</v>
          </cell>
          <cell r="I787">
            <v>-2.5</v>
          </cell>
        </row>
        <row r="788">
          <cell r="A788" t="str">
            <v>ИП Полежаева Херсонская обл с.Верхние Серогозы ул.Почтовая,18  маг."Продукты" с 8 до 18/+79900035940</v>
          </cell>
          <cell r="D788">
            <v>25.7</v>
          </cell>
          <cell r="G788">
            <v>26.75</v>
          </cell>
          <cell r="I788">
            <v>-1.05</v>
          </cell>
        </row>
        <row r="789">
          <cell r="A789" t="str">
            <v>ИП Зыбина С.В.Херсонская обл пгт Нижние Серогозы ул. Высочина 1 маг. Насолода +79900122103</v>
          </cell>
          <cell r="D789">
            <v>24.68</v>
          </cell>
          <cell r="G789">
            <v>26.68</v>
          </cell>
          <cell r="I789">
            <v>-2</v>
          </cell>
          <cell r="K789">
            <v>1.6E-2</v>
          </cell>
        </row>
        <row r="790">
          <cell r="A790" t="str">
            <v>МЛ ИП Билан И.М. Запорожская обл.пгт.Приазовское ул.Центральная17 м-н"Ветеран" / +79900274851</v>
          </cell>
          <cell r="D790">
            <v>23.75</v>
          </cell>
          <cell r="G790">
            <v>25.5</v>
          </cell>
          <cell r="I790">
            <v>-1.75</v>
          </cell>
        </row>
        <row r="791">
          <cell r="A791" t="str">
            <v>МЛ ИП Мельникова Запорожская обл.  пгт Приазовское ул.Фрунзе 49 маг "Продукты" +79900428098</v>
          </cell>
          <cell r="D791">
            <v>24.85</v>
          </cell>
          <cell r="G791">
            <v>25.318000000000001</v>
          </cell>
          <cell r="I791">
            <v>-0.46800000000000003</v>
          </cell>
          <cell r="K791">
            <v>0.434</v>
          </cell>
        </row>
        <row r="792">
          <cell r="A792" t="str">
            <v>ИП Аблаева И.В.Херсонская обл Генический р-н пгт.Новоалексеевка ул.40 лет Октября 78 м-н"Карат"</v>
          </cell>
          <cell r="D792">
            <v>20.7</v>
          </cell>
          <cell r="G792">
            <v>22.992000000000001</v>
          </cell>
          <cell r="I792">
            <v>-2.2919999999999998</v>
          </cell>
          <cell r="K792">
            <v>6.0000000000000001E-3</v>
          </cell>
        </row>
        <row r="793">
          <cell r="A793" t="str">
            <v>ИП Османова Херсонская обл пгт.Новоалексеевка пер.Шевченко 56 м-н"Гульнара" / +79900381926</v>
          </cell>
          <cell r="D793">
            <v>20.6</v>
          </cell>
          <cell r="G793">
            <v>22.457999999999998</v>
          </cell>
          <cell r="I793">
            <v>-1.8580000000000001</v>
          </cell>
        </row>
        <row r="794">
          <cell r="A794" t="str">
            <v>ИП Хома А.Н Херсонская обл пгт Новоалексеевка ул Дружбы народов 5a  +79900408275</v>
          </cell>
          <cell r="D794">
            <v>25</v>
          </cell>
          <cell r="G794">
            <v>21.581</v>
          </cell>
          <cell r="I794">
            <v>3.419</v>
          </cell>
          <cell r="K794">
            <v>5</v>
          </cell>
        </row>
        <row r="795">
          <cell r="A795" t="str">
            <v>ИП Байрамов Херсонская обл пгт Новоалексеевка  ул.Мичурина,14 +79900381400</v>
          </cell>
          <cell r="D795">
            <v>16</v>
          </cell>
          <cell r="G795">
            <v>19.666</v>
          </cell>
          <cell r="I795">
            <v>-3.6659999999999999</v>
          </cell>
          <cell r="K795">
            <v>0.32200000000000001</v>
          </cell>
        </row>
        <row r="796">
          <cell r="A796" t="str">
            <v>ИП Семёнова Т.Н.Херсонская обл пгт Новоалексеевка ул.Дружбы народов "Каховские колбасы"</v>
          </cell>
          <cell r="D796">
            <v>20.5</v>
          </cell>
          <cell r="G796">
            <v>18.7</v>
          </cell>
          <cell r="I796">
            <v>1.8</v>
          </cell>
          <cell r="K796">
            <v>1.8</v>
          </cell>
        </row>
        <row r="797">
          <cell r="A797" t="str">
            <v xml:space="preserve">(2) ИП Шарипо Херсонская обл г.Геническ ул.Центральная 10 м-н"Спар" / +79900131685 Ирина </v>
          </cell>
          <cell r="D797">
            <v>16.600000000000001</v>
          </cell>
          <cell r="G797">
            <v>17.486000000000001</v>
          </cell>
          <cell r="I797">
            <v>-0.88600000000000001</v>
          </cell>
          <cell r="K797">
            <v>1.52</v>
          </cell>
        </row>
        <row r="798">
          <cell r="A798" t="str">
            <v>(2) ИП Рудненко Херсонская обл г.Геническ ул.Махарадзе18а</v>
          </cell>
          <cell r="D798">
            <v>15.2</v>
          </cell>
          <cell r="G798">
            <v>16.853999999999999</v>
          </cell>
          <cell r="I798">
            <v>-1.6539999999999999</v>
          </cell>
        </row>
        <row r="799">
          <cell r="A799" t="str">
            <v>ИП Аяр Херсонская обл пгт.Новоалексеевка ул.Камаровская (Ленина) 34 / +79900379601</v>
          </cell>
          <cell r="D799">
            <v>17.2</v>
          </cell>
          <cell r="G799">
            <v>16.821999999999999</v>
          </cell>
          <cell r="I799">
            <v>0.378</v>
          </cell>
          <cell r="K799">
            <v>1.0740000000000001</v>
          </cell>
        </row>
        <row r="800">
          <cell r="A800" t="str">
            <v>ИП Кислая Херсонская обл пгт.Нижние Серогозы ул.Чкалова 2 м-н"Продукты"</v>
          </cell>
          <cell r="D800">
            <v>13.8</v>
          </cell>
          <cell r="G800">
            <v>16.355</v>
          </cell>
          <cell r="I800">
            <v>-2.5550000000000002</v>
          </cell>
        </row>
        <row r="801">
          <cell r="A801" t="str">
            <v>(2) ИП Лунгол С.И.Херсонская обл г Геническ ул Парижской коммуны 62 " Смак"</v>
          </cell>
          <cell r="D801">
            <v>15.5</v>
          </cell>
          <cell r="G801">
            <v>14.8</v>
          </cell>
          <cell r="I801">
            <v>0.7</v>
          </cell>
          <cell r="K801">
            <v>1.8</v>
          </cell>
        </row>
        <row r="802">
          <cell r="A802" t="str">
            <v>ИП Касарева Е.Р (Лабинцева) Запорожская обл.пгт Приазовское ул.Пушкина  маг "Апельсин" (маг Любава)</v>
          </cell>
          <cell r="D802">
            <v>13.44</v>
          </cell>
          <cell r="G802">
            <v>13.69</v>
          </cell>
          <cell r="I802">
            <v>-0.25</v>
          </cell>
        </row>
        <row r="803">
          <cell r="A803" t="str">
            <v>(2) ИП Шарипо Херсонская обл г.Геническ  ул. Курасова, остановка "Сытая Хата" (возле Фемели Маркета)</v>
          </cell>
          <cell r="D803">
            <v>12.5</v>
          </cell>
          <cell r="G803">
            <v>13.618</v>
          </cell>
          <cell r="I803">
            <v>-1.1180000000000001</v>
          </cell>
        </row>
        <row r="804">
          <cell r="A804" t="str">
            <v>ИП Куприн Херсонская обл Генический р-н с.Счастливцево ул.Гагарина 77 м-н"Продукты"</v>
          </cell>
          <cell r="D804">
            <v>12.8</v>
          </cell>
          <cell r="G804">
            <v>12.763999999999999</v>
          </cell>
          <cell r="I804">
            <v>3.5999999999999997E-2</v>
          </cell>
          <cell r="K804">
            <v>0.14799999999999999</v>
          </cell>
        </row>
        <row r="805">
          <cell r="A805" t="str">
            <v>ИП Шестопалова С.В.Херсонская обл пгт.Нижние Серогозы ул.Независимости 8 (рядом с рынком, с 8-14)</v>
          </cell>
          <cell r="D805">
            <v>12.5</v>
          </cell>
          <cell r="G805">
            <v>12.734</v>
          </cell>
          <cell r="I805">
            <v>-0.23400000000000001</v>
          </cell>
        </row>
        <row r="806">
          <cell r="A806" t="str">
            <v xml:space="preserve">(2) ИП Нейло Г.С.Херсонская обл г Геническ ул Гоголя 54 " Зберигайка" \79900517008 </v>
          </cell>
          <cell r="D806">
            <v>11.5</v>
          </cell>
          <cell r="G806">
            <v>11.5</v>
          </cell>
        </row>
        <row r="807">
          <cell r="A807" t="str">
            <v>ИП Подник Херсонская обл пгт Новоалексеевка ул.Леси Украинки 86   маг."Троя"  т.+79902232943</v>
          </cell>
          <cell r="D807">
            <v>10.5</v>
          </cell>
          <cell r="G807">
            <v>11.5</v>
          </cell>
          <cell r="I807">
            <v>-1</v>
          </cell>
        </row>
        <row r="808">
          <cell r="A808" t="str">
            <v>(2) ИП Гурковский Херсонская обл г.Геническ, ул. Сборная 24,маг. Люкс  +79900502724</v>
          </cell>
          <cell r="D808">
            <v>10.6</v>
          </cell>
          <cell r="G808">
            <v>10.824</v>
          </cell>
          <cell r="I808">
            <v>-0.224</v>
          </cell>
          <cell r="K808">
            <v>6.2E-2</v>
          </cell>
        </row>
        <row r="809">
          <cell r="A809" t="str">
            <v>ИП Якубова Херсонская обл пгт Новоалексеевка ул. Дружбы народов 17б  маг."Камилла" +79902099595</v>
          </cell>
          <cell r="D809">
            <v>10.199999999999999</v>
          </cell>
          <cell r="G809">
            <v>10.199999999999999</v>
          </cell>
        </row>
        <row r="810">
          <cell r="A810" t="str">
            <v>(2) ИП Мартынец Херсонская обл г.Геническ ул.Петровского 53 маг.  "Фрегат"   т.+79900311408</v>
          </cell>
          <cell r="D810">
            <v>10</v>
          </cell>
          <cell r="G810">
            <v>10</v>
          </cell>
        </row>
        <row r="811">
          <cell r="A811" t="str">
            <v>ИП Чобан Е.Н. Запорожская обл пгт.Приазовское ул.Кирова 89 м-н"Кировский"(с 8-17) / +79900578360</v>
          </cell>
          <cell r="D811">
            <v>7</v>
          </cell>
          <cell r="G811">
            <v>9.4760000000000009</v>
          </cell>
          <cell r="I811">
            <v>-2.476</v>
          </cell>
        </row>
        <row r="812">
          <cell r="A812" t="str">
            <v>(1) ИП Парнюк Херсонская обл.Генический р-н с.Фрунзе ул.Гагарина 21 м-н"У Елены"</v>
          </cell>
          <cell r="D812">
            <v>10.8</v>
          </cell>
          <cell r="G812">
            <v>9.31</v>
          </cell>
          <cell r="I812">
            <v>1.49</v>
          </cell>
          <cell r="K812">
            <v>1.6539999999999999</v>
          </cell>
        </row>
        <row r="813">
          <cell r="A813" t="str">
            <v>ИП Пенева Запорожская обл Приазовский р-н с.Гамовка ул.Гагарина 36 м-н"Продукты"( работают до 12!!!)</v>
          </cell>
          <cell r="D813">
            <v>8.3000000000000007</v>
          </cell>
          <cell r="G813">
            <v>9.0980000000000008</v>
          </cell>
          <cell r="I813">
            <v>-0.79800000000000004</v>
          </cell>
          <cell r="K813">
            <v>6.8000000000000005E-2</v>
          </cell>
        </row>
        <row r="814">
          <cell r="A814" t="str">
            <v>ИП Гнатко П.Ю.,Херсонская обл.,Н. Серогозкий р-н,село-станция  Сергозы,ул.Свободы 6а,Маг .Наш  +7990</v>
          </cell>
          <cell r="D814">
            <v>8.15</v>
          </cell>
          <cell r="G814">
            <v>8.68</v>
          </cell>
          <cell r="I814">
            <v>-0.53</v>
          </cell>
        </row>
        <row r="815">
          <cell r="A815" t="str">
            <v>ИП Шабалдина Л.С.Херсонская обл Ниженесерогоз. р-н с.Верхние Серогозы ул.Центральная 1 м-н"Продукты"</v>
          </cell>
          <cell r="D815">
            <v>7.8</v>
          </cell>
          <cell r="G815">
            <v>7.5019999999999998</v>
          </cell>
          <cell r="I815">
            <v>0.29799999999999999</v>
          </cell>
          <cell r="K815">
            <v>0.29799999999999999</v>
          </cell>
        </row>
        <row r="816">
          <cell r="A816" t="str">
            <v>ИП Семёнова Херсонская обл пгт.Новоалексеевка пер.Шевченко 45 /+79900191791 Галина</v>
          </cell>
          <cell r="D816">
            <v>6.2</v>
          </cell>
          <cell r="G816">
            <v>6.2</v>
          </cell>
        </row>
        <row r="817">
          <cell r="A817" t="str">
            <v>(1) ИП Палкина Херсонская обл,Генический р-н,с.Фрунзе,ул.Мира 65,маг.Виктория,+79900418197</v>
          </cell>
          <cell r="D817">
            <v>5</v>
          </cell>
          <cell r="G817">
            <v>6</v>
          </cell>
          <cell r="I817">
            <v>-1</v>
          </cell>
        </row>
        <row r="818">
          <cell r="A818" t="str">
            <v>ИП Лобач Запорожская обл.пгт.Приазовье ул.Центральная 2В м-н"Овощи Продукты"  / +79900495754</v>
          </cell>
          <cell r="D818">
            <v>5</v>
          </cell>
          <cell r="G818">
            <v>5</v>
          </cell>
        </row>
        <row r="819">
          <cell r="A819" t="str">
            <v xml:space="preserve">ИП Аптарашвили Запорожская обл пгт.Приазовское Рынок (ларёк возле Серемова) / +79900786907  </v>
          </cell>
          <cell r="D819">
            <v>6.4</v>
          </cell>
          <cell r="G819">
            <v>4.95</v>
          </cell>
          <cell r="I819">
            <v>1.45</v>
          </cell>
          <cell r="K819">
            <v>1.5920000000000001</v>
          </cell>
        </row>
        <row r="820">
          <cell r="A820" t="str">
            <v>(2) ИП Винник Херсонская обл г.Геническ ул.Возрождения/Покровского 92 м-н"Квартал" / +79900343503</v>
          </cell>
          <cell r="D820">
            <v>4.5</v>
          </cell>
          <cell r="G820">
            <v>4.5</v>
          </cell>
        </row>
        <row r="821">
          <cell r="A821" t="str">
            <v>ИП Царукян Запорожская обл.пгт.Приазовское ул.Горького 73 кафе"Домашняя Кухня"(напротив рынка)</v>
          </cell>
          <cell r="D821">
            <v>4</v>
          </cell>
          <cell r="I821">
            <v>4</v>
          </cell>
          <cell r="K821">
            <v>4</v>
          </cell>
        </row>
        <row r="822">
          <cell r="A822" t="str">
            <v>Ставинский Сергей</v>
          </cell>
          <cell r="D822">
            <v>2914.68</v>
          </cell>
          <cell r="G822">
            <v>2981.7130000000002</v>
          </cell>
          <cell r="I822">
            <v>-67.033000000000001</v>
          </cell>
          <cell r="K822">
            <v>156.529</v>
          </cell>
        </row>
        <row r="823">
          <cell r="A823" t="str">
            <v>ИП Парасочка И.Г. Херсонская обл пгт.Чаплынка ул.Грушевского 55 м-н"Каштан" / +79900524691 Наталья</v>
          </cell>
          <cell r="D823">
            <v>326.99</v>
          </cell>
          <cell r="G823">
            <v>308.065</v>
          </cell>
          <cell r="I823">
            <v>18.925000000000001</v>
          </cell>
          <cell r="K823">
            <v>38.332000000000001</v>
          </cell>
        </row>
        <row r="824">
          <cell r="A824" t="str">
            <v>ИП Чоботару О.Ю. Херсонская обл Чаплынский р-н с.Ивановка ул.Советская 2 м-н"Надежда" / +79900627164</v>
          </cell>
          <cell r="D824">
            <v>213.1</v>
          </cell>
          <cell r="G824">
            <v>220.71299999999999</v>
          </cell>
          <cell r="I824">
            <v>-7.6130000000000004</v>
          </cell>
          <cell r="K824">
            <v>4.0830000000000002</v>
          </cell>
        </row>
        <row r="825">
          <cell r="A825" t="str">
            <v>ИП Чоботару О.Ю.Херсонская обл Чаплынский р-н с.Павловка ул.Мира 5А м-н"Империя"</v>
          </cell>
          <cell r="D825">
            <v>166.38</v>
          </cell>
          <cell r="G825">
            <v>170.322</v>
          </cell>
          <cell r="I825">
            <v>-3.9420000000000002</v>
          </cell>
          <cell r="K825">
            <v>0.53200000000000003</v>
          </cell>
        </row>
        <row r="826">
          <cell r="A826" t="str">
            <v>ИП Ким Херсонская обл пгт.Каланчак ул.Херсонская м-н"Ермолино" рядом с маг.Манго (с 8 до 18.30)</v>
          </cell>
          <cell r="D826">
            <v>146.6</v>
          </cell>
          <cell r="G826">
            <v>148.66399999999999</v>
          </cell>
          <cell r="I826">
            <v>-2.0640000000000001</v>
          </cell>
          <cell r="K826">
            <v>8.4710000000000001</v>
          </cell>
        </row>
        <row r="827">
          <cell r="A827" t="str">
            <v>ИП Нотыч Херсонская обл пгт.Каланчак ул.Украинская 11 м-н"Крамныця"(с 8 до 17.30) / +79901242352</v>
          </cell>
          <cell r="D827">
            <v>121.69</v>
          </cell>
          <cell r="G827">
            <v>130.54499999999999</v>
          </cell>
          <cell r="I827">
            <v>-8.8550000000000004</v>
          </cell>
          <cell r="K827">
            <v>1.1379999999999999</v>
          </cell>
        </row>
        <row r="828">
          <cell r="A828" t="str">
            <v>ИП Ракибов Херсонская обл Чаплынский район с.Надеждовка ул.Степная 66 (возле Весовой) / +79900542462</v>
          </cell>
          <cell r="D828">
            <v>115.74</v>
          </cell>
          <cell r="G828">
            <v>118.318</v>
          </cell>
          <cell r="I828">
            <v>-2.5779999999999998</v>
          </cell>
          <cell r="K828">
            <v>1.704</v>
          </cell>
        </row>
        <row r="829">
          <cell r="A829" t="str">
            <v>ИП Коваленко А.М.Херсонская обл Чаплынский р-н с.Маркеев ул.Крымская 20</v>
          </cell>
          <cell r="D829">
            <v>115.8</v>
          </cell>
          <cell r="G829">
            <v>116.994</v>
          </cell>
          <cell r="I829">
            <v>-1.194</v>
          </cell>
          <cell r="K829">
            <v>0.30599999999999999</v>
          </cell>
        </row>
        <row r="830">
          <cell r="A830" t="str">
            <v>ИП Емельянова О. Херсонская обл. пгт.Каланчак  ул.Перекопская 8  МагазинЧик /+79900471928</v>
          </cell>
          <cell r="D830">
            <v>108.5</v>
          </cell>
          <cell r="G830">
            <v>113.292</v>
          </cell>
          <cell r="I830">
            <v>-4.7919999999999998</v>
          </cell>
          <cell r="K830">
            <v>2.9</v>
          </cell>
        </row>
        <row r="831">
          <cell r="A831" t="str">
            <v>ИП Ким Херсонская обл пгт.Каланчак ул.Херсонская/Шевченко супермаркет Манго (торговый центр)</v>
          </cell>
          <cell r="D831">
            <v>113.45</v>
          </cell>
          <cell r="G831">
            <v>111.304</v>
          </cell>
          <cell r="I831">
            <v>2.1459999999999999</v>
          </cell>
          <cell r="K831">
            <v>9.3000000000000007</v>
          </cell>
        </row>
        <row r="832">
          <cell r="A832" t="str">
            <v>ИП Маринова Херсонская обл Чаплынский р-н с.Кучерявовладимировка ул.Космическая 17 м-н"Надежда"</v>
          </cell>
          <cell r="D832">
            <v>96.9</v>
          </cell>
          <cell r="G832">
            <v>104.10599999999999</v>
          </cell>
          <cell r="I832">
            <v>-7.2060000000000004</v>
          </cell>
          <cell r="K832">
            <v>1.24</v>
          </cell>
        </row>
        <row r="833">
          <cell r="A833" t="str">
            <v>ИП Реут О.В. Херсонская обл  Чаплынский р-н,с.Молочное,ул.Ленина 10   маг."Лиана"</v>
          </cell>
          <cell r="D833">
            <v>99.8</v>
          </cell>
          <cell r="G833">
            <v>100.53700000000001</v>
          </cell>
          <cell r="I833">
            <v>-0.73699999999999999</v>
          </cell>
          <cell r="K833">
            <v>1.119</v>
          </cell>
        </row>
        <row r="834">
          <cell r="A834" t="str">
            <v>ИП Кузнецов Херсонская обл. Чаплынский р-н с. Молочное ул. Школьная 10А Татьяна</v>
          </cell>
          <cell r="D834">
            <v>80.599999999999994</v>
          </cell>
          <cell r="G834">
            <v>83.605000000000004</v>
          </cell>
          <cell r="I834">
            <v>-3.0049999999999999</v>
          </cell>
          <cell r="K834">
            <v>0.83099999999999996</v>
          </cell>
        </row>
        <row r="835">
          <cell r="A835" t="str">
            <v xml:space="preserve">ИП Окуненко,Херсонская обл.,Чаплынский р-он, с.Преображенка, ул. Центральная, 51а маг. Крамныця </v>
          </cell>
          <cell r="D835">
            <v>64</v>
          </cell>
          <cell r="G835">
            <v>78.542000000000002</v>
          </cell>
          <cell r="I835">
            <v>-14.542</v>
          </cell>
          <cell r="K835">
            <v>2.6859999999999999</v>
          </cell>
        </row>
        <row r="836">
          <cell r="A836" t="str">
            <v>ИП Васковец  Херсонская обл. пгт.Каланчак  ул.Ленина 15А м-н"Куры Гриль"</v>
          </cell>
          <cell r="D836">
            <v>73.349999999999994</v>
          </cell>
          <cell r="G836">
            <v>77.828000000000003</v>
          </cell>
          <cell r="I836">
            <v>-4.4779999999999998</v>
          </cell>
          <cell r="K836">
            <v>0.09</v>
          </cell>
        </row>
        <row r="837">
          <cell r="A837" t="str">
            <v>ИП Фещук  Херсонская обл пгт.Чаплынка Объездная м-н"Фимка" (возле заправки) / +79900477532</v>
          </cell>
          <cell r="D837">
            <v>75.75</v>
          </cell>
          <cell r="G837">
            <v>74.906000000000006</v>
          </cell>
          <cell r="I837">
            <v>0.84399999999999997</v>
          </cell>
          <cell r="K837">
            <v>7.0739999999999998</v>
          </cell>
        </row>
        <row r="838">
          <cell r="A838" t="str">
            <v>ИП Полян М.Р.Херсонская обл пгт.Чаплынка ул.Декабристов 1 (с 8 до 21) / +79900549359</v>
          </cell>
          <cell r="D838">
            <v>72.400000000000006</v>
          </cell>
          <cell r="G838">
            <v>72.906000000000006</v>
          </cell>
          <cell r="I838">
            <v>-0.50600000000000001</v>
          </cell>
          <cell r="K838">
            <v>1.6579999999999999</v>
          </cell>
        </row>
        <row r="839">
          <cell r="A839" t="str">
            <v>ИП Чоботару О.Ю. Херсонская обл Чаплынский р-н с.Строгановка ул.Петренка 23А м-н"Виктория"</v>
          </cell>
          <cell r="D839">
            <v>58.14</v>
          </cell>
          <cell r="G839">
            <v>62.779000000000003</v>
          </cell>
          <cell r="I839">
            <v>-4.6390000000000002</v>
          </cell>
          <cell r="K839">
            <v>3.782</v>
          </cell>
        </row>
        <row r="840">
          <cell r="A840" t="str">
            <v>ИП Парасочка  Херсонская обл. пгт Чаплынка  маг." Свитанок"  ул.Грушевского 10 /+79901113571 Таня</v>
          </cell>
          <cell r="D840">
            <v>62.22</v>
          </cell>
          <cell r="G840">
            <v>59.671999999999997</v>
          </cell>
          <cell r="I840">
            <v>2.548</v>
          </cell>
          <cell r="K840">
            <v>3.6920000000000002</v>
          </cell>
        </row>
        <row r="841">
          <cell r="A841" t="str">
            <v>ИП Гирман О.А.Херсонская обл пгт.Чаплынка ул.Б.Хмельницкого 3 м-н"Экспресс" / +79902360074</v>
          </cell>
          <cell r="D841">
            <v>51.76</v>
          </cell>
          <cell r="G841">
            <v>54.847999999999999</v>
          </cell>
          <cell r="I841">
            <v>-3.0880000000000001</v>
          </cell>
          <cell r="K841">
            <v>1.0660000000000001</v>
          </cell>
        </row>
        <row r="842">
          <cell r="A842" t="str">
            <v>ИП Швец  Херсонская обл Чаплынский р-н с.Кучерявовладимировка ул.Школьная 47А м-н"Крамныця"</v>
          </cell>
          <cell r="D842">
            <v>47.2</v>
          </cell>
          <cell r="G842">
            <v>51.694000000000003</v>
          </cell>
          <cell r="I842">
            <v>-4.4939999999999998</v>
          </cell>
        </row>
        <row r="843">
          <cell r="A843" t="str">
            <v>ИП Ратченко Т.Л.Херсонская обл Новотроицкий р-н с.Чкалово ул.Почтовая 21А м-н"Лана"</v>
          </cell>
          <cell r="D843">
            <v>40.9</v>
          </cell>
          <cell r="G843">
            <v>48.76</v>
          </cell>
          <cell r="I843">
            <v>-7.86</v>
          </cell>
        </row>
        <row r="844">
          <cell r="A844" t="str">
            <v>ИП Грабовецкая Херсонская обл пгт.Аскания-Нова ул.Строительная 14 м-н"Продукты" (с 8:00-17:30)</v>
          </cell>
          <cell r="D844">
            <v>41.4</v>
          </cell>
          <cell r="G844">
            <v>43.496000000000002</v>
          </cell>
          <cell r="I844">
            <v>-2.0960000000000001</v>
          </cell>
          <cell r="K844">
            <v>1.944</v>
          </cell>
        </row>
        <row r="845">
          <cell r="A845" t="str">
            <v>ИП Курышко Херсонская обл Новотроицкий р-н с.Новодмитровка Вторая ул.Таврическая 17А маг."Лидер" 8.0</v>
          </cell>
          <cell r="D845">
            <v>40.380000000000003</v>
          </cell>
          <cell r="G845">
            <v>42.914000000000001</v>
          </cell>
          <cell r="I845">
            <v>-2.5339999999999998</v>
          </cell>
          <cell r="K845">
            <v>3.34</v>
          </cell>
        </row>
        <row r="846">
          <cell r="A846" t="str">
            <v>ИП Чеботарёва Т.  Херсонская обл. Каланчакский р-н. пгт Мирное, ул. Ленина 1. С 8:00 до 18.00</v>
          </cell>
          <cell r="D846">
            <v>32.130000000000003</v>
          </cell>
          <cell r="G846">
            <v>42.704000000000001</v>
          </cell>
          <cell r="I846">
            <v>-10.574</v>
          </cell>
        </row>
        <row r="847">
          <cell r="A847" t="str">
            <v>ИП Химуха Е.А.Херсонская обл Новотроицкий р-н с.Чкалово ул.Почтовая 4 м-н"Продукты"</v>
          </cell>
          <cell r="D847">
            <v>31.8</v>
          </cell>
          <cell r="G847">
            <v>38.951999999999998</v>
          </cell>
          <cell r="I847">
            <v>-7.1520000000000001</v>
          </cell>
          <cell r="K847">
            <v>0.73399999999999999</v>
          </cell>
        </row>
        <row r="848">
          <cell r="A848" t="str">
            <v>ИП Курышко, Херсонская обл.Новотроицкий район, с. Горностаевка, ул. Доброскока, 26 м-н "Живчик", с 8</v>
          </cell>
          <cell r="D848">
            <v>33.5</v>
          </cell>
          <cell r="G848">
            <v>35.770000000000003</v>
          </cell>
          <cell r="I848">
            <v>-2.27</v>
          </cell>
          <cell r="K848">
            <v>4.1319999999999997</v>
          </cell>
        </row>
        <row r="849">
          <cell r="A849" t="str">
            <v>ИП Пастощук Херсонская обл Чаплынский р-н с.Преображенка ул.Гагарина 14а, маг Продукты /+799012</v>
          </cell>
          <cell r="D849">
            <v>27.2</v>
          </cell>
          <cell r="G849">
            <v>29.117999999999999</v>
          </cell>
          <cell r="I849">
            <v>-1.9179999999999999</v>
          </cell>
          <cell r="K849">
            <v>0.186</v>
          </cell>
        </row>
        <row r="850">
          <cell r="A850" t="str">
            <v>ИП Луценко,Херсонская обл.,Чаплынский р-н, с.Преображенка, ул Мира,36 м-н. "Продукты"</v>
          </cell>
          <cell r="D850">
            <v>30.5</v>
          </cell>
          <cell r="G850">
            <v>28.52</v>
          </cell>
          <cell r="I850">
            <v>1.98</v>
          </cell>
          <cell r="K850">
            <v>4.7720000000000002</v>
          </cell>
        </row>
        <row r="851">
          <cell r="A851" t="str">
            <v>ИП Пономаренко Херсонская обл пгт.Чаплынка ул.Грушевского 175 м-н"Продукты"(с 9:30 до 17:30)</v>
          </cell>
          <cell r="D851">
            <v>25.91</v>
          </cell>
          <cell r="G851">
            <v>26.92</v>
          </cell>
          <cell r="I851">
            <v>-1.01</v>
          </cell>
          <cell r="K851">
            <v>0.59</v>
          </cell>
        </row>
        <row r="852">
          <cell r="A852" t="str">
            <v>ИП Сальник Херсонская обл. пгт.Каланчак  ул.Зои Космодемьянской маг.Продукты 24/7(угловой) /+79902</v>
          </cell>
          <cell r="D852">
            <v>25.22</v>
          </cell>
          <cell r="G852">
            <v>25.283999999999999</v>
          </cell>
          <cell r="I852">
            <v>-6.4000000000000001E-2</v>
          </cell>
          <cell r="K852">
            <v>2</v>
          </cell>
        </row>
        <row r="853">
          <cell r="A853" t="str">
            <v>ИП Егорова Херсонская обл Чаплынский р-н с.Красная Поляна ул.Пушкина 2А м-н"Продукты"/+79900986179</v>
          </cell>
          <cell r="D853">
            <v>22.4</v>
          </cell>
          <cell r="G853">
            <v>24.611999999999998</v>
          </cell>
          <cell r="I853">
            <v>-2.2120000000000002</v>
          </cell>
          <cell r="K853">
            <v>0.112</v>
          </cell>
        </row>
        <row r="854">
          <cell r="A854" t="str">
            <v>ИП Кушнирук Херсонская обл Каланчакский р-н с.Новопавловка ул.Школьная 30 м-н"Магазин"( с 8-17:30)</v>
          </cell>
          <cell r="D854">
            <v>20.5</v>
          </cell>
          <cell r="G854">
            <v>23.004000000000001</v>
          </cell>
          <cell r="I854">
            <v>-2.504</v>
          </cell>
          <cell r="K854">
            <v>2E-3</v>
          </cell>
        </row>
        <row r="855">
          <cell r="A855" t="str">
            <v>ИП Гараева,Херсонская обл.пгт Каланчак,ул Херсонская 24,маг Блюз с 8.00-18.00.</v>
          </cell>
          <cell r="D855">
            <v>18</v>
          </cell>
          <cell r="G855">
            <v>22.015999999999998</v>
          </cell>
          <cell r="I855">
            <v>-4.016</v>
          </cell>
        </row>
        <row r="856">
          <cell r="A856" t="str">
            <v>ИП Тен А.П. Херсонская обл Каланчакский р-н с.Новоалександровка ул.Юбилейная 46 м-н"Продукты"</v>
          </cell>
          <cell r="D856">
            <v>19.899999999999999</v>
          </cell>
          <cell r="G856">
            <v>21.9</v>
          </cell>
          <cell r="I856">
            <v>-2</v>
          </cell>
        </row>
        <row r="857">
          <cell r="A857" t="str">
            <v xml:space="preserve">ИП Шеремета М.Н. Херсонская обл пгт.Чаплынка ул.Грушевского м-н"Пчёлка"(с 8 до 15) </v>
          </cell>
          <cell r="D857">
            <v>17.5</v>
          </cell>
          <cell r="G857">
            <v>20.86</v>
          </cell>
          <cell r="I857">
            <v>-3.36</v>
          </cell>
        </row>
        <row r="858">
          <cell r="A858" t="str">
            <v>ИП Дубровина Херсонская обл пгт.Чаплынка ул.Каланчакская 15 м-н"Продукты"(с 8-17.30) / +79900133909</v>
          </cell>
          <cell r="D858">
            <v>17</v>
          </cell>
          <cell r="G858">
            <v>20.728000000000002</v>
          </cell>
          <cell r="I858">
            <v>-3.7280000000000002</v>
          </cell>
        </row>
        <row r="859">
          <cell r="A859" t="str">
            <v xml:space="preserve">ИП Литвинова, Херсонская обл. Чаплынский р-н, с Григорьевка, ул. Пушкина, 18 м-н "Олимп" </v>
          </cell>
          <cell r="D859">
            <v>20.75</v>
          </cell>
          <cell r="G859">
            <v>20.689</v>
          </cell>
          <cell r="I859">
            <v>6.0999999999999999E-2</v>
          </cell>
          <cell r="K859">
            <v>0.501</v>
          </cell>
        </row>
        <row r="860">
          <cell r="A860" t="str">
            <v>ИП Майлунец Т.А.Херсонская обл Новотроицкий р-н с.Чкалово  ул.Почтовая 21А м-н"Зелёный киоск"</v>
          </cell>
          <cell r="D860">
            <v>20</v>
          </cell>
          <cell r="G860">
            <v>20.47</v>
          </cell>
          <cell r="I860">
            <v>-0.47</v>
          </cell>
        </row>
        <row r="861">
          <cell r="A861" t="str">
            <v xml:space="preserve">ИП Галилюк Е.В, Чаплынский р-он, с.Красная Поляна, ул.Школьная 10, маг.на дому с 8.00.до.17.30 </v>
          </cell>
          <cell r="D861">
            <v>14.7</v>
          </cell>
          <cell r="G861">
            <v>15.412000000000001</v>
          </cell>
          <cell r="I861">
            <v>-0.71199999999999997</v>
          </cell>
        </row>
        <row r="862">
          <cell r="A862" t="str">
            <v>ИП Ахметов Херсонская обл Чаплынский р-н с.Надеждовка (Кормоцех) / +79900669614</v>
          </cell>
          <cell r="D862">
            <v>15.2</v>
          </cell>
          <cell r="G862">
            <v>15.305999999999999</v>
          </cell>
          <cell r="I862">
            <v>-0.106</v>
          </cell>
        </row>
        <row r="863">
          <cell r="A863" t="str">
            <v>ИП Воронина Херсонская обл  пгт Аскания Нова ул. Соборная 30 (м-н на втором этаже)8.00-17.30 /+79</v>
          </cell>
          <cell r="D863">
            <v>13.6</v>
          </cell>
          <cell r="G863">
            <v>14.106</v>
          </cell>
          <cell r="I863">
            <v>-0.50600000000000001</v>
          </cell>
          <cell r="K863">
            <v>0.14000000000000001</v>
          </cell>
        </row>
        <row r="864">
          <cell r="A864" t="str">
            <v>ИП Курышко, Херсонская обл.Новотроицкий район с. Подовое, ул.Торговая 28,м-н "Малюкам" с 8.00-18.00</v>
          </cell>
          <cell r="D864">
            <v>9.17</v>
          </cell>
          <cell r="G864">
            <v>12.417999999999999</v>
          </cell>
          <cell r="I864">
            <v>-3.2480000000000002</v>
          </cell>
        </row>
        <row r="865">
          <cell r="A865" t="str">
            <v>ИП Ревуцкая С.М.Херсонская обл пгт.Чаплынка ул.Каланчацкая 50 А / +79900484869 Светлана</v>
          </cell>
          <cell r="D865">
            <v>13</v>
          </cell>
          <cell r="G865">
            <v>12.382</v>
          </cell>
          <cell r="I865">
            <v>0.61799999999999999</v>
          </cell>
          <cell r="K865">
            <v>0.748</v>
          </cell>
        </row>
        <row r="866">
          <cell r="A866" t="str">
            <v>ИП Оганян Л.О.Херсонская обл пгт.Чаплынка ул.Грушевского 24Б м-н"Оган" / +79900490957 Наталья</v>
          </cell>
          <cell r="D866">
            <v>10.5</v>
          </cell>
          <cell r="G866">
            <v>11.558</v>
          </cell>
          <cell r="I866">
            <v>-1.0580000000000001</v>
          </cell>
          <cell r="K866">
            <v>0.25</v>
          </cell>
        </row>
        <row r="867">
          <cell r="A867" t="str">
            <v xml:space="preserve">ИП Чоботару О.Ю. Херсонская обл Чаплынский р-н с.Григоровка ул.Пушкина 26А м-н"Ника" / +79900627164 </v>
          </cell>
          <cell r="D867">
            <v>11.68</v>
          </cell>
          <cell r="G867">
            <v>11.337999999999999</v>
          </cell>
          <cell r="I867">
            <v>0.34200000000000003</v>
          </cell>
          <cell r="K867">
            <v>2.4500000000000002</v>
          </cell>
        </row>
        <row r="868">
          <cell r="A868" t="str">
            <v>ИП Кливак Херсонская обл Чаплынский р-н с.Молочное ул.Мира 1А  м-н"Надежда"(с 9 до 17)/ +79900486480</v>
          </cell>
          <cell r="D868">
            <v>9.23</v>
          </cell>
          <cell r="G868">
            <v>10.81</v>
          </cell>
          <cell r="I868">
            <v>-1.58</v>
          </cell>
          <cell r="K868">
            <v>8.2000000000000003E-2</v>
          </cell>
        </row>
        <row r="869">
          <cell r="A869" t="str">
            <v>ИП Перебыйнис Херсонская обл Каланчакский р-н пгт.Мирное ул.Мира 3 м-н"Натали" / +79900362102</v>
          </cell>
          <cell r="D869">
            <v>10</v>
          </cell>
          <cell r="G869">
            <v>10.52</v>
          </cell>
          <cell r="I869">
            <v>-0.52</v>
          </cell>
          <cell r="K869">
            <v>0.11</v>
          </cell>
        </row>
        <row r="870">
          <cell r="A870" t="str">
            <v>ИП Левчук Херсонская обл пгт.Каланчак ул.Строителей 2 МиниМаркет "Для Вас"(с 9 до 17) /+79900776798</v>
          </cell>
          <cell r="D870">
            <v>10.1</v>
          </cell>
          <cell r="G870">
            <v>10.426</v>
          </cell>
          <cell r="I870">
            <v>-0.32600000000000001</v>
          </cell>
          <cell r="K870">
            <v>3.5999999999999997E-2</v>
          </cell>
        </row>
        <row r="871">
          <cell r="A871" t="str">
            <v>ИП Сучок Н.С. Херсонская обл Чаплынский р-он, с.Павловка ул.Мира 6 м-н Катюша 8:00 до 17:30</v>
          </cell>
          <cell r="D871">
            <v>10.5</v>
          </cell>
          <cell r="G871">
            <v>9.9640000000000004</v>
          </cell>
          <cell r="I871">
            <v>0.53600000000000003</v>
          </cell>
          <cell r="K871">
            <v>0.876</v>
          </cell>
        </row>
        <row r="872">
          <cell r="A872" t="str">
            <v>ИП Джаноян Херсонская обл. пгт Чаплынка ул.Военная 3 м-н"Анжелика"  (на выезде в сторону Каланчака)</v>
          </cell>
          <cell r="D872">
            <v>8.8000000000000007</v>
          </cell>
          <cell r="G872">
            <v>8.9879999999999995</v>
          </cell>
          <cell r="I872">
            <v>-0.188</v>
          </cell>
          <cell r="K872">
            <v>0.11600000000000001</v>
          </cell>
        </row>
        <row r="873">
          <cell r="A873" t="str">
            <v>ИП Вознюк Херсонская область Чаплынский р-н с.Надеждовка ул.Степная 60 / +79900530062 Игорь</v>
          </cell>
          <cell r="D873">
            <v>7.5</v>
          </cell>
          <cell r="G873">
            <v>8.5380000000000003</v>
          </cell>
          <cell r="I873">
            <v>-1.038</v>
          </cell>
          <cell r="K873">
            <v>5.8000000000000003E-2</v>
          </cell>
        </row>
        <row r="874">
          <cell r="A874" t="str">
            <v>ИП Азизов Херсонская обл Чаплынский р-н с.Преображенка ул.Гагарина 23 м-н"Саша" / +79900588692</v>
          </cell>
          <cell r="D874">
            <v>7.9</v>
          </cell>
          <cell r="G874">
            <v>7.9859999999999998</v>
          </cell>
          <cell r="I874">
            <v>-8.5999999999999993E-2</v>
          </cell>
        </row>
        <row r="875">
          <cell r="A875" t="str">
            <v xml:space="preserve">ИП Ревуцкая С.М.Херсонская обл Чаплынский р-н с.Крестовка ул.Центральная 30 м-н"Любимый"(с 7 до 20) </v>
          </cell>
          <cell r="D875">
            <v>7</v>
          </cell>
          <cell r="G875">
            <v>5.0140000000000002</v>
          </cell>
          <cell r="I875">
            <v>1.986</v>
          </cell>
          <cell r="K875">
            <v>2</v>
          </cell>
        </row>
        <row r="876">
          <cell r="A876" t="str">
            <v>ИП Алиева Херсонская обл. пгт.Каланчак ул.Херсонская 29А (первый магазин с права при въезде) \ +7990</v>
          </cell>
          <cell r="D876">
            <v>5</v>
          </cell>
          <cell r="G876">
            <v>5</v>
          </cell>
        </row>
        <row r="877">
          <cell r="A877" t="str">
            <v>ИП Ким Херсонская обл пгт.Каланчак ул.Херсонская м-н"Мясково"напротив маг.Манго (с 8 до 18.30)</v>
          </cell>
          <cell r="D877">
            <v>4</v>
          </cell>
          <cell r="G877">
            <v>4.8</v>
          </cell>
          <cell r="I877">
            <v>-0.8</v>
          </cell>
        </row>
        <row r="878">
          <cell r="A878" t="str">
            <v>ИП Сальник, Херсонская обл пгт Каланчак, ул Херсонская 24в.,маг Байкал, с 8.00 до 18.00 /+7990053129</v>
          </cell>
          <cell r="D878">
            <v>2.8</v>
          </cell>
          <cell r="G878">
            <v>3.036</v>
          </cell>
          <cell r="I878">
            <v>-0.23599999999999999</v>
          </cell>
        </row>
        <row r="879">
          <cell r="A879" t="str">
            <v xml:space="preserve">ИП Петрова Т.А.Херсонская обл Новотроитцкий р-н с. Чкалово ул. Почтовая 38 кв 53( вход в подъезде) </v>
          </cell>
          <cell r="D879">
            <v>2.4</v>
          </cell>
          <cell r="G879">
            <v>2.8119999999999998</v>
          </cell>
          <cell r="I879">
            <v>-0.41199999999999998</v>
          </cell>
        </row>
        <row r="880">
          <cell r="A880" t="str">
            <v xml:space="preserve">ИП Мальченко Херсонская обл пгт.Чаплынка ул.Грушевского 125 м-н"Скворцов" / +79901268539 </v>
          </cell>
          <cell r="D880">
            <v>2.64</v>
          </cell>
          <cell r="G880">
            <v>2.5219999999999998</v>
          </cell>
          <cell r="I880">
            <v>0.11799999999999999</v>
          </cell>
          <cell r="K880">
            <v>0.11799999999999999</v>
          </cell>
        </row>
        <row r="881">
          <cell r="A881" t="str">
            <v xml:space="preserve">ИП Тяпко Н.Д.Херсонская обл пгт.Аскания-Нова Рыночная Площадь  кафе"Повильон" </v>
          </cell>
          <cell r="D881">
            <v>1.4</v>
          </cell>
          <cell r="G881">
            <v>1.448</v>
          </cell>
          <cell r="I881">
            <v>-4.8000000000000001E-2</v>
          </cell>
        </row>
        <row r="882">
          <cell r="A882" t="str">
            <v>ИП Литвинова Херсонская обл Чаплынский р-н с.Григоровка ул.Новикова м-н"Продукты"(возле школы)</v>
          </cell>
          <cell r="D882">
            <v>1</v>
          </cell>
          <cell r="G882">
            <v>0.97199999999999998</v>
          </cell>
          <cell r="I882">
            <v>2.8000000000000001E-2</v>
          </cell>
          <cell r="K882">
            <v>2.8000000000000001E-2</v>
          </cell>
        </row>
        <row r="883">
          <cell r="A883" t="str">
            <v>ИП Ахметов Херсонская обл Чаплынский р-н с.Надеждовка ул.Мартынца 36 (зерноток) / +79901113665</v>
          </cell>
          <cell r="D883">
            <v>1</v>
          </cell>
          <cell r="I883">
            <v>1</v>
          </cell>
          <cell r="K883">
            <v>1</v>
          </cell>
        </row>
        <row r="884">
          <cell r="A884" t="str">
            <v>ИП Шеремета Херсонская обл пгт.Большие Копани Рынок Бутик №187</v>
          </cell>
          <cell r="D884">
            <v>40.200000000000003</v>
          </cell>
          <cell r="I884">
            <v>40.200000000000003</v>
          </cell>
          <cell r="K884">
            <v>40.200000000000003</v>
          </cell>
        </row>
        <row r="885">
          <cell r="A885" t="str">
            <v>Майдебура Владислав Александрович</v>
          </cell>
          <cell r="D885">
            <v>2648.44</v>
          </cell>
          <cell r="G885">
            <v>2772.13</v>
          </cell>
          <cell r="I885">
            <v>-123.69</v>
          </cell>
          <cell r="K885">
            <v>55.683</v>
          </cell>
        </row>
        <row r="886">
          <cell r="A886" t="str">
            <v>(1) ООО ПРОДАЛЬЯНС Херсонская обл г.Геническ ул.Курасова 4А м-н"Фемели Маркет"</v>
          </cell>
          <cell r="D886">
            <v>647.87</v>
          </cell>
          <cell r="G886">
            <v>666.14400000000001</v>
          </cell>
          <cell r="I886">
            <v>-18.274000000000001</v>
          </cell>
          <cell r="K886">
            <v>15.452999999999999</v>
          </cell>
        </row>
        <row r="887">
          <cell r="A887" t="str">
            <v>МЛ ИП Звонникова В.В. Запорожская обл. пгт.Приазовское ул.Центральная 2А м-н"Камелот"</v>
          </cell>
          <cell r="D887">
            <v>126.25</v>
          </cell>
          <cell r="G887">
            <v>141.398</v>
          </cell>
          <cell r="I887">
            <v>-15.148</v>
          </cell>
          <cell r="K887">
            <v>3.7890000000000001</v>
          </cell>
        </row>
        <row r="888">
          <cell r="A888" t="str">
            <v>(2) ИП Сажнева Л.В.Херсонская обл г.Геническ ул.Парижской Коммуны 67 м-н"Продукты"(во дворе)</v>
          </cell>
          <cell r="D888">
            <v>132.88999999999999</v>
          </cell>
          <cell r="G888">
            <v>130.31800000000001</v>
          </cell>
          <cell r="I888">
            <v>2.5720000000000001</v>
          </cell>
          <cell r="K888">
            <v>5.8360000000000003</v>
          </cell>
        </row>
        <row r="889">
          <cell r="A889" t="str">
            <v xml:space="preserve">ИП Шевченко Запорожская обл.пгт.Приазовское ул.Центральная 2А м-н"Центральный 2" (вход в рынок) </v>
          </cell>
          <cell r="D889">
            <v>113.3</v>
          </cell>
          <cell r="G889">
            <v>122.002</v>
          </cell>
          <cell r="I889">
            <v>-8.702</v>
          </cell>
          <cell r="K889">
            <v>1.292</v>
          </cell>
        </row>
        <row r="890">
          <cell r="A890" t="str">
            <v>(2) ИП Шарипо Херсонская обл г.Геническ пр-кт.Мира 30 м-н"Спар 2"(с 8 до 17) / +79902453025</v>
          </cell>
          <cell r="D890">
            <v>107.05</v>
          </cell>
          <cell r="G890">
            <v>114.223</v>
          </cell>
          <cell r="I890">
            <v>-7.173</v>
          </cell>
          <cell r="K890">
            <v>2.1659999999999999</v>
          </cell>
        </row>
        <row r="891">
          <cell r="A891" t="str">
            <v>ИП Ткач Херсонская обл пгт.Нижние Серогозы ул.Степная м-н"Визит" (на выезде) \ +79900727914</v>
          </cell>
          <cell r="D891">
            <v>106.1</v>
          </cell>
          <cell r="G891">
            <v>109.974</v>
          </cell>
          <cell r="I891">
            <v>-3.8740000000000001</v>
          </cell>
          <cell r="K891">
            <v>1.8939999999999999</v>
          </cell>
        </row>
        <row r="892">
          <cell r="A892" t="str">
            <v>(2) ИП Шарипо Херсонская обл г.Геническ  ул. Курасова, остановка "Сытая Хата" (возле Фемели Маркета)</v>
          </cell>
          <cell r="D892">
            <v>72.349999999999994</v>
          </cell>
          <cell r="G892">
            <v>84.503</v>
          </cell>
          <cell r="I892">
            <v>-12.153</v>
          </cell>
          <cell r="K892">
            <v>3</v>
          </cell>
        </row>
        <row r="893">
          <cell r="A893" t="str">
            <v>МЛ ИП Степонян А.Л. Запорожская обл.пгт Приазовское ул Горького " Алиса"( рынок Гук)</v>
          </cell>
          <cell r="D893">
            <v>79.75</v>
          </cell>
          <cell r="G893">
            <v>82.412000000000006</v>
          </cell>
          <cell r="I893">
            <v>-2.6619999999999999</v>
          </cell>
          <cell r="K893">
            <v>0.1</v>
          </cell>
        </row>
        <row r="894">
          <cell r="A894" t="str">
            <v>МЛ ИП Сафронов Н.Ю. Запорожская обл пгт.Приазовское ул.Горького 91А м-н"Файно" / +79900270087</v>
          </cell>
          <cell r="D894">
            <v>67.599999999999994</v>
          </cell>
          <cell r="G894">
            <v>70.841999999999999</v>
          </cell>
          <cell r="I894">
            <v>-3.242</v>
          </cell>
          <cell r="K894">
            <v>9.6000000000000002E-2</v>
          </cell>
        </row>
        <row r="895">
          <cell r="A895" t="str">
            <v>ИП Сафронова А.В. Запорожская обл. пгт.Приазовское ул. Горького 73 "Квартал" +79900463773</v>
          </cell>
          <cell r="D895">
            <v>59.05</v>
          </cell>
          <cell r="G895">
            <v>61.502000000000002</v>
          </cell>
          <cell r="I895">
            <v>-2.452</v>
          </cell>
          <cell r="K895">
            <v>0.66400000000000003</v>
          </cell>
        </row>
        <row r="896">
          <cell r="A896" t="str">
            <v>ИП Мартынкевич С С Херсонская обл Н Серогозкий рн с Станция Сергозы ул Свободы 5а маг Светлана  +799</v>
          </cell>
          <cell r="D896">
            <v>57.9</v>
          </cell>
          <cell r="G896">
            <v>58.481000000000002</v>
          </cell>
          <cell r="I896">
            <v>-0.58099999999999996</v>
          </cell>
          <cell r="K896">
            <v>1.446</v>
          </cell>
        </row>
        <row r="897">
          <cell r="A897" t="str">
            <v>МЛ ИП Москалёв С.С. Запорожская обл.пгт.Приазовское ул.Куйбышева 1А м-н"Любимый 1"</v>
          </cell>
          <cell r="D897">
            <v>51.5</v>
          </cell>
          <cell r="G897">
            <v>56.582999999999998</v>
          </cell>
          <cell r="I897">
            <v>-5.0830000000000002</v>
          </cell>
          <cell r="K897">
            <v>6.2E-2</v>
          </cell>
        </row>
        <row r="898">
          <cell r="A898" t="str">
            <v>ИП Майстренко А.Н.Запорожская обл. пгт Приазовское ул.Фрунзе 3 "Крамныця" +79900465848</v>
          </cell>
          <cell r="D898">
            <v>51.5</v>
          </cell>
          <cell r="G898">
            <v>54.473999999999997</v>
          </cell>
          <cell r="I898">
            <v>-2.9740000000000002</v>
          </cell>
          <cell r="K898">
            <v>0.48</v>
          </cell>
        </row>
        <row r="899">
          <cell r="A899" t="str">
            <v xml:space="preserve">(2) ИП Шарипо Херсонская обл г.Геническ ул.Центральная 10 м-н"Спар" / +79900131685 Ирина </v>
          </cell>
          <cell r="D899">
            <v>48.1</v>
          </cell>
          <cell r="G899">
            <v>53.177</v>
          </cell>
          <cell r="I899">
            <v>-5.077</v>
          </cell>
        </row>
        <row r="900">
          <cell r="A900" t="str">
            <v>(2) ИП Шарипо Херсонская обл г.Геническ пр-кт Мира 123 м-н"Сытая Хата"(напротив больницы,с 8 до 17)</v>
          </cell>
          <cell r="D900">
            <v>49.4</v>
          </cell>
          <cell r="G900">
            <v>51.628999999999998</v>
          </cell>
          <cell r="I900">
            <v>-2.2290000000000001</v>
          </cell>
          <cell r="K900">
            <v>3.2050000000000001</v>
          </cell>
        </row>
        <row r="901">
          <cell r="A901" t="str">
            <v>ИП Олейник Херсонская обл пгт.Нижние Серогозы ул.Банковая 38 м-н"Наш" / +79900432055</v>
          </cell>
          <cell r="D901">
            <v>51.04</v>
          </cell>
          <cell r="G901">
            <v>51.555999999999997</v>
          </cell>
          <cell r="I901">
            <v>-0.51600000000000001</v>
          </cell>
          <cell r="K901">
            <v>1.1399999999999999</v>
          </cell>
        </row>
        <row r="902">
          <cell r="A902" t="str">
            <v>(2) ИП Еремин Херсонская обл г.Геническ ул.Шевченка 1 маг" Ольвия" 79900420263 Светлана</v>
          </cell>
          <cell r="D902">
            <v>46</v>
          </cell>
          <cell r="G902">
            <v>49.02</v>
          </cell>
          <cell r="I902">
            <v>-3.02</v>
          </cell>
          <cell r="K902">
            <v>7.0000000000000007E-2</v>
          </cell>
        </row>
        <row r="903">
          <cell r="A903" t="str">
            <v>ИП Пономаренко Херсонская обл пгт.Нижние Серогозы  ул. Таврийская 27 м-н "Амазон" / +79900002902</v>
          </cell>
          <cell r="D903">
            <v>46.35</v>
          </cell>
          <cell r="G903">
            <v>48.98</v>
          </cell>
          <cell r="I903">
            <v>-2.63</v>
          </cell>
          <cell r="K903">
            <v>0.152</v>
          </cell>
        </row>
        <row r="904">
          <cell r="A904" t="str">
            <v>(2) ИП Герела Е.Н.Херсонская обл г.Геническ ул.Колпака 27 м-н"Даффи" / +79900191625</v>
          </cell>
          <cell r="D904">
            <v>44.7</v>
          </cell>
          <cell r="G904">
            <v>43.634</v>
          </cell>
          <cell r="I904">
            <v>1.0660000000000001</v>
          </cell>
          <cell r="K904">
            <v>3.7</v>
          </cell>
        </row>
        <row r="905">
          <cell r="A905" t="str">
            <v>МЛ ИП Мельникова Запорожская обл.  пгт Приазовское ул.Фрунзе 49 маг "Продукты" +79900428098</v>
          </cell>
          <cell r="D905">
            <v>37.4</v>
          </cell>
          <cell r="G905">
            <v>39.14</v>
          </cell>
          <cell r="I905">
            <v>-1.74</v>
          </cell>
          <cell r="K905">
            <v>0.84799999999999998</v>
          </cell>
        </row>
        <row r="906">
          <cell r="A906" t="str">
            <v>ИП Дубинченко Херсонская обл пгт Н. Серогозы ул. Независимости 46  " Сытый Двор"\  +79900389839</v>
          </cell>
          <cell r="D906">
            <v>35.9</v>
          </cell>
          <cell r="G906">
            <v>37.6</v>
          </cell>
          <cell r="I906">
            <v>-1.7</v>
          </cell>
          <cell r="K906">
            <v>1</v>
          </cell>
        </row>
        <row r="907">
          <cell r="A907" t="str">
            <v>МЛ ИП Грибеньков А.И. Запорожская обл.пгт.Приазовское ул.Ленина 24А (бывший Эконом)</v>
          </cell>
          <cell r="D907">
            <v>35.1</v>
          </cell>
          <cell r="G907">
            <v>37.246000000000002</v>
          </cell>
          <cell r="I907">
            <v>-2.1459999999999999</v>
          </cell>
          <cell r="K907">
            <v>0.32400000000000001</v>
          </cell>
        </row>
        <row r="908">
          <cell r="A908" t="str">
            <v>ИП Иовчива Запорожская обл.пгт.Приазовское ул.Пушкина м-н"Любава" / +79900426470</v>
          </cell>
          <cell r="D908">
            <v>33.5</v>
          </cell>
          <cell r="G908">
            <v>33.887999999999998</v>
          </cell>
          <cell r="I908">
            <v>-0.38800000000000001</v>
          </cell>
        </row>
        <row r="909">
          <cell r="A909" t="str">
            <v>МЛ ИП Юрьева Н.В.Запорож. обл пгт.Приазовское ул.Центральная Рынок м-н"Колбасная лавка"/+79900248667</v>
          </cell>
          <cell r="D909">
            <v>29.5</v>
          </cell>
          <cell r="G909">
            <v>33.601999999999997</v>
          </cell>
          <cell r="I909">
            <v>-4.1020000000000003</v>
          </cell>
        </row>
        <row r="910">
          <cell r="A910" t="str">
            <v xml:space="preserve">МЛ ИП Москалёв С.С., Запорожская обл.пгт Приазовское,ул.Волшебная 51,маг. Любимый 2,  +7990686975  </v>
          </cell>
          <cell r="D910">
            <v>30.5</v>
          </cell>
          <cell r="G910">
            <v>32.131999999999998</v>
          </cell>
          <cell r="I910">
            <v>-1.6319999999999999</v>
          </cell>
          <cell r="K910">
            <v>0.04</v>
          </cell>
        </row>
        <row r="911">
          <cell r="A911" t="str">
            <v>ИП Кононов Е.П.Херсонская обл пгт Н. Серогозы ул. Петровского 19А " Ветеран" \ +79900955260</v>
          </cell>
          <cell r="D911">
            <v>29.3</v>
          </cell>
          <cell r="G911">
            <v>31.736000000000001</v>
          </cell>
          <cell r="I911">
            <v>-2.4359999999999999</v>
          </cell>
        </row>
        <row r="912">
          <cell r="A912" t="str">
            <v>ИП Громцев Херсонская обл пгт.Нижние Серогозы ул.Победы 120 м-н"Ольвия" / +79900649471 Любовь</v>
          </cell>
          <cell r="D912">
            <v>35</v>
          </cell>
          <cell r="G912">
            <v>30.765999999999998</v>
          </cell>
          <cell r="I912">
            <v>4.234</v>
          </cell>
          <cell r="K912">
            <v>4.8</v>
          </cell>
        </row>
        <row r="913">
          <cell r="A913" t="str">
            <v>(1) ИП Заиченко М.Б. Херсонская обл Генический р-н с.Фрунзе ул.Мира 57 м-н"Меридиан"</v>
          </cell>
          <cell r="D913">
            <v>27.2</v>
          </cell>
          <cell r="G913">
            <v>29.062000000000001</v>
          </cell>
          <cell r="I913">
            <v>-1.8620000000000001</v>
          </cell>
          <cell r="K913">
            <v>0.626</v>
          </cell>
        </row>
        <row r="914">
          <cell r="A914" t="str">
            <v>ИП Куприн Херсонская обл Генический р-н с.Счастливцево ул.Гагарина 77 м-н"Продукты"</v>
          </cell>
          <cell r="D914">
            <v>28.8</v>
          </cell>
          <cell r="G914">
            <v>28.8</v>
          </cell>
        </row>
        <row r="915">
          <cell r="A915" t="str">
            <v>(2) ИП Мартынец Херсонская обл г.Геническ ул.Петровского 53 маг.  "Фрегат"   т.+79900311408</v>
          </cell>
          <cell r="D915">
            <v>27.1</v>
          </cell>
          <cell r="G915">
            <v>27.018000000000001</v>
          </cell>
          <cell r="I915">
            <v>8.2000000000000003E-2</v>
          </cell>
          <cell r="K915">
            <v>8.2000000000000003E-2</v>
          </cell>
        </row>
        <row r="916">
          <cell r="A916" t="str">
            <v>ИП Морозов Запорожская обл. пгт Приазовское ул. Ленина 24 (за маг. ЭКОНОМ) моб. /79900460321 Надежда</v>
          </cell>
          <cell r="D916">
            <v>22.7</v>
          </cell>
          <cell r="G916">
            <v>24.73</v>
          </cell>
          <cell r="I916">
            <v>-2.0299999999999998</v>
          </cell>
        </row>
        <row r="917">
          <cell r="A917" t="str">
            <v>ИП Куемжи Запорожская обл.пгт Приазовское ул.Горького 99 Продукты  +79900499365</v>
          </cell>
          <cell r="D917">
            <v>23.4</v>
          </cell>
          <cell r="G917">
            <v>23.4</v>
          </cell>
        </row>
        <row r="918">
          <cell r="A918" t="str">
            <v xml:space="preserve">ИП Кислая Н.С.Херсонская обл пгт.Нижние Серогозы ул.Высочина 25 м-н"Дуэт" / +79900645174 Наталья </v>
          </cell>
          <cell r="D918">
            <v>20</v>
          </cell>
          <cell r="G918">
            <v>21.553999999999998</v>
          </cell>
          <cell r="I918">
            <v>-1.554</v>
          </cell>
        </row>
        <row r="919">
          <cell r="A919" t="str">
            <v>ИП Семёнова Херсонская обл пгт.Новоалексеевка пер.Шевченко 45 /+79900191791 Галина</v>
          </cell>
          <cell r="D919">
            <v>18.899999999999999</v>
          </cell>
          <cell r="G919">
            <v>19.263999999999999</v>
          </cell>
          <cell r="I919">
            <v>-0.36399999999999999</v>
          </cell>
        </row>
        <row r="920">
          <cell r="A920" t="str">
            <v>ИП Полежаева Херсонская обл с.Верхние Серогозы ул.Почтовая,18  маг."Продукты" с 8 до 18/+79900035940</v>
          </cell>
          <cell r="D920">
            <v>16.649999999999999</v>
          </cell>
          <cell r="G920">
            <v>17.922000000000001</v>
          </cell>
          <cell r="I920">
            <v>-1.272</v>
          </cell>
        </row>
        <row r="921">
          <cell r="A921" t="str">
            <v>ИП Ковач В.Н.Херсонская обл пгт Н. Серогозы ул.Мира 27 " Смак" +79900812830</v>
          </cell>
          <cell r="D921">
            <v>16.8</v>
          </cell>
          <cell r="G921">
            <v>17.478000000000002</v>
          </cell>
          <cell r="I921">
            <v>-0.67800000000000005</v>
          </cell>
          <cell r="K921">
            <v>7.8E-2</v>
          </cell>
        </row>
        <row r="922">
          <cell r="A922" t="str">
            <v>ИП Аблаева И.В.Херсонская обл Генический р-н пгт.Новоалексеевка ул.40 лет Октября 78 м-н"Карат"</v>
          </cell>
          <cell r="D922">
            <v>15.45</v>
          </cell>
          <cell r="G922">
            <v>17.2</v>
          </cell>
          <cell r="I922">
            <v>-1.75</v>
          </cell>
        </row>
        <row r="923">
          <cell r="A923" t="str">
            <v xml:space="preserve">ИП Гомон Херсонская обл пгт.Нижние Серогозы ул.Садовая 4 м-н Комфорт (центр) /+79900004508 </v>
          </cell>
          <cell r="D923">
            <v>14.47</v>
          </cell>
          <cell r="G923">
            <v>15.992000000000001</v>
          </cell>
          <cell r="I923">
            <v>-1.522</v>
          </cell>
        </row>
        <row r="924">
          <cell r="A924" t="str">
            <v xml:space="preserve">(2) ИП Нейло Г.С.Херсонская обл г Геническ ул Гоголя 54 " Зберигайка" \79900517008 </v>
          </cell>
          <cell r="D924">
            <v>15</v>
          </cell>
          <cell r="G924">
            <v>15</v>
          </cell>
        </row>
        <row r="925">
          <cell r="A925" t="str">
            <v>ИП Подник Херсонская обл пгт.Новоалексеевка ул.Дружбы народов 23 м-н Троя / +79902232943</v>
          </cell>
          <cell r="D925">
            <v>14.9</v>
          </cell>
          <cell r="G925">
            <v>14.9</v>
          </cell>
        </row>
        <row r="926">
          <cell r="A926" t="str">
            <v>(2) ИП Рудненко Херсонская обл г.Геническ ул.Махарадзе18а</v>
          </cell>
          <cell r="D926">
            <v>13.6</v>
          </cell>
          <cell r="G926">
            <v>14.824</v>
          </cell>
          <cell r="I926">
            <v>-1.224</v>
          </cell>
        </row>
        <row r="927">
          <cell r="A927" t="str">
            <v>ИП Зыбина С.В.Херсонская обл пгт Нижние Серогозы ул. Высочина 1 маг. Насолода +79900122103</v>
          </cell>
          <cell r="D927">
            <v>13.1</v>
          </cell>
          <cell r="G927">
            <v>14.811999999999999</v>
          </cell>
          <cell r="I927">
            <v>-1.712</v>
          </cell>
        </row>
        <row r="928">
          <cell r="A928" t="str">
            <v>ИП Стадницкий И.В. Херсонская обл с.Верхние Серогозы ул.Советская 44 м-н"На дому"/ +79900410938 Иван</v>
          </cell>
          <cell r="D928">
            <v>10.8</v>
          </cell>
          <cell r="G928">
            <v>11.096</v>
          </cell>
          <cell r="I928">
            <v>-0.29599999999999999</v>
          </cell>
          <cell r="K928">
            <v>1.2E-2</v>
          </cell>
        </row>
        <row r="929">
          <cell r="A929" t="str">
            <v>ИП Чобан Е.Н. Запорожская обл пгт.Приазовское ул.Кирова 89 м-н"Кировский"(с 8-17) / +79900578360</v>
          </cell>
          <cell r="D929">
            <v>8</v>
          </cell>
          <cell r="G929">
            <v>10.65</v>
          </cell>
          <cell r="I929">
            <v>-2.65</v>
          </cell>
        </row>
        <row r="930">
          <cell r="A930" t="str">
            <v>ИП Пенева Запорожская обл Приазовский р-н с.Гамовка ул.Гагарина 36 м-н"Продукты"( работают до 12!!!)</v>
          </cell>
          <cell r="D930">
            <v>10</v>
          </cell>
          <cell r="G930">
            <v>10.39</v>
          </cell>
          <cell r="I930">
            <v>-0.39</v>
          </cell>
          <cell r="K930">
            <v>0.40600000000000003</v>
          </cell>
        </row>
        <row r="931">
          <cell r="A931" t="str">
            <v>ИП Османова С.Ф.Херсонская обл пгт Новоалексеевка  ул.Дружбы народов (рынок) +79900379326</v>
          </cell>
          <cell r="D931">
            <v>10.8</v>
          </cell>
          <cell r="G931">
            <v>10.194000000000001</v>
          </cell>
          <cell r="I931">
            <v>0.60599999999999998</v>
          </cell>
          <cell r="K931">
            <v>0.60599999999999998</v>
          </cell>
        </row>
        <row r="932">
          <cell r="A932" t="str">
            <v>ИП Аяр Херсонская обл пгт.Новоалексеевка ул.Камаровская (Ленина) 34 / +79900379601</v>
          </cell>
          <cell r="D932">
            <v>9.6999999999999993</v>
          </cell>
          <cell r="G932">
            <v>9.99</v>
          </cell>
          <cell r="I932">
            <v>-0.28999999999999998</v>
          </cell>
          <cell r="K932">
            <v>0.17</v>
          </cell>
        </row>
        <row r="933">
          <cell r="A933" t="str">
            <v>МЛ ИП Билан И.М. Запорожская обл.пгт.Приазовское ул.Центральная17 м-н"Ветеран" / +79900274851</v>
          </cell>
          <cell r="D933">
            <v>8.6</v>
          </cell>
          <cell r="G933">
            <v>9.6</v>
          </cell>
          <cell r="I933">
            <v>-1</v>
          </cell>
        </row>
        <row r="934">
          <cell r="A934" t="str">
            <v>ИП Кислая Херсонская обл пгт.Нижние Серогозы ул.Чкалова 2 м-н"Продукты"</v>
          </cell>
          <cell r="D934">
            <v>7.8</v>
          </cell>
          <cell r="G934">
            <v>9.4</v>
          </cell>
          <cell r="I934">
            <v>-1.6</v>
          </cell>
        </row>
        <row r="935">
          <cell r="A935" t="str">
            <v>ИП Шабалдина Л.С.Херсонская обл Ниженесерогоз. р-н с.Верхние Серогозы ул.Центральная 1 м-н"Продукты"</v>
          </cell>
          <cell r="D935">
            <v>8.8000000000000007</v>
          </cell>
          <cell r="G935">
            <v>9.1039999999999992</v>
          </cell>
          <cell r="I935">
            <v>-0.30399999999999999</v>
          </cell>
        </row>
        <row r="936">
          <cell r="A936" t="str">
            <v>ИП Хома А.Н Херсонская обл пгт Новоалексеевка ул Дружбы народов 5a  +79900408275</v>
          </cell>
          <cell r="D936">
            <v>6</v>
          </cell>
          <cell r="G936">
            <v>6.8819999999999997</v>
          </cell>
          <cell r="I936">
            <v>-0.88200000000000001</v>
          </cell>
        </row>
        <row r="937">
          <cell r="A937" t="str">
            <v>(2) ИП Лунгол С.И.Херсонская обл г Геническ ул Парижской коммуны 62 " Смак"</v>
          </cell>
          <cell r="D937">
            <v>4.91</v>
          </cell>
          <cell r="G937">
            <v>6.09</v>
          </cell>
          <cell r="I937">
            <v>-1.18</v>
          </cell>
        </row>
        <row r="938">
          <cell r="A938" t="str">
            <v>ИП Морозова Л.Н. Запорожская обл.пгт Приазовское ул. Горького" Продукты" (рынок Гук)</v>
          </cell>
          <cell r="D938">
            <v>5.8</v>
          </cell>
          <cell r="G938">
            <v>5.8680000000000003</v>
          </cell>
          <cell r="I938">
            <v>-6.8000000000000005E-2</v>
          </cell>
          <cell r="K938">
            <v>4.0000000000000001E-3</v>
          </cell>
        </row>
        <row r="939">
          <cell r="A939" t="str">
            <v>ИП Гридасова Л.А.Херсонская обл Н.Серогозкий р-н с.Серогозы ул.Свободы 6 м-н"Скиф" / +79900661845</v>
          </cell>
          <cell r="D939">
            <v>4.45</v>
          </cell>
          <cell r="G939">
            <v>5.03</v>
          </cell>
          <cell r="I939">
            <v>-0.57999999999999996</v>
          </cell>
          <cell r="K939">
            <v>7.1999999999999995E-2</v>
          </cell>
        </row>
        <row r="940">
          <cell r="A940" t="str">
            <v>ИП Байрамов Херсонская обл пгт Новоалексеевка  ул.Мичурина,14 +79900381400</v>
          </cell>
          <cell r="D940">
            <v>5</v>
          </cell>
          <cell r="G940">
            <v>5</v>
          </cell>
        </row>
        <row r="941">
          <cell r="A941" t="str">
            <v>ИП Бурлак В.В.Херсонская обл пгт.Новоалексеевка ул. Дружбы народов,9 магазин "Приазовье"+79900381308</v>
          </cell>
          <cell r="D941">
            <v>5</v>
          </cell>
          <cell r="G941">
            <v>5</v>
          </cell>
        </row>
        <row r="942">
          <cell r="A942" t="str">
            <v>ИП Лобач Запорожская обл.пгт.Приазовье ул.Центральная 2В м-н"Овощи Продукты"  / +79900495754</v>
          </cell>
          <cell r="D942">
            <v>5</v>
          </cell>
          <cell r="G942">
            <v>5</v>
          </cell>
        </row>
        <row r="943">
          <cell r="A943" t="str">
            <v>ИП Шляхова Херсонская обл с.Нижние Серогозы ул.Банковая 44 (с 8 до 14) / +79900560664</v>
          </cell>
          <cell r="D943">
            <v>5</v>
          </cell>
          <cell r="G943">
            <v>5</v>
          </cell>
        </row>
        <row r="944">
          <cell r="A944" t="str">
            <v>ИП Вет.Лечебница Запорожская обл пгт.Приазовское ул.Б.Хмельницкого 21 / +79900950403 Ирина</v>
          </cell>
          <cell r="D944">
            <v>3.8</v>
          </cell>
          <cell r="G944">
            <v>4.1760000000000002</v>
          </cell>
          <cell r="I944">
            <v>-0.376</v>
          </cell>
          <cell r="K944">
            <v>7.0000000000000007E-2</v>
          </cell>
        </row>
        <row r="945">
          <cell r="A945" t="str">
            <v>ИП Касарева Е.Р (Лабинцева) Запорожская обл.пгт Приазовское ул.Пушкина  маг "Апельсин" (маг Любава)</v>
          </cell>
          <cell r="D945">
            <v>3.91</v>
          </cell>
          <cell r="G945">
            <v>3.91</v>
          </cell>
        </row>
        <row r="946">
          <cell r="A946" t="str">
            <v>(2) ИП Гурковский Херсонская обл г.Геническ, ул. Сборная 24,маг. Люкс  +79900502724</v>
          </cell>
          <cell r="D946">
            <v>3.2</v>
          </cell>
          <cell r="G946">
            <v>3.2</v>
          </cell>
        </row>
        <row r="947">
          <cell r="A947" t="str">
            <v>ИП Егорушин Е.Н Херсонская обл пгт Новоалексеевка ул.30лет октября  маг-н "Золотой хмель"</v>
          </cell>
          <cell r="D947">
            <v>2.5</v>
          </cell>
          <cell r="G947">
            <v>2.6280000000000001</v>
          </cell>
          <cell r="I947">
            <v>-0.128</v>
          </cell>
        </row>
        <row r="948">
          <cell r="A948" t="str">
            <v>ИП Чобан Запорожская обл.пгт Приазовское ул Радянский проулок 34 " Продукты"\ 79900578360 Елена</v>
          </cell>
          <cell r="D948">
            <v>4</v>
          </cell>
          <cell r="G948">
            <v>2.5659999999999998</v>
          </cell>
          <cell r="I948">
            <v>1.4339999999999999</v>
          </cell>
          <cell r="K948">
            <v>2</v>
          </cell>
        </row>
        <row r="949">
          <cell r="A949" t="str">
            <v>(1) ИП Парнюк Херсонская обл.Генический р-н с.Фрунзе ул.Гагарина 21 м-н"У Елены"</v>
          </cell>
          <cell r="D949">
            <v>1.4</v>
          </cell>
          <cell r="G949">
            <v>1.4379999999999999</v>
          </cell>
          <cell r="I949">
            <v>-3.7999999999999999E-2</v>
          </cell>
        </row>
        <row r="950">
          <cell r="A950" t="str">
            <v xml:space="preserve">ИП Бурдина А.О. Запорожская обл.пгт.Приазовское ул.Горького 68 Рынок ГУК м-н"Меркурий 2"  </v>
          </cell>
          <cell r="D950">
            <v>1</v>
          </cell>
          <cell r="G950">
            <v>1</v>
          </cell>
        </row>
        <row r="951">
          <cell r="A951" t="str">
            <v>Глёза Дмитрий Анатальевич</v>
          </cell>
          <cell r="D951">
            <v>1439.31</v>
          </cell>
          <cell r="G951">
            <v>1475.502</v>
          </cell>
          <cell r="I951">
            <v>-36.192</v>
          </cell>
          <cell r="K951">
            <v>13.939</v>
          </cell>
        </row>
        <row r="952">
          <cell r="A952" t="str">
            <v>ИП Чоботару О.Ю.Херсонская обл Чаплынский р-н с.Павловка ул.Мира 5А м-н"Империя"</v>
          </cell>
          <cell r="D952">
            <v>161.65</v>
          </cell>
          <cell r="G952">
            <v>166.75200000000001</v>
          </cell>
          <cell r="I952">
            <v>-5.1020000000000003</v>
          </cell>
          <cell r="K952">
            <v>0.02</v>
          </cell>
        </row>
        <row r="953">
          <cell r="A953" t="str">
            <v xml:space="preserve">ООО"МЕРА"649"  Васильевский р-н пгт.Михайловка ул.50 лет Советской Власти </v>
          </cell>
          <cell r="D953">
            <v>116.7</v>
          </cell>
          <cell r="G953">
            <v>115.12</v>
          </cell>
          <cell r="I953">
            <v>1.58</v>
          </cell>
          <cell r="K953">
            <v>4</v>
          </cell>
        </row>
        <row r="954">
          <cell r="A954" t="str">
            <v>ИП Деркач Мелитопольский р-н пгт.Мирное ул.Южная 12А м-н"Эконом" / +79900432189 Елена Сергеевна</v>
          </cell>
          <cell r="D954">
            <v>102.8</v>
          </cell>
          <cell r="G954">
            <v>104.578</v>
          </cell>
          <cell r="I954">
            <v>-1.778</v>
          </cell>
          <cell r="K954">
            <v>0.6</v>
          </cell>
        </row>
        <row r="955">
          <cell r="A955" t="str">
            <v>ИП Таран Херсонская обл пгт.Большая Лепетиха ул.Маяковского 7 м-н Продукты 8:00-17:00/ +79901273683</v>
          </cell>
          <cell r="D955">
            <v>91</v>
          </cell>
          <cell r="G955">
            <v>93.63</v>
          </cell>
          <cell r="I955">
            <v>-2.63</v>
          </cell>
          <cell r="K955">
            <v>0.13400000000000001</v>
          </cell>
        </row>
        <row r="956">
          <cell r="A956" t="str">
            <v>ИП Чоботару О.Ю. Херсонская обл Чаплынский р-н с.Ивановка ул.Советская 2 м-н"Надежда" / +79900627164</v>
          </cell>
          <cell r="D956">
            <v>78.3</v>
          </cell>
          <cell r="G956">
            <v>81.548000000000002</v>
          </cell>
          <cell r="I956">
            <v>-3.2480000000000002</v>
          </cell>
          <cell r="K956">
            <v>0.8</v>
          </cell>
        </row>
        <row r="957">
          <cell r="A957" t="str">
            <v>ИП Ветеран Мелитопольский р-н с.Терпение ул.Таврическая 68 (бывший ветеран) \+ 79900428842</v>
          </cell>
          <cell r="D957">
            <v>61.5</v>
          </cell>
          <cell r="G957">
            <v>62.137</v>
          </cell>
          <cell r="I957">
            <v>-0.63700000000000001</v>
          </cell>
          <cell r="K957">
            <v>0.86299999999999999</v>
          </cell>
        </row>
        <row r="958">
          <cell r="A958" t="str">
            <v>ИП Вознюк Херсонская область Чаплынский р-н с.Надеждовка ул.Степная 60 / +79900530062 Игорь</v>
          </cell>
          <cell r="D958">
            <v>60.07</v>
          </cell>
          <cell r="G958">
            <v>60.405999999999999</v>
          </cell>
          <cell r="I958">
            <v>-0.33600000000000002</v>
          </cell>
          <cell r="K958">
            <v>0.40400000000000003</v>
          </cell>
        </row>
        <row r="959">
          <cell r="A959" t="str">
            <v>ИП Курносик В.Г. Херсонская обл пгт.Большая Лепетиха ул.Мира 19 м-н"Ника" (рынок,с 8 до 16)</v>
          </cell>
          <cell r="D959">
            <v>58.65</v>
          </cell>
          <cell r="G959">
            <v>57.64</v>
          </cell>
          <cell r="I959">
            <v>1.01</v>
          </cell>
          <cell r="K959">
            <v>1.76</v>
          </cell>
        </row>
        <row r="960">
          <cell r="A960" t="str">
            <v>ИП Побыванец Херсонская обл Ивановский р-н с.Шотовка ул.Центральная 25 м-н"Аурика" / +79900960533</v>
          </cell>
          <cell r="D960">
            <v>54.1</v>
          </cell>
          <cell r="G960">
            <v>57.555999999999997</v>
          </cell>
          <cell r="I960">
            <v>-3.456</v>
          </cell>
        </row>
        <row r="961">
          <cell r="A961" t="str">
            <v xml:space="preserve">ИП Рындя Херсонская обл Ивановский р-н с.Фрунзе ул.Спартака 4 м-н"У Ирины" </v>
          </cell>
          <cell r="D961">
            <v>54.3</v>
          </cell>
          <cell r="G961">
            <v>56.113999999999997</v>
          </cell>
          <cell r="I961">
            <v>-1.8140000000000001</v>
          </cell>
          <cell r="K961">
            <v>1.08</v>
          </cell>
        </row>
        <row r="962">
          <cell r="A962" t="str">
            <v>ИП Чоботару О.Ю. Херсонская обл Чаплынский р-н с.Строгановка ул.Петренка 23А м-н"Виктория"</v>
          </cell>
          <cell r="D962">
            <v>46.8</v>
          </cell>
          <cell r="G962">
            <v>46.8</v>
          </cell>
        </row>
        <row r="963">
          <cell r="A963" t="str">
            <v>МЛ ИП Сотникова Е.М. Мелитопольский р-н с.Вознесенка ул.Мира 158В м-н"Кооп маркет"(с 7-19)</v>
          </cell>
          <cell r="D963">
            <v>43.3</v>
          </cell>
          <cell r="G963">
            <v>45.902000000000001</v>
          </cell>
          <cell r="I963">
            <v>-2.6019999999999999</v>
          </cell>
        </row>
        <row r="964">
          <cell r="A964" t="str">
            <v xml:space="preserve">ИП Гринцив Запорожская обл Мелитопольский р-н с.Фруктовое ул.Молодежная 10 / +79900075402 </v>
          </cell>
          <cell r="D964">
            <v>43.15</v>
          </cell>
          <cell r="G964">
            <v>44.56</v>
          </cell>
          <cell r="I964">
            <v>-1.41</v>
          </cell>
          <cell r="K964">
            <v>0.55200000000000005</v>
          </cell>
        </row>
        <row r="965">
          <cell r="A965" t="str">
            <v>ИП Блощинская О. Ф. Запорожская обл. с.Новобогдановка ул.Горького 102 А маг."Ассорти"</v>
          </cell>
          <cell r="D965">
            <v>32.799999999999997</v>
          </cell>
          <cell r="G965">
            <v>35.24</v>
          </cell>
          <cell r="I965">
            <v>-2.44</v>
          </cell>
          <cell r="K965">
            <v>0.16200000000000001</v>
          </cell>
        </row>
        <row r="966">
          <cell r="A966" t="str">
            <v>ИП Цибульская  Е.Б.Мелитопольский р-н с. Константиновка ул.Центральная,74/2А "Натали"</v>
          </cell>
          <cell r="D966">
            <v>32.85</v>
          </cell>
          <cell r="G966">
            <v>34.700000000000003</v>
          </cell>
          <cell r="I966">
            <v>-1.85</v>
          </cell>
        </row>
        <row r="967">
          <cell r="A967" t="str">
            <v>ИП Фролова Мелитопольский р-н с.Терпенье ул.Сизова 62 м-н "Кооп Маркет" / +7990462084</v>
          </cell>
          <cell r="D967">
            <v>29.4</v>
          </cell>
          <cell r="G967">
            <v>30.902000000000001</v>
          </cell>
          <cell r="I967">
            <v>-1.502</v>
          </cell>
        </row>
        <row r="968">
          <cell r="A968" t="str">
            <v>ИП Гордовенко С.П.Херсонская обл Ивановский р-н  с.Фрунзе ул Садовая" Продукты "</v>
          </cell>
          <cell r="D968">
            <v>28.8</v>
          </cell>
          <cell r="G968">
            <v>29.466000000000001</v>
          </cell>
          <cell r="I968">
            <v>-0.66600000000000004</v>
          </cell>
          <cell r="K968">
            <v>0.45800000000000002</v>
          </cell>
        </row>
        <row r="969">
          <cell r="A969" t="str">
            <v>ИП Оганян Л.О.Херсонская обл пгт.Чаплынка ул.Грушевского 24Б м-н"Оган" / +79900490957 Наталья</v>
          </cell>
          <cell r="D969">
            <v>28.8</v>
          </cell>
          <cell r="G969">
            <v>29.423999999999999</v>
          </cell>
          <cell r="I969">
            <v>-0.624</v>
          </cell>
          <cell r="K969">
            <v>0.02</v>
          </cell>
        </row>
        <row r="970">
          <cell r="A970" t="str">
            <v>ИП Корба Запорожская обл Акимовский р-н с.Волчанское ул.Юбилейная 24 м-н"Продукты" / +79900263887</v>
          </cell>
          <cell r="D970">
            <v>27.5</v>
          </cell>
          <cell r="G970">
            <v>27.734000000000002</v>
          </cell>
          <cell r="I970">
            <v>-0.23400000000000001</v>
          </cell>
          <cell r="K970">
            <v>0.186</v>
          </cell>
        </row>
        <row r="971">
          <cell r="A971" t="str">
            <v>ИП Ельцова Херсонская обл.Ивановский р-он,сФрунзе( Агайманы) ул Б Хмельницкого 10 возле Бачинской ,ч</v>
          </cell>
          <cell r="D971">
            <v>23.1</v>
          </cell>
          <cell r="G971">
            <v>25.077000000000002</v>
          </cell>
          <cell r="I971">
            <v>-1.9770000000000001</v>
          </cell>
          <cell r="K971">
            <v>0.48799999999999999</v>
          </cell>
        </row>
        <row r="972">
          <cell r="A972" t="str">
            <v xml:space="preserve">ИП Шеремета М.Н. Херсонская обл пгт.Чаплынка ул.Грушевского м-н"Пчёлка"(с 8 до 15) </v>
          </cell>
          <cell r="D972">
            <v>25.1</v>
          </cell>
          <cell r="G972">
            <v>24.3</v>
          </cell>
          <cell r="I972">
            <v>0.8</v>
          </cell>
          <cell r="K972">
            <v>1.8</v>
          </cell>
        </row>
        <row r="973">
          <cell r="A973" t="str">
            <v>ИП Кожевникова А.А.Запорожская обл Акимовский р-н с.Атманай ул.Мира 7А / +79900048324</v>
          </cell>
          <cell r="D973">
            <v>23.2</v>
          </cell>
          <cell r="G973">
            <v>23.902000000000001</v>
          </cell>
          <cell r="I973">
            <v>-0.70199999999999996</v>
          </cell>
          <cell r="K973">
            <v>0.23400000000000001</v>
          </cell>
        </row>
        <row r="974">
          <cell r="A974" t="str">
            <v>ИП Курило Мелитопольский р-н с.Вознесеновка ул.Полевая 142 м-н"Екатерина"</v>
          </cell>
          <cell r="D974">
            <v>21</v>
          </cell>
          <cell r="G974">
            <v>21.815999999999999</v>
          </cell>
          <cell r="I974">
            <v>-0.81599999999999995</v>
          </cell>
        </row>
        <row r="975">
          <cell r="A975" t="str">
            <v xml:space="preserve">ИП Панкулинец Херсонская обл Чаплынский р-н с.Надеждовка ул.Королева 20 / +79900363437 Татьяна </v>
          </cell>
          <cell r="D975">
            <v>21.34</v>
          </cell>
          <cell r="G975">
            <v>21.602</v>
          </cell>
          <cell r="I975">
            <v>-0.26200000000000001</v>
          </cell>
        </row>
        <row r="976">
          <cell r="A976" t="str">
            <v>ИП Черноиваненко Херсонская обл с Фрунзе ул. Украинская 6</v>
          </cell>
          <cell r="D976">
            <v>20.2</v>
          </cell>
          <cell r="G976">
            <v>21.143999999999998</v>
          </cell>
          <cell r="I976">
            <v>-0.94399999999999995</v>
          </cell>
        </row>
        <row r="977">
          <cell r="A977" t="str">
            <v>ИП Кушниренко Т.А. Мелитопольский р-н с.Семеновка ул.Первомайска 101 "Красный магазин"</v>
          </cell>
          <cell r="D977">
            <v>19.8</v>
          </cell>
          <cell r="G977">
            <v>20.521999999999998</v>
          </cell>
          <cell r="I977">
            <v>-0.72199999999999998</v>
          </cell>
        </row>
        <row r="978">
          <cell r="A978" t="str">
            <v xml:space="preserve">ИП Ревуцкая С.М.Херсонская обл Чаплынский р-н с.Крестовка ул.Центральная 30 м-н"Любимый"(с 7 до 20) </v>
          </cell>
          <cell r="D978">
            <v>17.5</v>
          </cell>
          <cell r="G978">
            <v>18.661999999999999</v>
          </cell>
          <cell r="I978">
            <v>-1.1619999999999999</v>
          </cell>
        </row>
        <row r="979">
          <cell r="A979" t="str">
            <v>ИП Ахметов Херсонская обл Чаплынский р-н с.Надеждовка ул.Мартынца 36 (зерноток) / +79901113665</v>
          </cell>
          <cell r="D979">
            <v>17.2</v>
          </cell>
          <cell r="G979">
            <v>17.2</v>
          </cell>
        </row>
        <row r="980">
          <cell r="A980" t="str">
            <v>ИП Чубата Н.И.Херсонская обл Ивановский р-н с.Шотовка ул.Степная 7 м-н"Продукты"</v>
          </cell>
          <cell r="D980">
            <v>16.600000000000001</v>
          </cell>
          <cell r="G980">
            <v>17.094000000000001</v>
          </cell>
          <cell r="I980">
            <v>-0.49399999999999999</v>
          </cell>
          <cell r="K980">
            <v>0.18</v>
          </cell>
        </row>
        <row r="981">
          <cell r="A981" t="str">
            <v>ИП Ревуцкая С.М.Херсонская обл пгт.Чаплынка ул.Каланчацкая 50 А / +79900484869 Светлана</v>
          </cell>
          <cell r="D981">
            <v>15.2</v>
          </cell>
          <cell r="G981">
            <v>15.53</v>
          </cell>
          <cell r="I981">
            <v>-0.33</v>
          </cell>
        </row>
        <row r="982">
          <cell r="A982" t="str">
            <v>ИП Поздняков А. А. Запорожская обл пгт Акимовка ул. Центральная,115А "Гранат" +79900214341</v>
          </cell>
          <cell r="D982">
            <v>15.6</v>
          </cell>
          <cell r="G982">
            <v>15.432</v>
          </cell>
          <cell r="I982">
            <v>0.16800000000000001</v>
          </cell>
          <cell r="K982">
            <v>0.16800000000000001</v>
          </cell>
        </row>
        <row r="983">
          <cell r="A983" t="str">
            <v>ИП Литвиненко Мелитопольский р-н пгт.Мирный ул.Школьная 17 Рынок м-н возле хлебного киоска</v>
          </cell>
          <cell r="D983">
            <v>9.1999999999999993</v>
          </cell>
          <cell r="G983">
            <v>10.199999999999999</v>
          </cell>
          <cell r="I983">
            <v>-1</v>
          </cell>
        </row>
        <row r="984">
          <cell r="A984" t="str">
            <v>ИП Пархоменко Херсонская обл с.Фрунзе (Агайманы) ул.Садового 52 м-н"Продукты"(обед с 12 до 13) / +79</v>
          </cell>
          <cell r="D984">
            <v>10</v>
          </cell>
          <cell r="G984">
            <v>10.19</v>
          </cell>
          <cell r="I984">
            <v>-0.19</v>
          </cell>
        </row>
        <row r="985">
          <cell r="A985" t="str">
            <v>ИП Ахметов Херсонская обл Чаплынский р-н с.Надеждовка (Кормоцех) / +79900669614</v>
          </cell>
          <cell r="D985">
            <v>10</v>
          </cell>
          <cell r="G985">
            <v>10</v>
          </cell>
        </row>
        <row r="986">
          <cell r="A986" t="str">
            <v>ИП Овчинникова Запорожская обл пгт.Акимовка ул.Игоря Щербины 20 м-н"Парк"(зеленый,обед с 13 до 14)</v>
          </cell>
          <cell r="D986">
            <v>8.8000000000000007</v>
          </cell>
          <cell r="G986">
            <v>9.0139999999999993</v>
          </cell>
          <cell r="I986">
            <v>-0.214</v>
          </cell>
          <cell r="K986">
            <v>0.03</v>
          </cell>
        </row>
        <row r="987">
          <cell r="A987" t="str">
            <v>ИП Романенко Запорожская обл Акимовский р-н с.Атманай ул.Садовая 3А м-н"Продукты"(в центре)</v>
          </cell>
          <cell r="D987">
            <v>8.1999999999999993</v>
          </cell>
          <cell r="G987">
            <v>8.8079999999999998</v>
          </cell>
          <cell r="I987">
            <v>-0.60799999999999998</v>
          </cell>
        </row>
        <row r="988">
          <cell r="A988" t="str">
            <v>ИП Литвиненко Мелитопольский р-н пгт.Мирное ул.Центральная 18 м-н"Вакула"ММК" Звонить за 20 мин./+79</v>
          </cell>
          <cell r="D988">
            <v>4.8</v>
          </cell>
          <cell r="G988">
            <v>4.8</v>
          </cell>
        </row>
        <row r="989">
          <cell r="A989" t="str">
            <v>Ковальчук Виктория Карэновна</v>
          </cell>
          <cell r="D989">
            <v>241.24</v>
          </cell>
          <cell r="G989">
            <v>252.25</v>
          </cell>
          <cell r="I989">
            <v>-11.01</v>
          </cell>
          <cell r="K989">
            <v>2.29</v>
          </cell>
        </row>
        <row r="990">
          <cell r="A990" t="str">
            <v>ИП Василега Н.А. Запорожская обл г.Днепрорудный ул.Ленина 2А (рынок) м-н"Любимый"(с 8-12 доставка)</v>
          </cell>
          <cell r="D990">
            <v>120.15</v>
          </cell>
          <cell r="G990">
            <v>125.6</v>
          </cell>
          <cell r="I990">
            <v>-5.45</v>
          </cell>
          <cell r="K990">
            <v>2.25</v>
          </cell>
        </row>
        <row r="991">
          <cell r="A991" t="str">
            <v>ИП Котеленец Л.Г.Запорожская обл г.Днепрорудный ул. Набережная 14б  " Виктория" обед с 13-14</v>
          </cell>
          <cell r="D991">
            <v>29.69</v>
          </cell>
          <cell r="G991">
            <v>31.62</v>
          </cell>
          <cell r="I991">
            <v>-1.93</v>
          </cell>
        </row>
        <row r="992">
          <cell r="A992" t="str">
            <v>ИП Супрун С.Н. Запорожская обл пгт.Большая Белозёрка ул.Центральная 278 м-н"Берёзка" / +79900574460</v>
          </cell>
          <cell r="D992">
            <v>27.5</v>
          </cell>
          <cell r="G992">
            <v>28.141999999999999</v>
          </cell>
          <cell r="I992">
            <v>-0.64200000000000002</v>
          </cell>
        </row>
        <row r="993">
          <cell r="A993" t="str">
            <v>ИП Омельченко Л.В.Запорожская обл пгт.Большая Белозёрка колхоз Суворова, ул.Победы 102Б +79900704276</v>
          </cell>
          <cell r="D993">
            <v>22.7</v>
          </cell>
          <cell r="G993">
            <v>23.756</v>
          </cell>
          <cell r="I993">
            <v>-1.056</v>
          </cell>
          <cell r="K993">
            <v>0.01</v>
          </cell>
        </row>
        <row r="994">
          <cell r="A994" t="str">
            <v>ИП Щербаев А.Н. Запорожская обл г.Энергодар ул.Лесная 21   Маг."Спас"</v>
          </cell>
          <cell r="D994">
            <v>18.5</v>
          </cell>
          <cell r="G994">
            <v>19.414000000000001</v>
          </cell>
          <cell r="I994">
            <v>-0.91400000000000003</v>
          </cell>
        </row>
        <row r="995">
          <cell r="A995" t="str">
            <v>ИП Вакуленко И.А.Запорожская обл пгт.Большая Белозёрка совхоз Суворова,ул.Победы 23,+79900576377</v>
          </cell>
          <cell r="D995">
            <v>11.8</v>
          </cell>
          <cell r="G995">
            <v>12.538</v>
          </cell>
          <cell r="I995">
            <v>-0.73799999999999999</v>
          </cell>
          <cell r="K995">
            <v>4.0000000000000001E-3</v>
          </cell>
        </row>
        <row r="996">
          <cell r="A996" t="str">
            <v>ИП Маловичко Запорожская обл пгт.Большая Белозёрка ул Щорса 34 " Мандарин"\ 79900435680 Юлия</v>
          </cell>
          <cell r="D996">
            <v>5</v>
          </cell>
          <cell r="G996">
            <v>4.9740000000000002</v>
          </cell>
          <cell r="I996">
            <v>2.5999999999999999E-2</v>
          </cell>
          <cell r="K996">
            <v>2.5999999999999999E-2</v>
          </cell>
        </row>
        <row r="997">
          <cell r="A997" t="str">
            <v>ИП Демянюк М. В.Запорожская обл г. Днепрорудный, ул. Ленина 2 б (рынок)  магазин Айсберг</v>
          </cell>
          <cell r="D997">
            <v>3.2</v>
          </cell>
          <cell r="G997">
            <v>3.5059999999999998</v>
          </cell>
          <cell r="I997">
            <v>-0.30599999999999999</v>
          </cell>
        </row>
        <row r="998">
          <cell r="A998" t="str">
            <v>ИП Чередниченко А.Ю. Запорожская обл Васильевский район, с.Балки, ул. Мира 168 Оптовый склад</v>
          </cell>
          <cell r="D998">
            <v>2.7</v>
          </cell>
          <cell r="G998">
            <v>2.7</v>
          </cell>
        </row>
        <row r="999">
          <cell r="A999" t="str">
            <v>Шевченко Александр</v>
          </cell>
          <cell r="D999">
            <v>34.700000000000003</v>
          </cell>
          <cell r="G999">
            <v>22.931000000000001</v>
          </cell>
          <cell r="I999">
            <v>11.769</v>
          </cell>
          <cell r="K999">
            <v>11.991</v>
          </cell>
        </row>
        <row r="1000">
          <cell r="A1000" t="str">
            <v>ИП Насруллаев А.С.Запорожская обл Васильевский р-н с.Водяное ул.Мира 244 м-н "Росток" / +79900702651</v>
          </cell>
          <cell r="D1000">
            <v>25</v>
          </cell>
          <cell r="G1000">
            <v>13.015000000000001</v>
          </cell>
          <cell r="I1000">
            <v>11.984999999999999</v>
          </cell>
          <cell r="K1000">
            <v>11.984999999999999</v>
          </cell>
        </row>
        <row r="1001">
          <cell r="A1001" t="str">
            <v>ИП Вахула Н.В. Запорожская обл Васильевский р-н с.Благовещенка  ул.Горького 70 / +79900581286</v>
          </cell>
          <cell r="D1001">
            <v>9.6999999999999993</v>
          </cell>
          <cell r="G1001">
            <v>9.9160000000000004</v>
          </cell>
          <cell r="I1001">
            <v>-0.216</v>
          </cell>
          <cell r="K1001">
            <v>6.0000000000000001E-3</v>
          </cell>
        </row>
        <row r="1002">
          <cell r="A1002" t="str">
            <v>Шевчук Александр</v>
          </cell>
          <cell r="D1002">
            <v>1</v>
          </cell>
          <cell r="I1002">
            <v>1</v>
          </cell>
          <cell r="K1002">
            <v>1</v>
          </cell>
        </row>
        <row r="1003">
          <cell r="A1003" t="str">
            <v>ИП Подник Херсонская обл пгт.Новоалексеевка ул.Дружбы народов 23 м-н Троя / +79902232943</v>
          </cell>
          <cell r="D1003">
            <v>1</v>
          </cell>
          <cell r="I1003">
            <v>1</v>
          </cell>
          <cell r="K1003">
            <v>1</v>
          </cell>
        </row>
        <row r="1004">
          <cell r="A1004" t="str">
            <v>Итого</v>
          </cell>
          <cell r="D1004">
            <v>138058.745</v>
          </cell>
          <cell r="G1004">
            <v>138034.255</v>
          </cell>
          <cell r="I1004">
            <v>24.49</v>
          </cell>
          <cell r="K1004">
            <v>5073.2330000000002</v>
          </cell>
        </row>
        <row r="1006">
          <cell r="A1006" t="str">
            <v>Документ.Склад</v>
          </cell>
          <cell r="E1006" t="str">
            <v>Итого</v>
          </cell>
        </row>
        <row r="1007">
          <cell r="A1007" t="str">
            <v>Номенклатура</v>
          </cell>
          <cell r="E1007" t="str">
            <v>по заказам</v>
          </cell>
          <cell r="H1007" t="str">
            <v>реализация</v>
          </cell>
          <cell r="J1007" t="str">
            <v>отклонения</v>
          </cell>
          <cell r="L1007" t="str">
            <v>Недогруз вес</v>
          </cell>
          <cell r="N1007" t="str">
            <v>остаток на складе</v>
          </cell>
        </row>
        <row r="1008">
          <cell r="A1008" t="str">
            <v>Менеджер</v>
          </cell>
          <cell r="E1008" t="str">
            <v>Заказано вес</v>
          </cell>
          <cell r="H1008" t="str">
            <v>Отгружено вес</v>
          </cell>
          <cell r="J1008" t="str">
            <v>Отклонения вес</v>
          </cell>
          <cell r="N1008" t="str">
            <v>Кол-во</v>
          </cell>
          <cell r="Q1008" t="str">
            <v>Вес</v>
          </cell>
        </row>
        <row r="1009">
          <cell r="A1009" t="str">
            <v>1 КОЛБАСНЫЕ ИЗДЕЛИЯ Мелитополь</v>
          </cell>
          <cell r="E1009">
            <v>88031.345000000001</v>
          </cell>
          <cell r="H1009">
            <v>87991.074999999997</v>
          </cell>
          <cell r="J1009">
            <v>40.270000000000003</v>
          </cell>
          <cell r="L1009">
            <v>4291.893</v>
          </cell>
        </row>
        <row r="1010">
          <cell r="A1010" t="str">
            <v xml:space="preserve">ПОКОМ Логистический Партнер </v>
          </cell>
          <cell r="E1010">
            <v>88031.345000000001</v>
          </cell>
          <cell r="H1010">
            <v>87991.074999999997</v>
          </cell>
          <cell r="J1010">
            <v>40.270000000000003</v>
          </cell>
          <cell r="L1010">
            <v>4291.893</v>
          </cell>
          <cell r="N1010">
            <v>5821.96</v>
          </cell>
          <cell r="Q1010">
            <v>5821.96</v>
          </cell>
        </row>
        <row r="1011">
          <cell r="A1011" t="str">
            <v>Логистический Партнер кг</v>
          </cell>
          <cell r="E1011">
            <v>72668.11</v>
          </cell>
          <cell r="H1011">
            <v>72402.016000000003</v>
          </cell>
          <cell r="J1011">
            <v>266.09399999999999</v>
          </cell>
          <cell r="L1011">
            <v>3550.192</v>
          </cell>
          <cell r="N1011">
            <v>5821.96</v>
          </cell>
          <cell r="Q1011">
            <v>5821.96</v>
          </cell>
        </row>
        <row r="1012">
          <cell r="A1012" t="str">
            <v>219  Колбаса Докторская Особая ТМ Особый рецепт, ВЕС  ПОКОМ</v>
          </cell>
          <cell r="E1012">
            <v>13987.9</v>
          </cell>
          <cell r="H1012">
            <v>13980.609</v>
          </cell>
          <cell r="J1012">
            <v>7.2910000000000004</v>
          </cell>
          <cell r="L1012">
            <v>443.29199999999997</v>
          </cell>
          <cell r="N1012">
            <v>5821.96</v>
          </cell>
          <cell r="Q1012">
            <v>5821.96</v>
          </cell>
        </row>
        <row r="1013">
          <cell r="A1013" t="str">
            <v>Дробаха Екатерина Владимировна</v>
          </cell>
          <cell r="E1013">
            <v>3975</v>
          </cell>
          <cell r="H1013">
            <v>3703.797</v>
          </cell>
          <cell r="J1013">
            <v>271.20299999999997</v>
          </cell>
          <cell r="L1013">
            <v>377.065</v>
          </cell>
          <cell r="N1013">
            <v>5821.96</v>
          </cell>
          <cell r="Q1013">
            <v>5821.96</v>
          </cell>
        </row>
        <row r="1014">
          <cell r="A1014" t="str">
            <v>Бабенко Сергей Викторович</v>
          </cell>
          <cell r="E1014">
            <v>2200</v>
          </cell>
          <cell r="H1014">
            <v>2274.3580000000002</v>
          </cell>
          <cell r="J1014">
            <v>-74.358000000000004</v>
          </cell>
          <cell r="L1014">
            <v>6.6280000000000001</v>
          </cell>
          <cell r="N1014">
            <v>5821.96</v>
          </cell>
          <cell r="Q1014">
            <v>5821.96</v>
          </cell>
        </row>
        <row r="1015">
          <cell r="A1015" t="str">
            <v>Сидун Александр Витальевич</v>
          </cell>
          <cell r="E1015">
            <v>1595</v>
          </cell>
          <cell r="H1015">
            <v>1646.5329999999999</v>
          </cell>
          <cell r="J1015">
            <v>-51.533000000000001</v>
          </cell>
          <cell r="L1015">
            <v>4.7140000000000004</v>
          </cell>
          <cell r="N1015">
            <v>5821.96</v>
          </cell>
          <cell r="Q1015">
            <v>5821.96</v>
          </cell>
        </row>
        <row r="1016">
          <cell r="A1016" t="str">
            <v>Андриец Анна Владимировна</v>
          </cell>
          <cell r="E1016">
            <v>1515</v>
          </cell>
          <cell r="H1016">
            <v>1550.876</v>
          </cell>
          <cell r="J1016">
            <v>-35.875999999999998</v>
          </cell>
          <cell r="L1016">
            <v>5</v>
          </cell>
          <cell r="N1016">
            <v>5821.96</v>
          </cell>
          <cell r="Q1016">
            <v>5821.96</v>
          </cell>
        </row>
        <row r="1017">
          <cell r="A1017" t="str">
            <v>Любезный Максим</v>
          </cell>
          <cell r="E1017">
            <v>834.5</v>
          </cell>
          <cell r="H1017">
            <v>857.54700000000003</v>
          </cell>
          <cell r="J1017">
            <v>-23.047000000000001</v>
          </cell>
          <cell r="L1017">
            <v>5.5019999999999998</v>
          </cell>
          <cell r="N1017">
            <v>5821.96</v>
          </cell>
          <cell r="Q1017">
            <v>5821.96</v>
          </cell>
        </row>
        <row r="1018">
          <cell r="A1018" t="str">
            <v>Рогов Дмитрий Владимирович</v>
          </cell>
          <cell r="E1018">
            <v>736.5</v>
          </cell>
          <cell r="H1018">
            <v>731.21</v>
          </cell>
          <cell r="J1018">
            <v>5.29</v>
          </cell>
          <cell r="L1018">
            <v>12.35</v>
          </cell>
          <cell r="N1018">
            <v>5821.96</v>
          </cell>
          <cell r="Q1018">
            <v>5821.96</v>
          </cell>
        </row>
        <row r="1019">
          <cell r="A1019" t="str">
            <v>Миняйло Евгений Юрьевич</v>
          </cell>
          <cell r="E1019">
            <v>700.8</v>
          </cell>
          <cell r="H1019">
            <v>720.29200000000003</v>
          </cell>
          <cell r="J1019">
            <v>-19.492000000000001</v>
          </cell>
          <cell r="L1019">
            <v>3.83</v>
          </cell>
          <cell r="N1019">
            <v>5821.96</v>
          </cell>
          <cell r="Q1019">
            <v>5821.96</v>
          </cell>
        </row>
        <row r="1020">
          <cell r="A1020" t="str">
            <v>Новохацкий Сергей Иванович</v>
          </cell>
          <cell r="E1020">
            <v>693.6</v>
          </cell>
          <cell r="H1020">
            <v>707.43100000000004</v>
          </cell>
          <cell r="J1020">
            <v>-13.831</v>
          </cell>
          <cell r="L1020">
            <v>13</v>
          </cell>
          <cell r="N1020">
            <v>5821.96</v>
          </cell>
          <cell r="Q1020">
            <v>5821.96</v>
          </cell>
        </row>
        <row r="1021">
          <cell r="A1021" t="str">
            <v>Дукова Кристина Васильевна</v>
          </cell>
          <cell r="E1021">
            <v>522.5</v>
          </cell>
          <cell r="H1021">
            <v>542.86199999999997</v>
          </cell>
          <cell r="J1021">
            <v>-20.361999999999998</v>
          </cell>
          <cell r="L1021">
            <v>4.8620000000000001</v>
          </cell>
          <cell r="N1021">
            <v>5821.96</v>
          </cell>
          <cell r="Q1021">
            <v>5821.96</v>
          </cell>
        </row>
        <row r="1022">
          <cell r="A1022" t="str">
            <v>Спажакин Сергей Валериевич</v>
          </cell>
          <cell r="E1022">
            <v>417.5</v>
          </cell>
          <cell r="H1022">
            <v>432.31900000000002</v>
          </cell>
          <cell r="J1022">
            <v>-14.819000000000001</v>
          </cell>
          <cell r="N1022">
            <v>5821.96</v>
          </cell>
          <cell r="Q1022">
            <v>5821.96</v>
          </cell>
        </row>
        <row r="1023">
          <cell r="A1023" t="str">
            <v>Майдебура Владислав Александрович</v>
          </cell>
          <cell r="E1023">
            <v>330</v>
          </cell>
          <cell r="H1023">
            <v>340.33</v>
          </cell>
          <cell r="J1023">
            <v>-10.33</v>
          </cell>
          <cell r="N1023">
            <v>5821.96</v>
          </cell>
          <cell r="Q1023">
            <v>5821.96</v>
          </cell>
        </row>
        <row r="1024">
          <cell r="A1024" t="str">
            <v>Ставинский Сергей</v>
          </cell>
          <cell r="E1024">
            <v>257.5</v>
          </cell>
          <cell r="H1024">
            <v>259.75700000000001</v>
          </cell>
          <cell r="J1024">
            <v>-2.2570000000000001</v>
          </cell>
          <cell r="L1024">
            <v>5.6260000000000003</v>
          </cell>
          <cell r="N1024">
            <v>5821.96</v>
          </cell>
          <cell r="Q1024">
            <v>5821.96</v>
          </cell>
        </row>
        <row r="1025">
          <cell r="A1025" t="str">
            <v>Глёза Дмитрий Анатальевич</v>
          </cell>
          <cell r="E1025">
            <v>170</v>
          </cell>
          <cell r="H1025">
            <v>177.126</v>
          </cell>
          <cell r="J1025">
            <v>-7.1260000000000003</v>
          </cell>
          <cell r="N1025">
            <v>5821.96</v>
          </cell>
          <cell r="Q1025">
            <v>5821.96</v>
          </cell>
        </row>
        <row r="1026">
          <cell r="A1026" t="str">
            <v>Ковальчук Виктория Карэновна</v>
          </cell>
          <cell r="E1026">
            <v>25</v>
          </cell>
          <cell r="H1026">
            <v>25.774000000000001</v>
          </cell>
          <cell r="J1026">
            <v>-0.77400000000000002</v>
          </cell>
          <cell r="N1026">
            <v>5821.96</v>
          </cell>
          <cell r="Q1026">
            <v>5821.96</v>
          </cell>
        </row>
        <row r="1027">
          <cell r="A1027" t="str">
            <v>Шевченко Александр</v>
          </cell>
          <cell r="E1027">
            <v>15</v>
          </cell>
          <cell r="H1027">
            <v>10.397</v>
          </cell>
          <cell r="J1027">
            <v>4.6029999999999998</v>
          </cell>
          <cell r="L1027">
            <v>4.7149999999999999</v>
          </cell>
          <cell r="N1027">
            <v>5821.96</v>
          </cell>
          <cell r="Q1027">
            <v>5821.96</v>
          </cell>
        </row>
        <row r="1028">
          <cell r="A1028" t="str">
            <v>230  Колбаса Молочная Особая ТМ Особый рецепт, п/а, ВЕС. ПОКОМ</v>
          </cell>
          <cell r="E1028">
            <v>12183.8</v>
          </cell>
          <cell r="H1028">
            <v>12161.507</v>
          </cell>
          <cell r="J1028">
            <v>22.292999999999999</v>
          </cell>
          <cell r="L1028">
            <v>397.44600000000003</v>
          </cell>
          <cell r="N1028">
            <v>4368.9799999999996</v>
          </cell>
          <cell r="Q1028">
            <v>4368.9799999999996</v>
          </cell>
        </row>
        <row r="1029">
          <cell r="A1029" t="str">
            <v>Дробаха Екатерина Владимировна</v>
          </cell>
          <cell r="E1029">
            <v>3490</v>
          </cell>
          <cell r="H1029">
            <v>3218.0230000000001</v>
          </cell>
          <cell r="J1029">
            <v>271.97699999999998</v>
          </cell>
          <cell r="L1029">
            <v>358.53699999999998</v>
          </cell>
          <cell r="N1029">
            <v>4368.9799999999996</v>
          </cell>
          <cell r="Q1029">
            <v>4368.9799999999996</v>
          </cell>
        </row>
        <row r="1030">
          <cell r="A1030" t="str">
            <v>Андриец Анна Владимировна</v>
          </cell>
          <cell r="E1030">
            <v>1852.5</v>
          </cell>
          <cell r="H1030">
            <v>1918.2360000000001</v>
          </cell>
          <cell r="J1030">
            <v>-65.736000000000004</v>
          </cell>
          <cell r="L1030">
            <v>5</v>
          </cell>
          <cell r="N1030">
            <v>4368.9799999999996</v>
          </cell>
          <cell r="Q1030">
            <v>4368.9799999999996</v>
          </cell>
        </row>
        <row r="1031">
          <cell r="A1031" t="str">
            <v>Сидун Александр Витальевич</v>
          </cell>
          <cell r="E1031">
            <v>1532</v>
          </cell>
          <cell r="H1031">
            <v>1577.2650000000001</v>
          </cell>
          <cell r="J1031">
            <v>-45.265000000000001</v>
          </cell>
          <cell r="N1031">
            <v>4368.9799999999996</v>
          </cell>
          <cell r="Q1031">
            <v>4368.9799999999996</v>
          </cell>
        </row>
        <row r="1032">
          <cell r="A1032" t="str">
            <v>Бабенко Сергей Викторович</v>
          </cell>
          <cell r="E1032">
            <v>1145</v>
          </cell>
          <cell r="H1032">
            <v>1186.105</v>
          </cell>
          <cell r="J1032">
            <v>-41.104999999999997</v>
          </cell>
          <cell r="L1032">
            <v>1.7999999999999999E-2</v>
          </cell>
          <cell r="N1032">
            <v>4368.9799999999996</v>
          </cell>
          <cell r="Q1032">
            <v>4368.9799999999996</v>
          </cell>
        </row>
        <row r="1033">
          <cell r="A1033" t="str">
            <v>Миняйло Евгений Юрьевич</v>
          </cell>
          <cell r="E1033">
            <v>812.5</v>
          </cell>
          <cell r="H1033">
            <v>831.46</v>
          </cell>
          <cell r="J1033">
            <v>-18.96</v>
          </cell>
          <cell r="L1033">
            <v>3.8759999999999999</v>
          </cell>
          <cell r="N1033">
            <v>4368.9799999999996</v>
          </cell>
          <cell r="Q1033">
            <v>4368.9799999999996</v>
          </cell>
        </row>
        <row r="1034">
          <cell r="A1034" t="str">
            <v>Любезный Максим</v>
          </cell>
          <cell r="E1034">
            <v>792.5</v>
          </cell>
          <cell r="H1034">
            <v>819.35900000000004</v>
          </cell>
          <cell r="J1034">
            <v>-26.859000000000002</v>
          </cell>
          <cell r="L1034">
            <v>2.0339999999999998</v>
          </cell>
          <cell r="N1034">
            <v>4368.9799999999996</v>
          </cell>
          <cell r="Q1034">
            <v>4368.9799999999996</v>
          </cell>
        </row>
        <row r="1035">
          <cell r="A1035" t="str">
            <v>Рогов Дмитрий Владимирович</v>
          </cell>
          <cell r="E1035">
            <v>578</v>
          </cell>
          <cell r="H1035">
            <v>573.04399999999998</v>
          </cell>
          <cell r="J1035">
            <v>4.9560000000000004</v>
          </cell>
          <cell r="L1035">
            <v>12.528</v>
          </cell>
          <cell r="N1035">
            <v>4368.9799999999996</v>
          </cell>
          <cell r="Q1035">
            <v>4368.9799999999996</v>
          </cell>
        </row>
        <row r="1036">
          <cell r="A1036" t="str">
            <v>Новохацкий Сергей Иванович</v>
          </cell>
          <cell r="E1036">
            <v>498.6</v>
          </cell>
          <cell r="H1036">
            <v>519.66200000000003</v>
          </cell>
          <cell r="J1036">
            <v>-21.062000000000001</v>
          </cell>
          <cell r="N1036">
            <v>4368.9799999999996</v>
          </cell>
          <cell r="Q1036">
            <v>4368.9799999999996</v>
          </cell>
        </row>
        <row r="1037">
          <cell r="A1037" t="str">
            <v>Дукова Кристина Васильевна</v>
          </cell>
          <cell r="E1037">
            <v>424.2</v>
          </cell>
          <cell r="H1037">
            <v>439.02800000000002</v>
          </cell>
          <cell r="J1037">
            <v>-14.827999999999999</v>
          </cell>
          <cell r="L1037">
            <v>2.4079999999999999</v>
          </cell>
          <cell r="N1037">
            <v>4368.9799999999996</v>
          </cell>
          <cell r="Q1037">
            <v>4368.9799999999996</v>
          </cell>
        </row>
        <row r="1038">
          <cell r="A1038" t="str">
            <v>Спажакин Сергей Валериевич</v>
          </cell>
          <cell r="E1038">
            <v>352.5</v>
          </cell>
          <cell r="H1038">
            <v>363.40499999999997</v>
          </cell>
          <cell r="J1038">
            <v>-10.904999999999999</v>
          </cell>
          <cell r="N1038">
            <v>4368.9799999999996</v>
          </cell>
          <cell r="Q1038">
            <v>4368.9799999999996</v>
          </cell>
        </row>
        <row r="1039">
          <cell r="A1039" t="str">
            <v>Майдебура Владислав Александрович</v>
          </cell>
          <cell r="E1039">
            <v>337.5</v>
          </cell>
          <cell r="H1039">
            <v>349.07400000000001</v>
          </cell>
          <cell r="J1039">
            <v>-11.574</v>
          </cell>
          <cell r="N1039">
            <v>4368.9799999999996</v>
          </cell>
          <cell r="Q1039">
            <v>4368.9799999999996</v>
          </cell>
        </row>
        <row r="1040">
          <cell r="A1040" t="str">
            <v>Ставинский Сергей</v>
          </cell>
          <cell r="E1040">
            <v>188.5</v>
          </cell>
          <cell r="H1040">
            <v>188.374</v>
          </cell>
          <cell r="J1040">
            <v>0.126</v>
          </cell>
          <cell r="L1040">
            <v>5.7750000000000004</v>
          </cell>
          <cell r="N1040">
            <v>4368.9799999999996</v>
          </cell>
          <cell r="Q1040">
            <v>4368.9799999999996</v>
          </cell>
        </row>
        <row r="1041">
          <cell r="A1041" t="str">
            <v>Глёза Дмитрий Анатальевич</v>
          </cell>
          <cell r="E1041">
            <v>140</v>
          </cell>
          <cell r="H1041">
            <v>144.9</v>
          </cell>
          <cell r="J1041">
            <v>-4.9000000000000004</v>
          </cell>
          <cell r="N1041">
            <v>4368.9799999999996</v>
          </cell>
          <cell r="Q1041">
            <v>4368.9799999999996</v>
          </cell>
        </row>
        <row r="1042">
          <cell r="A1042" t="str">
            <v>Ковальчук Виктория Карэновна</v>
          </cell>
          <cell r="E1042">
            <v>25</v>
          </cell>
          <cell r="H1042">
            <v>25.731999999999999</v>
          </cell>
          <cell r="J1042">
            <v>-0.73199999999999998</v>
          </cell>
          <cell r="N1042">
            <v>4368.9799999999996</v>
          </cell>
          <cell r="Q1042">
            <v>4368.9799999999996</v>
          </cell>
        </row>
        <row r="1043">
          <cell r="A1043" t="str">
            <v>Шевченко Александр</v>
          </cell>
          <cell r="E1043">
            <v>15</v>
          </cell>
          <cell r="H1043">
            <v>7.84</v>
          </cell>
          <cell r="J1043">
            <v>7.16</v>
          </cell>
          <cell r="L1043">
            <v>7.27</v>
          </cell>
          <cell r="N1043">
            <v>4368.9799999999996</v>
          </cell>
          <cell r="Q1043">
            <v>4368.9799999999996</v>
          </cell>
        </row>
        <row r="1044">
          <cell r="A1044" t="str">
            <v>201  Ветчина Нежная ТМ Особый рецепт, (2,5кг), ПОКОМ</v>
          </cell>
          <cell r="E1044">
            <v>10447.6</v>
          </cell>
          <cell r="H1044">
            <v>10245.262000000001</v>
          </cell>
          <cell r="J1044">
            <v>202.33799999999999</v>
          </cell>
          <cell r="L1044">
            <v>286.20400000000001</v>
          </cell>
          <cell r="N1044">
            <v>3668.61</v>
          </cell>
          <cell r="Q1044">
            <v>3668.61</v>
          </cell>
        </row>
        <row r="1045">
          <cell r="A1045" t="str">
            <v>Дробаха Екатерина Владимировна</v>
          </cell>
          <cell r="E1045">
            <v>2812.5</v>
          </cell>
          <cell r="H1045">
            <v>2609.498</v>
          </cell>
          <cell r="J1045">
            <v>203.00200000000001</v>
          </cell>
          <cell r="L1045">
            <v>224.744</v>
          </cell>
          <cell r="N1045">
            <v>3668.61</v>
          </cell>
          <cell r="Q1045">
            <v>3668.61</v>
          </cell>
        </row>
        <row r="1046">
          <cell r="A1046" t="str">
            <v>Бабенко Сергей Викторович</v>
          </cell>
          <cell r="E1046">
            <v>1800</v>
          </cell>
          <cell r="H1046">
            <v>1819.586</v>
          </cell>
          <cell r="J1046">
            <v>-19.585999999999999</v>
          </cell>
          <cell r="L1046">
            <v>5.2789999999999999</v>
          </cell>
          <cell r="N1046">
            <v>3668.61</v>
          </cell>
          <cell r="Q1046">
            <v>3668.61</v>
          </cell>
        </row>
        <row r="1047">
          <cell r="A1047" t="str">
            <v>Сидун Александр Витальевич</v>
          </cell>
          <cell r="E1047">
            <v>1257.5</v>
          </cell>
          <cell r="H1047">
            <v>1264.742</v>
          </cell>
          <cell r="J1047">
            <v>-7.242</v>
          </cell>
          <cell r="L1047">
            <v>2.0049999999999999</v>
          </cell>
          <cell r="N1047">
            <v>3668.61</v>
          </cell>
          <cell r="Q1047">
            <v>3668.61</v>
          </cell>
        </row>
        <row r="1048">
          <cell r="A1048" t="str">
            <v>Андриец Анна Владимировна</v>
          </cell>
          <cell r="E1048">
            <v>935</v>
          </cell>
          <cell r="H1048">
            <v>950.98199999999997</v>
          </cell>
          <cell r="J1048">
            <v>-15.981999999999999</v>
          </cell>
          <cell r="L1048">
            <v>0.94399999999999995</v>
          </cell>
          <cell r="N1048">
            <v>3668.61</v>
          </cell>
          <cell r="Q1048">
            <v>3668.61</v>
          </cell>
        </row>
        <row r="1049">
          <cell r="A1049" t="str">
            <v>Рогов Дмитрий Владимирович</v>
          </cell>
          <cell r="E1049">
            <v>614.5</v>
          </cell>
          <cell r="H1049">
            <v>591.68299999999999</v>
          </cell>
          <cell r="J1049">
            <v>22.817</v>
          </cell>
          <cell r="L1049">
            <v>22.914999999999999</v>
          </cell>
          <cell r="N1049">
            <v>3668.61</v>
          </cell>
          <cell r="Q1049">
            <v>3668.61</v>
          </cell>
        </row>
        <row r="1050">
          <cell r="A1050" t="str">
            <v>Любезный Максим</v>
          </cell>
          <cell r="E1050">
            <v>545</v>
          </cell>
          <cell r="H1050">
            <v>544.99900000000002</v>
          </cell>
          <cell r="J1050">
            <v>1E-3</v>
          </cell>
          <cell r="L1050">
            <v>0.48799999999999999</v>
          </cell>
          <cell r="N1050">
            <v>3668.61</v>
          </cell>
          <cell r="Q1050">
            <v>3668.61</v>
          </cell>
        </row>
        <row r="1051">
          <cell r="A1051" t="str">
            <v>Миняйло Евгений Юрьевич</v>
          </cell>
          <cell r="E1051">
            <v>525</v>
          </cell>
          <cell r="H1051">
            <v>520.31700000000001</v>
          </cell>
          <cell r="J1051">
            <v>4.6829999999999998</v>
          </cell>
          <cell r="L1051">
            <v>5.2069999999999999</v>
          </cell>
          <cell r="N1051">
            <v>3668.61</v>
          </cell>
          <cell r="Q1051">
            <v>3668.61</v>
          </cell>
        </row>
        <row r="1052">
          <cell r="A1052" t="str">
            <v>Дукова Кристина Васильевна</v>
          </cell>
          <cell r="E1052">
            <v>472.5</v>
          </cell>
          <cell r="H1052">
            <v>472.65199999999999</v>
          </cell>
          <cell r="J1052">
            <v>-0.152</v>
          </cell>
          <cell r="L1052">
            <v>0.57499999999999996</v>
          </cell>
          <cell r="N1052">
            <v>3668.61</v>
          </cell>
          <cell r="Q1052">
            <v>3668.61</v>
          </cell>
        </row>
        <row r="1053">
          <cell r="A1053" t="str">
            <v>Новохацкий Сергей Иванович</v>
          </cell>
          <cell r="E1053">
            <v>475.1</v>
          </cell>
          <cell r="H1053">
            <v>462.161</v>
          </cell>
          <cell r="J1053">
            <v>12.939</v>
          </cell>
          <cell r="L1053">
            <v>18.222999999999999</v>
          </cell>
          <cell r="N1053">
            <v>3668.61</v>
          </cell>
          <cell r="Q1053">
            <v>3668.61</v>
          </cell>
        </row>
        <row r="1054">
          <cell r="A1054" t="str">
            <v>Спажакин Сергей Валериевич</v>
          </cell>
          <cell r="E1054">
            <v>306</v>
          </cell>
          <cell r="H1054">
            <v>307.33100000000002</v>
          </cell>
          <cell r="J1054">
            <v>-1.331</v>
          </cell>
          <cell r="L1054">
            <v>0.218</v>
          </cell>
          <cell r="N1054">
            <v>3668.61</v>
          </cell>
          <cell r="Q1054">
            <v>3668.61</v>
          </cell>
        </row>
        <row r="1055">
          <cell r="A1055" t="str">
            <v>Ставинский Сергей</v>
          </cell>
          <cell r="E1055">
            <v>289.5</v>
          </cell>
          <cell r="H1055">
            <v>285.79899999999998</v>
          </cell>
          <cell r="J1055">
            <v>3.7010000000000001</v>
          </cell>
          <cell r="L1055">
            <v>5.0960000000000001</v>
          </cell>
          <cell r="N1055">
            <v>3668.61</v>
          </cell>
          <cell r="Q1055">
            <v>3668.61</v>
          </cell>
        </row>
        <row r="1056">
          <cell r="A1056" t="str">
            <v>Майдебура Владислав Александрович</v>
          </cell>
          <cell r="E1056">
            <v>270</v>
          </cell>
          <cell r="H1056">
            <v>270.16300000000001</v>
          </cell>
          <cell r="J1056">
            <v>-0.16300000000000001</v>
          </cell>
          <cell r="L1056">
            <v>0.30299999999999999</v>
          </cell>
          <cell r="N1056">
            <v>3668.61</v>
          </cell>
          <cell r="Q1056">
            <v>3668.61</v>
          </cell>
        </row>
        <row r="1057">
          <cell r="A1057" t="str">
            <v>Глёза Дмитрий Анатальевич</v>
          </cell>
          <cell r="E1057">
            <v>117.5</v>
          </cell>
          <cell r="H1057">
            <v>117.843</v>
          </cell>
          <cell r="J1057">
            <v>-0.34300000000000003</v>
          </cell>
          <cell r="L1057">
            <v>0.153</v>
          </cell>
          <cell r="N1057">
            <v>3668.61</v>
          </cell>
          <cell r="Q1057">
            <v>3668.61</v>
          </cell>
        </row>
        <row r="1058">
          <cell r="A1058" t="str">
            <v>Ковальчук Виктория Карэновна</v>
          </cell>
          <cell r="E1058">
            <v>25</v>
          </cell>
          <cell r="H1058">
            <v>25.012</v>
          </cell>
          <cell r="J1058">
            <v>-1.2E-2</v>
          </cell>
          <cell r="L1058">
            <v>4.8000000000000001E-2</v>
          </cell>
          <cell r="N1058">
            <v>3668.61</v>
          </cell>
          <cell r="Q1058">
            <v>3668.61</v>
          </cell>
        </row>
        <row r="1059">
          <cell r="A1059" t="str">
            <v>Шевченко Александр</v>
          </cell>
          <cell r="E1059">
            <v>2.5</v>
          </cell>
          <cell r="H1059">
            <v>2.4940000000000002</v>
          </cell>
          <cell r="J1059">
            <v>6.0000000000000001E-3</v>
          </cell>
          <cell r="L1059">
            <v>6.0000000000000001E-3</v>
          </cell>
          <cell r="N1059">
            <v>3668.61</v>
          </cell>
          <cell r="Q1059">
            <v>3668.61</v>
          </cell>
        </row>
        <row r="1060">
          <cell r="A1060" t="str">
            <v>235  Колбаса Особая ТМ Особый рецепт, ВЕС, ТМ Стародворье ПОКОМ</v>
          </cell>
          <cell r="E1060">
            <v>7708</v>
          </cell>
          <cell r="H1060">
            <v>7680.1549999999997</v>
          </cell>
          <cell r="J1060">
            <v>27.844999999999999</v>
          </cell>
          <cell r="L1060">
            <v>269.39400000000001</v>
          </cell>
          <cell r="N1060">
            <v>2595.1480000000001</v>
          </cell>
          <cell r="Q1060">
            <v>2595.1480000000001</v>
          </cell>
        </row>
        <row r="1061">
          <cell r="A1061" t="str">
            <v>Дробаха Екатерина Владимировна</v>
          </cell>
          <cell r="E1061">
            <v>1922.5</v>
          </cell>
          <cell r="H1061">
            <v>1732.8209999999999</v>
          </cell>
          <cell r="J1061">
            <v>189.679</v>
          </cell>
          <cell r="L1061">
            <v>227.52500000000001</v>
          </cell>
          <cell r="N1061">
            <v>2595.1480000000001</v>
          </cell>
          <cell r="Q1061">
            <v>2595.1480000000001</v>
          </cell>
        </row>
        <row r="1062">
          <cell r="A1062" t="str">
            <v>Бабенко Сергей Викторович</v>
          </cell>
          <cell r="E1062">
            <v>1225</v>
          </cell>
          <cell r="H1062">
            <v>1265.768</v>
          </cell>
          <cell r="J1062">
            <v>-40.768000000000001</v>
          </cell>
          <cell r="N1062">
            <v>2595.1480000000001</v>
          </cell>
          <cell r="Q1062">
            <v>2595.1480000000001</v>
          </cell>
        </row>
        <row r="1063">
          <cell r="A1063" t="str">
            <v>Сидун Александр Витальевич</v>
          </cell>
          <cell r="E1063">
            <v>1115</v>
          </cell>
          <cell r="H1063">
            <v>1148.57</v>
          </cell>
          <cell r="J1063">
            <v>-33.57</v>
          </cell>
          <cell r="L1063">
            <v>6.8559999999999999</v>
          </cell>
          <cell r="N1063">
            <v>2595.1480000000001</v>
          </cell>
          <cell r="Q1063">
            <v>2595.1480000000001</v>
          </cell>
        </row>
        <row r="1064">
          <cell r="A1064" t="str">
            <v>Андриец Анна Владимировна</v>
          </cell>
          <cell r="E1064">
            <v>872.5</v>
          </cell>
          <cell r="H1064">
            <v>904.52200000000005</v>
          </cell>
          <cell r="J1064">
            <v>-32.021999999999998</v>
          </cell>
          <cell r="L1064">
            <v>5</v>
          </cell>
          <cell r="N1064">
            <v>2595.1480000000001</v>
          </cell>
          <cell r="Q1064">
            <v>2595.1480000000001</v>
          </cell>
        </row>
        <row r="1065">
          <cell r="A1065" t="str">
            <v>Любезный Максим</v>
          </cell>
          <cell r="E1065">
            <v>515</v>
          </cell>
          <cell r="H1065">
            <v>530.73099999999999</v>
          </cell>
          <cell r="J1065">
            <v>-15.731</v>
          </cell>
          <cell r="N1065">
            <v>2595.1480000000001</v>
          </cell>
          <cell r="Q1065">
            <v>2595.1480000000001</v>
          </cell>
        </row>
        <row r="1066">
          <cell r="A1066" t="str">
            <v>Миняйло Евгений Юрьевич</v>
          </cell>
          <cell r="E1066">
            <v>417</v>
          </cell>
          <cell r="H1066">
            <v>427.73</v>
          </cell>
          <cell r="J1066">
            <v>-10.73</v>
          </cell>
          <cell r="L1066">
            <v>1.9279999999999999</v>
          </cell>
          <cell r="N1066">
            <v>2595.1480000000001</v>
          </cell>
          <cell r="Q1066">
            <v>2595.1480000000001</v>
          </cell>
        </row>
        <row r="1067">
          <cell r="A1067" t="str">
            <v>Дукова Кристина Васильевна</v>
          </cell>
          <cell r="E1067">
            <v>405</v>
          </cell>
          <cell r="H1067">
            <v>416.36900000000003</v>
          </cell>
          <cell r="J1067">
            <v>-11.369</v>
          </cell>
          <cell r="L1067">
            <v>1.2E-2</v>
          </cell>
          <cell r="N1067">
            <v>2595.1480000000001</v>
          </cell>
          <cell r="Q1067">
            <v>2595.1480000000001</v>
          </cell>
        </row>
        <row r="1068">
          <cell r="A1068" t="str">
            <v>Рогов Дмитрий Владимирович</v>
          </cell>
          <cell r="E1068">
            <v>364</v>
          </cell>
          <cell r="H1068">
            <v>363.32799999999997</v>
          </cell>
          <cell r="J1068">
            <v>0.67200000000000004</v>
          </cell>
          <cell r="L1068">
            <v>5.9169999999999998</v>
          </cell>
          <cell r="N1068">
            <v>2595.1480000000001</v>
          </cell>
          <cell r="Q1068">
            <v>2595.1480000000001</v>
          </cell>
        </row>
        <row r="1069">
          <cell r="A1069" t="str">
            <v>Ставинский Сергей</v>
          </cell>
          <cell r="E1069">
            <v>199.5</v>
          </cell>
          <cell r="H1069">
            <v>205.023</v>
          </cell>
          <cell r="J1069">
            <v>-5.5229999999999997</v>
          </cell>
          <cell r="L1069">
            <v>5.141</v>
          </cell>
          <cell r="N1069">
            <v>2595.1480000000001</v>
          </cell>
          <cell r="Q1069">
            <v>2595.1480000000001</v>
          </cell>
        </row>
        <row r="1070">
          <cell r="A1070" t="str">
            <v>Спажакин Сергей Валериевич</v>
          </cell>
          <cell r="E1070">
            <v>185</v>
          </cell>
          <cell r="H1070">
            <v>190.66800000000001</v>
          </cell>
          <cell r="J1070">
            <v>-5.6680000000000001</v>
          </cell>
          <cell r="N1070">
            <v>2595.1480000000001</v>
          </cell>
          <cell r="Q1070">
            <v>2595.1480000000001</v>
          </cell>
        </row>
        <row r="1071">
          <cell r="A1071" t="str">
            <v>Майдебура Владислав Александрович</v>
          </cell>
          <cell r="E1071">
            <v>167.5</v>
          </cell>
          <cell r="H1071">
            <v>172.45500000000001</v>
          </cell>
          <cell r="J1071">
            <v>-4.9550000000000001</v>
          </cell>
          <cell r="L1071">
            <v>7.0000000000000007E-2</v>
          </cell>
          <cell r="N1071">
            <v>2595.1480000000001</v>
          </cell>
          <cell r="Q1071">
            <v>2595.1480000000001</v>
          </cell>
        </row>
        <row r="1072">
          <cell r="A1072" t="str">
            <v>Новохацкий Сергей Иванович</v>
          </cell>
          <cell r="E1072">
            <v>162.5</v>
          </cell>
          <cell r="H1072">
            <v>159.58000000000001</v>
          </cell>
          <cell r="J1072">
            <v>2.92</v>
          </cell>
          <cell r="L1072">
            <v>16.945</v>
          </cell>
          <cell r="N1072">
            <v>2595.1480000000001</v>
          </cell>
          <cell r="Q1072">
            <v>2595.1480000000001</v>
          </cell>
        </row>
        <row r="1073">
          <cell r="A1073" t="str">
            <v>Глёза Дмитрий Анатальевич</v>
          </cell>
          <cell r="E1073">
            <v>137.5</v>
          </cell>
          <cell r="H1073">
            <v>141.952</v>
          </cell>
          <cell r="J1073">
            <v>-4.452</v>
          </cell>
          <cell r="N1073">
            <v>2595.1480000000001</v>
          </cell>
          <cell r="Q1073">
            <v>2595.1480000000001</v>
          </cell>
        </row>
        <row r="1074">
          <cell r="A1074" t="str">
            <v>Ковальчук Виктория Карэновна</v>
          </cell>
          <cell r="E1074">
            <v>20</v>
          </cell>
          <cell r="H1074">
            <v>20.638000000000002</v>
          </cell>
          <cell r="J1074">
            <v>-0.63800000000000001</v>
          </cell>
          <cell r="N1074">
            <v>2595.1480000000001</v>
          </cell>
          <cell r="Q1074">
            <v>2595.1480000000001</v>
          </cell>
        </row>
        <row r="1075">
          <cell r="A1075" t="str">
            <v>255  Сосиски Молочные для завтрака ТМ Особый рецепт, п/а МГС, ВЕС, ТМ Стародворье  ПОКОМ</v>
          </cell>
          <cell r="E1075">
            <v>2340.6999999999998</v>
          </cell>
          <cell r="H1075">
            <v>2390.0720000000001</v>
          </cell>
          <cell r="J1075">
            <v>-49.372</v>
          </cell>
          <cell r="L1075">
            <v>177.61199999999999</v>
          </cell>
          <cell r="N1075">
            <v>536.47</v>
          </cell>
          <cell r="Q1075">
            <v>536.47</v>
          </cell>
        </row>
        <row r="1076">
          <cell r="A1076" t="str">
            <v>Дробаха Екатерина Владимировна</v>
          </cell>
          <cell r="E1076">
            <v>580</v>
          </cell>
          <cell r="H1076">
            <v>475.25900000000001</v>
          </cell>
          <cell r="J1076">
            <v>104.741</v>
          </cell>
          <cell r="L1076">
            <v>151.81899999999999</v>
          </cell>
          <cell r="N1076">
            <v>536.47</v>
          </cell>
          <cell r="Q1076">
            <v>536.47</v>
          </cell>
        </row>
        <row r="1077">
          <cell r="A1077" t="str">
            <v>Сидун Александр Витальевич</v>
          </cell>
          <cell r="E1077">
            <v>354</v>
          </cell>
          <cell r="H1077">
            <v>375.14100000000002</v>
          </cell>
          <cell r="J1077">
            <v>-21.140999999999998</v>
          </cell>
          <cell r="L1077">
            <v>11.036</v>
          </cell>
          <cell r="N1077">
            <v>536.47</v>
          </cell>
          <cell r="Q1077">
            <v>536.47</v>
          </cell>
        </row>
        <row r="1078">
          <cell r="A1078" t="str">
            <v>Андриец Анна Владимировна</v>
          </cell>
          <cell r="E1078">
            <v>304.10000000000002</v>
          </cell>
          <cell r="H1078">
            <v>331.90199999999999</v>
          </cell>
          <cell r="J1078">
            <v>-27.802</v>
          </cell>
          <cell r="L1078">
            <v>1.6839999999999999</v>
          </cell>
          <cell r="N1078">
            <v>536.47</v>
          </cell>
          <cell r="Q1078">
            <v>536.47</v>
          </cell>
        </row>
        <row r="1079">
          <cell r="A1079" t="str">
            <v>Дукова Кристина Васильевна</v>
          </cell>
          <cell r="E1079">
            <v>293.60000000000002</v>
          </cell>
          <cell r="H1079">
            <v>300.75</v>
          </cell>
          <cell r="J1079">
            <v>-7.15</v>
          </cell>
          <cell r="L1079">
            <v>1.2390000000000001</v>
          </cell>
          <cell r="N1079">
            <v>536.47</v>
          </cell>
          <cell r="Q1079">
            <v>536.47</v>
          </cell>
        </row>
        <row r="1080">
          <cell r="A1080" t="str">
            <v>Миняйло Евгений Юрьевич</v>
          </cell>
          <cell r="E1080">
            <v>183.6</v>
          </cell>
          <cell r="H1080">
            <v>187.19200000000001</v>
          </cell>
          <cell r="J1080">
            <v>-3.5920000000000001</v>
          </cell>
          <cell r="L1080">
            <v>3.621</v>
          </cell>
          <cell r="N1080">
            <v>536.47</v>
          </cell>
          <cell r="Q1080">
            <v>536.47</v>
          </cell>
        </row>
        <row r="1081">
          <cell r="A1081" t="str">
            <v>Спажакин Сергей Валериевич</v>
          </cell>
          <cell r="E1081">
            <v>114</v>
          </cell>
          <cell r="H1081">
            <v>127.958</v>
          </cell>
          <cell r="J1081">
            <v>-13.958</v>
          </cell>
          <cell r="L1081">
            <v>5.4909999999999997</v>
          </cell>
          <cell r="N1081">
            <v>536.47</v>
          </cell>
          <cell r="Q1081">
            <v>536.47</v>
          </cell>
        </row>
        <row r="1082">
          <cell r="A1082" t="str">
            <v>Бабенко Сергей Викторович</v>
          </cell>
          <cell r="E1082">
            <v>120.7</v>
          </cell>
          <cell r="H1082">
            <v>124.89400000000001</v>
          </cell>
          <cell r="J1082">
            <v>-4.194</v>
          </cell>
          <cell r="L1082">
            <v>0.84</v>
          </cell>
          <cell r="N1082">
            <v>536.47</v>
          </cell>
          <cell r="Q1082">
            <v>536.47</v>
          </cell>
        </row>
        <row r="1083">
          <cell r="A1083" t="str">
            <v>Любезный Максим</v>
          </cell>
          <cell r="E1083">
            <v>82</v>
          </cell>
          <cell r="H1083">
            <v>106.366</v>
          </cell>
          <cell r="J1083">
            <v>-24.366</v>
          </cell>
          <cell r="N1083">
            <v>536.47</v>
          </cell>
          <cell r="Q1083">
            <v>536.47</v>
          </cell>
        </row>
        <row r="1084">
          <cell r="A1084" t="str">
            <v>Новохацкий Сергей Иванович</v>
          </cell>
          <cell r="E1084">
            <v>93.9</v>
          </cell>
          <cell r="H1084">
            <v>102.64700000000001</v>
          </cell>
          <cell r="J1084">
            <v>-8.7469999999999999</v>
          </cell>
          <cell r="L1084">
            <v>0.432</v>
          </cell>
          <cell r="N1084">
            <v>536.47</v>
          </cell>
          <cell r="Q1084">
            <v>536.47</v>
          </cell>
        </row>
        <row r="1085">
          <cell r="A1085" t="str">
            <v>Майдебура Владислав Александрович</v>
          </cell>
          <cell r="E1085">
            <v>80</v>
          </cell>
          <cell r="H1085">
            <v>97.07</v>
          </cell>
          <cell r="J1085">
            <v>-17.07</v>
          </cell>
          <cell r="L1085">
            <v>0.65600000000000003</v>
          </cell>
          <cell r="N1085">
            <v>536.47</v>
          </cell>
          <cell r="Q1085">
            <v>536.47</v>
          </cell>
        </row>
        <row r="1086">
          <cell r="A1086" t="str">
            <v>Рогов Дмитрий Владимирович</v>
          </cell>
          <cell r="E1086">
            <v>74.2</v>
          </cell>
          <cell r="H1086">
            <v>89.757000000000005</v>
          </cell>
          <cell r="J1086">
            <v>-15.557</v>
          </cell>
          <cell r="N1086">
            <v>536.47</v>
          </cell>
          <cell r="Q1086">
            <v>536.47</v>
          </cell>
        </row>
        <row r="1087">
          <cell r="A1087" t="str">
            <v>Глёза Дмитрий Анатальевич</v>
          </cell>
          <cell r="E1087">
            <v>33</v>
          </cell>
          <cell r="H1087">
            <v>37.152000000000001</v>
          </cell>
          <cell r="J1087">
            <v>-4.1520000000000001</v>
          </cell>
          <cell r="L1087">
            <v>0.17</v>
          </cell>
          <cell r="N1087">
            <v>536.47</v>
          </cell>
          <cell r="Q1087">
            <v>536.47</v>
          </cell>
        </row>
        <row r="1088">
          <cell r="A1088" t="str">
            <v>Ставинский Сергей</v>
          </cell>
          <cell r="E1088">
            <v>24</v>
          </cell>
          <cell r="H1088">
            <v>29.885999999999999</v>
          </cell>
          <cell r="J1088">
            <v>-5.8860000000000001</v>
          </cell>
          <cell r="L1088">
            <v>0.624</v>
          </cell>
          <cell r="N1088">
            <v>536.47</v>
          </cell>
          <cell r="Q1088">
            <v>536.47</v>
          </cell>
        </row>
        <row r="1089">
          <cell r="A1089" t="str">
            <v>Ковальчук Виктория Карэновна</v>
          </cell>
          <cell r="E1089">
            <v>3.6</v>
          </cell>
          <cell r="H1089">
            <v>4.0979999999999999</v>
          </cell>
          <cell r="J1089">
            <v>-0.498</v>
          </cell>
          <cell r="N1089">
            <v>536.47</v>
          </cell>
          <cell r="Q1089">
            <v>536.47</v>
          </cell>
        </row>
        <row r="1090">
          <cell r="A1090" t="str">
            <v>217  Колбаса Докторская Дугушка, ВЕС, НЕ ГОСТ, ТМ Стародворье ПОКОМ</v>
          </cell>
          <cell r="E1090">
            <v>2147.02</v>
          </cell>
          <cell r="H1090">
            <v>2301.6640000000002</v>
          </cell>
          <cell r="J1090">
            <v>-154.64400000000001</v>
          </cell>
          <cell r="L1090">
            <v>21.75</v>
          </cell>
          <cell r="N1090">
            <v>511.87200000000001</v>
          </cell>
          <cell r="Q1090">
            <v>511.87200000000001</v>
          </cell>
        </row>
        <row r="1091">
          <cell r="A1091" t="str">
            <v>Дробаха Екатерина Владимировна</v>
          </cell>
          <cell r="E1091">
            <v>607</v>
          </cell>
          <cell r="H1091">
            <v>625.846</v>
          </cell>
          <cell r="J1091">
            <v>-18.846</v>
          </cell>
          <cell r="L1091">
            <v>10.4</v>
          </cell>
          <cell r="N1091">
            <v>511.87200000000001</v>
          </cell>
          <cell r="Q1091">
            <v>511.87200000000001</v>
          </cell>
        </row>
        <row r="1092">
          <cell r="A1092" t="str">
            <v>Новохацкий Сергей Иванович</v>
          </cell>
          <cell r="E1092">
            <v>334.4</v>
          </cell>
          <cell r="H1092">
            <v>359.11</v>
          </cell>
          <cell r="J1092">
            <v>-24.71</v>
          </cell>
          <cell r="N1092">
            <v>511.87200000000001</v>
          </cell>
          <cell r="Q1092">
            <v>511.87200000000001</v>
          </cell>
        </row>
        <row r="1093">
          <cell r="A1093" t="str">
            <v>Андриец Анна Владимировна</v>
          </cell>
          <cell r="E1093">
            <v>298.60000000000002</v>
          </cell>
          <cell r="H1093">
            <v>322.93400000000003</v>
          </cell>
          <cell r="J1093">
            <v>-24.334</v>
          </cell>
          <cell r="N1093">
            <v>511.87200000000001</v>
          </cell>
          <cell r="Q1093">
            <v>511.87200000000001</v>
          </cell>
        </row>
        <row r="1094">
          <cell r="A1094" t="str">
            <v>Бабенко Сергей Викторович</v>
          </cell>
          <cell r="E1094">
            <v>276.60000000000002</v>
          </cell>
          <cell r="H1094">
            <v>321.61599999999999</v>
          </cell>
          <cell r="J1094">
            <v>-45.015999999999998</v>
          </cell>
          <cell r="N1094">
            <v>511.87200000000001</v>
          </cell>
          <cell r="Q1094">
            <v>511.87200000000001</v>
          </cell>
        </row>
        <row r="1095">
          <cell r="A1095" t="str">
            <v>Дукова Кристина Васильевна</v>
          </cell>
          <cell r="E1095">
            <v>120.54</v>
          </cell>
          <cell r="H1095">
            <v>124.102</v>
          </cell>
          <cell r="J1095">
            <v>-3.5619999999999998</v>
          </cell>
          <cell r="L1095">
            <v>1.2E-2</v>
          </cell>
          <cell r="N1095">
            <v>511.87200000000001</v>
          </cell>
          <cell r="Q1095">
            <v>511.87200000000001</v>
          </cell>
        </row>
        <row r="1096">
          <cell r="A1096" t="str">
            <v>Любезный Максим</v>
          </cell>
          <cell r="E1096">
            <v>111.9</v>
          </cell>
          <cell r="H1096">
            <v>117.084</v>
          </cell>
          <cell r="J1096">
            <v>-5.1840000000000002</v>
          </cell>
          <cell r="L1096">
            <v>4.7640000000000002</v>
          </cell>
          <cell r="N1096">
            <v>511.87200000000001</v>
          </cell>
          <cell r="Q1096">
            <v>511.87200000000001</v>
          </cell>
        </row>
        <row r="1097">
          <cell r="A1097" t="str">
            <v>Рогов Дмитрий Владимирович</v>
          </cell>
          <cell r="E1097">
            <v>83.5</v>
          </cell>
          <cell r="H1097">
            <v>92.183999999999997</v>
          </cell>
          <cell r="J1097">
            <v>-8.6839999999999993</v>
          </cell>
          <cell r="L1097">
            <v>0.36799999999999999</v>
          </cell>
          <cell r="N1097">
            <v>511.87200000000001</v>
          </cell>
          <cell r="Q1097">
            <v>511.87200000000001</v>
          </cell>
        </row>
        <row r="1098">
          <cell r="A1098" t="str">
            <v>Миняйло Евгений Юрьевич</v>
          </cell>
          <cell r="E1098">
            <v>78.2</v>
          </cell>
          <cell r="H1098">
            <v>83.744</v>
          </cell>
          <cell r="J1098">
            <v>-5.5439999999999996</v>
          </cell>
          <cell r="L1098">
            <v>0.89200000000000002</v>
          </cell>
          <cell r="N1098">
            <v>511.87200000000001</v>
          </cell>
          <cell r="Q1098">
            <v>511.87200000000001</v>
          </cell>
        </row>
        <row r="1099">
          <cell r="A1099" t="str">
            <v>Спажакин Сергей Валериевич</v>
          </cell>
          <cell r="E1099">
            <v>77.400000000000006</v>
          </cell>
          <cell r="H1099">
            <v>83.528000000000006</v>
          </cell>
          <cell r="J1099">
            <v>-6.1280000000000001</v>
          </cell>
          <cell r="N1099">
            <v>511.87200000000001</v>
          </cell>
          <cell r="Q1099">
            <v>511.87200000000001</v>
          </cell>
        </row>
        <row r="1100">
          <cell r="A1100" t="str">
            <v>Сидун Александр Витальевич</v>
          </cell>
          <cell r="E1100">
            <v>65</v>
          </cell>
          <cell r="H1100">
            <v>69.457999999999998</v>
          </cell>
          <cell r="J1100">
            <v>-4.4580000000000002</v>
          </cell>
          <cell r="N1100">
            <v>511.87200000000001</v>
          </cell>
          <cell r="Q1100">
            <v>511.87200000000001</v>
          </cell>
        </row>
        <row r="1101">
          <cell r="A1101" t="str">
            <v>Майдебура Владислав Александрович</v>
          </cell>
          <cell r="E1101">
            <v>51.4</v>
          </cell>
          <cell r="H1101">
            <v>52.746000000000002</v>
          </cell>
          <cell r="J1101">
            <v>-1.3460000000000001</v>
          </cell>
          <cell r="L1101">
            <v>3.2</v>
          </cell>
          <cell r="N1101">
            <v>511.87200000000001</v>
          </cell>
          <cell r="Q1101">
            <v>511.87200000000001</v>
          </cell>
        </row>
        <row r="1102">
          <cell r="A1102" t="str">
            <v>Ставинский Сергей</v>
          </cell>
          <cell r="E1102">
            <v>33.5</v>
          </cell>
          <cell r="H1102">
            <v>39.664000000000001</v>
          </cell>
          <cell r="J1102">
            <v>-6.1639999999999997</v>
          </cell>
          <cell r="L1102">
            <v>2.1139999999999999</v>
          </cell>
          <cell r="N1102">
            <v>511.87200000000001</v>
          </cell>
          <cell r="Q1102">
            <v>511.87200000000001</v>
          </cell>
        </row>
        <row r="1103">
          <cell r="A1103" t="str">
            <v>Глёза Дмитрий Анатальевич</v>
          </cell>
          <cell r="E1103">
            <v>7.38</v>
          </cell>
          <cell r="H1103">
            <v>7.89</v>
          </cell>
          <cell r="J1103">
            <v>-0.51</v>
          </cell>
          <cell r="N1103">
            <v>511.87200000000001</v>
          </cell>
          <cell r="Q1103">
            <v>511.87200000000001</v>
          </cell>
        </row>
        <row r="1104">
          <cell r="A1104" t="str">
            <v>Ковальчук Виктория Карэновна</v>
          </cell>
          <cell r="E1104">
            <v>1.6</v>
          </cell>
          <cell r="H1104">
            <v>1.758</v>
          </cell>
          <cell r="J1104">
            <v>-0.158</v>
          </cell>
          <cell r="N1104">
            <v>511.87200000000001</v>
          </cell>
          <cell r="Q1104">
            <v>511.87200000000001</v>
          </cell>
        </row>
        <row r="1105">
          <cell r="A1105" t="str">
            <v>229  Колбаса Молочная Дугушка, в/у, ВЕС, ТМ Стародворье   ПОКОМ</v>
          </cell>
          <cell r="E1105">
            <v>1808.52</v>
          </cell>
          <cell r="H1105">
            <v>1950.0740000000001</v>
          </cell>
          <cell r="J1105">
            <v>-141.554</v>
          </cell>
          <cell r="L1105">
            <v>10.927</v>
          </cell>
          <cell r="N1105">
            <v>557.16</v>
          </cell>
          <cell r="Q1105">
            <v>557.16</v>
          </cell>
        </row>
        <row r="1106">
          <cell r="A1106" t="str">
            <v>Дробаха Екатерина Владимировна</v>
          </cell>
          <cell r="E1106">
            <v>446</v>
          </cell>
          <cell r="H1106">
            <v>467.74299999999999</v>
          </cell>
          <cell r="J1106">
            <v>-21.742999999999999</v>
          </cell>
          <cell r="L1106">
            <v>3.1669999999999998</v>
          </cell>
          <cell r="N1106">
            <v>557.16</v>
          </cell>
          <cell r="Q1106">
            <v>557.16</v>
          </cell>
        </row>
        <row r="1107">
          <cell r="A1107" t="str">
            <v>Новохацкий Сергей Иванович</v>
          </cell>
          <cell r="E1107">
            <v>337.4</v>
          </cell>
          <cell r="H1107">
            <v>360.94299999999998</v>
          </cell>
          <cell r="J1107">
            <v>-23.542999999999999</v>
          </cell>
          <cell r="L1107">
            <v>0.8</v>
          </cell>
          <cell r="N1107">
            <v>557.16</v>
          </cell>
          <cell r="Q1107">
            <v>557.16</v>
          </cell>
        </row>
        <row r="1108">
          <cell r="A1108" t="str">
            <v>Андриец Анна Владимировна</v>
          </cell>
          <cell r="E1108">
            <v>296.39999999999998</v>
          </cell>
          <cell r="H1108">
            <v>325.88099999999997</v>
          </cell>
          <cell r="J1108">
            <v>-29.481000000000002</v>
          </cell>
          <cell r="N1108">
            <v>557.16</v>
          </cell>
          <cell r="Q1108">
            <v>557.16</v>
          </cell>
        </row>
        <row r="1109">
          <cell r="A1109" t="str">
            <v>Бабенко Сергей Викторович</v>
          </cell>
          <cell r="E1109">
            <v>144.9</v>
          </cell>
          <cell r="H1109">
            <v>166.392</v>
          </cell>
          <cell r="J1109">
            <v>-21.492000000000001</v>
          </cell>
          <cell r="N1109">
            <v>557.16</v>
          </cell>
          <cell r="Q1109">
            <v>557.16</v>
          </cell>
        </row>
        <row r="1110">
          <cell r="A1110" t="str">
            <v>Миняйло Евгений Юрьевич</v>
          </cell>
          <cell r="E1110">
            <v>115.4</v>
          </cell>
          <cell r="H1110">
            <v>122.68</v>
          </cell>
          <cell r="J1110">
            <v>-7.28</v>
          </cell>
          <cell r="L1110">
            <v>3.3</v>
          </cell>
          <cell r="N1110">
            <v>557.16</v>
          </cell>
          <cell r="Q1110">
            <v>557.16</v>
          </cell>
        </row>
        <row r="1111">
          <cell r="A1111" t="str">
            <v>Любезный Максим</v>
          </cell>
          <cell r="E1111">
            <v>106.3</v>
          </cell>
          <cell r="H1111">
            <v>116.199</v>
          </cell>
          <cell r="J1111">
            <v>-9.8989999999999991</v>
          </cell>
          <cell r="L1111">
            <v>0.64</v>
          </cell>
          <cell r="N1111">
            <v>557.16</v>
          </cell>
          <cell r="Q1111">
            <v>557.16</v>
          </cell>
        </row>
        <row r="1112">
          <cell r="A1112" t="str">
            <v>Дукова Кристина Васильевна</v>
          </cell>
          <cell r="E1112">
            <v>101.04</v>
          </cell>
          <cell r="H1112">
            <v>104.161</v>
          </cell>
          <cell r="J1112">
            <v>-3.121</v>
          </cell>
          <cell r="L1112">
            <v>6.4000000000000001E-2</v>
          </cell>
          <cell r="N1112">
            <v>557.16</v>
          </cell>
          <cell r="Q1112">
            <v>557.16</v>
          </cell>
        </row>
        <row r="1113">
          <cell r="A1113" t="str">
            <v>Рогов Дмитрий Владимирович</v>
          </cell>
          <cell r="E1113">
            <v>72.3</v>
          </cell>
          <cell r="H1113">
            <v>80.739000000000004</v>
          </cell>
          <cell r="J1113">
            <v>-8.4390000000000001</v>
          </cell>
          <cell r="L1113">
            <v>0.38</v>
          </cell>
          <cell r="N1113">
            <v>557.16</v>
          </cell>
          <cell r="Q1113">
            <v>557.16</v>
          </cell>
        </row>
        <row r="1114">
          <cell r="A1114" t="str">
            <v>Сидун Александр Витальевич</v>
          </cell>
          <cell r="E1114">
            <v>57.2</v>
          </cell>
          <cell r="H1114">
            <v>61.713999999999999</v>
          </cell>
          <cell r="J1114">
            <v>-4.5140000000000002</v>
          </cell>
          <cell r="L1114">
            <v>0.05</v>
          </cell>
          <cell r="N1114">
            <v>557.16</v>
          </cell>
          <cell r="Q1114">
            <v>557.16</v>
          </cell>
        </row>
        <row r="1115">
          <cell r="A1115" t="str">
            <v>Спажакин Сергей Валериевич</v>
          </cell>
          <cell r="E1115">
            <v>56.9</v>
          </cell>
          <cell r="H1115">
            <v>61.683999999999997</v>
          </cell>
          <cell r="J1115">
            <v>-4.7839999999999998</v>
          </cell>
          <cell r="N1115">
            <v>557.16</v>
          </cell>
          <cell r="Q1115">
            <v>557.16</v>
          </cell>
        </row>
        <row r="1116">
          <cell r="A1116" t="str">
            <v>Майдебура Владислав Александрович</v>
          </cell>
          <cell r="E1116">
            <v>45</v>
          </cell>
          <cell r="H1116">
            <v>49.265999999999998</v>
          </cell>
          <cell r="J1116">
            <v>-4.266</v>
          </cell>
          <cell r="L1116">
            <v>0.17199999999999999</v>
          </cell>
          <cell r="N1116">
            <v>557.16</v>
          </cell>
          <cell r="Q1116">
            <v>557.16</v>
          </cell>
        </row>
        <row r="1117">
          <cell r="A1117" t="str">
            <v>Ставинский Сергей</v>
          </cell>
          <cell r="E1117">
            <v>19</v>
          </cell>
          <cell r="H1117">
            <v>21.186</v>
          </cell>
          <cell r="J1117">
            <v>-2.1859999999999999</v>
          </cell>
          <cell r="L1117">
            <v>2.35</v>
          </cell>
          <cell r="N1117">
            <v>557.16</v>
          </cell>
          <cell r="Q1117">
            <v>557.16</v>
          </cell>
        </row>
        <row r="1118">
          <cell r="A1118" t="str">
            <v>Глёза Дмитрий Анатальевич</v>
          </cell>
          <cell r="E1118">
            <v>8.2799999999999994</v>
          </cell>
          <cell r="H1118">
            <v>8.8079999999999998</v>
          </cell>
          <cell r="J1118">
            <v>-0.52800000000000002</v>
          </cell>
          <cell r="L1118">
            <v>4.0000000000000001E-3</v>
          </cell>
          <cell r="N1118">
            <v>557.16</v>
          </cell>
          <cell r="Q1118">
            <v>557.16</v>
          </cell>
        </row>
        <row r="1119">
          <cell r="A1119" t="str">
            <v>Ковальчук Виктория Карэновна</v>
          </cell>
          <cell r="E1119">
            <v>2.4</v>
          </cell>
          <cell r="H1119">
            <v>2.6779999999999999</v>
          </cell>
          <cell r="J1119">
            <v>-0.27800000000000002</v>
          </cell>
          <cell r="N1119">
            <v>557.16</v>
          </cell>
          <cell r="Q1119">
            <v>557.16</v>
          </cell>
        </row>
        <row r="1120">
          <cell r="A1120" t="str">
            <v>318 Сосиски Датские ТМ Зареченские колбасы ТС Зареченские п полиамид в модифициров  ПОКОМ</v>
          </cell>
          <cell r="E1120">
            <v>1869.1</v>
          </cell>
          <cell r="H1120">
            <v>1905.057</v>
          </cell>
          <cell r="J1120">
            <v>-35.957000000000001</v>
          </cell>
          <cell r="L1120">
            <v>94.236000000000004</v>
          </cell>
          <cell r="N1120">
            <v>528.91499999999996</v>
          </cell>
          <cell r="Q1120">
            <v>528.91499999999996</v>
          </cell>
        </row>
        <row r="1121">
          <cell r="A1121" t="str">
            <v>Дробаха Екатерина Владимировна</v>
          </cell>
          <cell r="E1121">
            <v>661</v>
          </cell>
          <cell r="H1121">
            <v>606.25699999999995</v>
          </cell>
          <cell r="J1121">
            <v>54.743000000000002</v>
          </cell>
          <cell r="L1121">
            <v>71.126999999999995</v>
          </cell>
          <cell r="N1121">
            <v>528.91499999999996</v>
          </cell>
          <cell r="Q1121">
            <v>528.91499999999996</v>
          </cell>
        </row>
        <row r="1122">
          <cell r="A1122" t="str">
            <v>Андриец Анна Владимировна</v>
          </cell>
          <cell r="E1122">
            <v>280.5</v>
          </cell>
          <cell r="H1122">
            <v>308.24700000000001</v>
          </cell>
          <cell r="J1122">
            <v>-27.747</v>
          </cell>
          <cell r="N1122">
            <v>528.91499999999996</v>
          </cell>
          <cell r="Q1122">
            <v>528.91499999999996</v>
          </cell>
        </row>
        <row r="1123">
          <cell r="A1123" t="str">
            <v>Бабенко Сергей Викторович</v>
          </cell>
          <cell r="E1123">
            <v>249.4</v>
          </cell>
          <cell r="H1123">
            <v>255.708</v>
          </cell>
          <cell r="J1123">
            <v>-6.3079999999999998</v>
          </cell>
          <cell r="L1123">
            <v>8.1609999999999996</v>
          </cell>
          <cell r="N1123">
            <v>528.91499999999996</v>
          </cell>
          <cell r="Q1123">
            <v>528.91499999999996</v>
          </cell>
        </row>
        <row r="1124">
          <cell r="A1124" t="str">
            <v>Сидун Александр Витальевич</v>
          </cell>
          <cell r="E1124">
            <v>149.1</v>
          </cell>
          <cell r="H1124">
            <v>149.23599999999999</v>
          </cell>
          <cell r="J1124">
            <v>-0.13600000000000001</v>
          </cell>
          <cell r="L1124">
            <v>6.7960000000000003</v>
          </cell>
          <cell r="N1124">
            <v>528.91499999999996</v>
          </cell>
          <cell r="Q1124">
            <v>528.91499999999996</v>
          </cell>
        </row>
        <row r="1125">
          <cell r="A1125" t="str">
            <v>Рогов Дмитрий Владимирович</v>
          </cell>
          <cell r="E1125">
            <v>125.7</v>
          </cell>
          <cell r="H1125">
            <v>137.191</v>
          </cell>
          <cell r="J1125">
            <v>-11.491</v>
          </cell>
          <cell r="L1125">
            <v>0.28199999999999997</v>
          </cell>
          <cell r="N1125">
            <v>528.91499999999996</v>
          </cell>
          <cell r="Q1125">
            <v>528.91499999999996</v>
          </cell>
        </row>
        <row r="1126">
          <cell r="A1126" t="str">
            <v>Любезный Максим</v>
          </cell>
          <cell r="E1126">
            <v>97</v>
          </cell>
          <cell r="H1126">
            <v>117.31100000000001</v>
          </cell>
          <cell r="J1126">
            <v>-20.311</v>
          </cell>
          <cell r="L1126">
            <v>4.21</v>
          </cell>
          <cell r="N1126">
            <v>528.91499999999996</v>
          </cell>
          <cell r="Q1126">
            <v>528.91499999999996</v>
          </cell>
        </row>
        <row r="1127">
          <cell r="A1127" t="str">
            <v>Миняйло Евгений Юрьевич</v>
          </cell>
          <cell r="E1127">
            <v>108.3</v>
          </cell>
          <cell r="H1127">
            <v>114.42</v>
          </cell>
          <cell r="J1127">
            <v>-6.12</v>
          </cell>
          <cell r="L1127">
            <v>1.0580000000000001</v>
          </cell>
          <cell r="N1127">
            <v>528.91499999999996</v>
          </cell>
          <cell r="Q1127">
            <v>528.91499999999996</v>
          </cell>
        </row>
        <row r="1128">
          <cell r="A1128" t="str">
            <v>Дукова Кристина Васильевна</v>
          </cell>
          <cell r="E1128">
            <v>82.5</v>
          </cell>
          <cell r="H1128">
            <v>85.495999999999995</v>
          </cell>
          <cell r="J1128">
            <v>-2.996</v>
          </cell>
          <cell r="N1128">
            <v>528.91499999999996</v>
          </cell>
          <cell r="Q1128">
            <v>528.91499999999996</v>
          </cell>
        </row>
        <row r="1129">
          <cell r="A1129" t="str">
            <v>Спажакин Сергей Валериевич</v>
          </cell>
          <cell r="E1129">
            <v>33</v>
          </cell>
          <cell r="H1129">
            <v>39.83</v>
          </cell>
          <cell r="J1129">
            <v>-6.83</v>
          </cell>
          <cell r="N1129">
            <v>528.91499999999996</v>
          </cell>
          <cell r="Q1129">
            <v>528.91499999999996</v>
          </cell>
        </row>
        <row r="1130">
          <cell r="A1130" t="str">
            <v>Ставинский Сергей</v>
          </cell>
          <cell r="E1130">
            <v>28</v>
          </cell>
          <cell r="H1130">
            <v>30.18</v>
          </cell>
          <cell r="J1130">
            <v>-2.1800000000000002</v>
          </cell>
          <cell r="L1130">
            <v>1.976</v>
          </cell>
          <cell r="N1130">
            <v>528.91499999999996</v>
          </cell>
          <cell r="Q1130">
            <v>528.91499999999996</v>
          </cell>
        </row>
        <row r="1131">
          <cell r="A1131" t="str">
            <v>Майдебура Владислав Александрович</v>
          </cell>
          <cell r="E1131">
            <v>24</v>
          </cell>
          <cell r="H1131">
            <v>28.555</v>
          </cell>
          <cell r="J1131">
            <v>-4.5549999999999997</v>
          </cell>
          <cell r="N1131">
            <v>528.91499999999996</v>
          </cell>
          <cell r="Q1131">
            <v>528.91499999999996</v>
          </cell>
        </row>
        <row r="1132">
          <cell r="A1132" t="str">
            <v>Глёза Дмитрий Анатальевич</v>
          </cell>
          <cell r="E1132">
            <v>13.7</v>
          </cell>
          <cell r="H1132">
            <v>15.054</v>
          </cell>
          <cell r="J1132">
            <v>-1.3540000000000001</v>
          </cell>
          <cell r="L1132">
            <v>0.626</v>
          </cell>
          <cell r="N1132">
            <v>528.91499999999996</v>
          </cell>
          <cell r="Q1132">
            <v>528.91499999999996</v>
          </cell>
        </row>
        <row r="1133">
          <cell r="A1133" t="str">
            <v>Новохацкий Сергей Иванович</v>
          </cell>
          <cell r="E1133">
            <v>14.3</v>
          </cell>
          <cell r="H1133">
            <v>14.853999999999999</v>
          </cell>
          <cell r="J1133">
            <v>-0.55400000000000005</v>
          </cell>
          <cell r="N1133">
            <v>528.91499999999996</v>
          </cell>
          <cell r="Q1133">
            <v>528.91499999999996</v>
          </cell>
        </row>
        <row r="1134">
          <cell r="A1134" t="str">
            <v>Ковальчук Виктория Карэновна</v>
          </cell>
          <cell r="E1134">
            <v>2.6</v>
          </cell>
          <cell r="H1134">
            <v>2.718</v>
          </cell>
          <cell r="J1134">
            <v>-0.11799999999999999</v>
          </cell>
          <cell r="N1134">
            <v>528.91499999999996</v>
          </cell>
          <cell r="Q1134">
            <v>528.91499999999996</v>
          </cell>
        </row>
        <row r="1135">
          <cell r="A1135" t="str">
            <v>265  Колбаса Балыкбургская, ВЕС, ТМ Баварушка  ПОКОМ</v>
          </cell>
          <cell r="E1135">
            <v>1792.78</v>
          </cell>
          <cell r="H1135">
            <v>1752.75</v>
          </cell>
          <cell r="J1135">
            <v>40.03</v>
          </cell>
          <cell r="L1135">
            <v>94.212000000000003</v>
          </cell>
          <cell r="N1135">
            <v>544.827</v>
          </cell>
          <cell r="Q1135">
            <v>544.827</v>
          </cell>
        </row>
        <row r="1136">
          <cell r="A1136" t="str">
            <v>Бабенко Сергей Викторович</v>
          </cell>
          <cell r="E1136">
            <v>440.5</v>
          </cell>
          <cell r="H1136">
            <v>453.51900000000001</v>
          </cell>
          <cell r="J1136">
            <v>-13.019</v>
          </cell>
          <cell r="L1136">
            <v>7.6040000000000001</v>
          </cell>
          <cell r="N1136">
            <v>544.827</v>
          </cell>
          <cell r="Q1136">
            <v>544.827</v>
          </cell>
        </row>
        <row r="1137">
          <cell r="A1137" t="str">
            <v>Дробаха Екатерина Владимировна</v>
          </cell>
          <cell r="E1137">
            <v>437</v>
          </cell>
          <cell r="H1137">
            <v>411.54300000000001</v>
          </cell>
          <cell r="J1137">
            <v>25.457000000000001</v>
          </cell>
          <cell r="L1137">
            <v>35.335999999999999</v>
          </cell>
          <cell r="N1137">
            <v>544.827</v>
          </cell>
          <cell r="Q1137">
            <v>544.827</v>
          </cell>
        </row>
        <row r="1138">
          <cell r="A1138" t="str">
            <v>Любезный Максим</v>
          </cell>
          <cell r="E1138">
            <v>175.18</v>
          </cell>
          <cell r="H1138">
            <v>165.51499999999999</v>
          </cell>
          <cell r="J1138">
            <v>9.6649999999999991</v>
          </cell>
          <cell r="L1138">
            <v>12.863</v>
          </cell>
          <cell r="N1138">
            <v>544.827</v>
          </cell>
          <cell r="Q1138">
            <v>544.827</v>
          </cell>
        </row>
        <row r="1139">
          <cell r="A1139" t="str">
            <v>Миняйло Евгений Юрьевич</v>
          </cell>
          <cell r="E1139">
            <v>131.9</v>
          </cell>
          <cell r="H1139">
            <v>133.17099999999999</v>
          </cell>
          <cell r="J1139">
            <v>-1.2709999999999999</v>
          </cell>
          <cell r="L1139">
            <v>2.27</v>
          </cell>
          <cell r="N1139">
            <v>544.827</v>
          </cell>
          <cell r="Q1139">
            <v>544.827</v>
          </cell>
        </row>
        <row r="1140">
          <cell r="A1140" t="str">
            <v>Андриец Анна Владимировна</v>
          </cell>
          <cell r="E1140">
            <v>109.1</v>
          </cell>
          <cell r="H1140">
            <v>104.185</v>
          </cell>
          <cell r="J1140">
            <v>4.915</v>
          </cell>
          <cell r="L1140">
            <v>7.7640000000000002</v>
          </cell>
          <cell r="N1140">
            <v>544.827</v>
          </cell>
          <cell r="Q1140">
            <v>544.827</v>
          </cell>
        </row>
        <row r="1141">
          <cell r="A1141" t="str">
            <v>Рогов Дмитрий Владимирович</v>
          </cell>
          <cell r="E1141">
            <v>90.8</v>
          </cell>
          <cell r="H1141">
            <v>90.387</v>
          </cell>
          <cell r="J1141">
            <v>0.41299999999999998</v>
          </cell>
          <cell r="L1141">
            <v>6.0179999999999998</v>
          </cell>
          <cell r="N1141">
            <v>544.827</v>
          </cell>
          <cell r="Q1141">
            <v>544.827</v>
          </cell>
        </row>
        <row r="1142">
          <cell r="A1142" t="str">
            <v>Сидун Александр Витальевич</v>
          </cell>
          <cell r="E1142">
            <v>93.3</v>
          </cell>
          <cell r="H1142">
            <v>88.245999999999995</v>
          </cell>
          <cell r="J1142">
            <v>5.0540000000000003</v>
          </cell>
          <cell r="L1142">
            <v>6.5410000000000004</v>
          </cell>
          <cell r="N1142">
            <v>544.827</v>
          </cell>
          <cell r="Q1142">
            <v>544.827</v>
          </cell>
        </row>
        <row r="1143">
          <cell r="A1143" t="str">
            <v>Новохацкий Сергей Иванович</v>
          </cell>
          <cell r="E1143">
            <v>89.2</v>
          </cell>
          <cell r="H1143">
            <v>86.394000000000005</v>
          </cell>
          <cell r="J1143">
            <v>2.806</v>
          </cell>
          <cell r="L1143">
            <v>3.952</v>
          </cell>
          <cell r="N1143">
            <v>544.827</v>
          </cell>
          <cell r="Q1143">
            <v>544.827</v>
          </cell>
        </row>
        <row r="1144">
          <cell r="A1144" t="str">
            <v>Дукова Кристина Васильевна</v>
          </cell>
          <cell r="E1144">
            <v>86.1</v>
          </cell>
          <cell r="H1144">
            <v>85.421999999999997</v>
          </cell>
          <cell r="J1144">
            <v>0.67800000000000005</v>
          </cell>
          <cell r="L1144">
            <v>2.73</v>
          </cell>
          <cell r="N1144">
            <v>544.827</v>
          </cell>
          <cell r="Q1144">
            <v>544.827</v>
          </cell>
        </row>
        <row r="1145">
          <cell r="A1145" t="str">
            <v>Спажакин Сергей Валериевич</v>
          </cell>
          <cell r="E1145">
            <v>49.6</v>
          </cell>
          <cell r="H1145">
            <v>47.511000000000003</v>
          </cell>
          <cell r="J1145">
            <v>2.089</v>
          </cell>
          <cell r="L1145">
            <v>3.952</v>
          </cell>
          <cell r="N1145">
            <v>544.827</v>
          </cell>
          <cell r="Q1145">
            <v>544.827</v>
          </cell>
        </row>
        <row r="1146">
          <cell r="A1146" t="str">
            <v>Майдебура Владислав Александрович</v>
          </cell>
          <cell r="E1146">
            <v>40.5</v>
          </cell>
          <cell r="H1146">
            <v>38.018000000000001</v>
          </cell>
          <cell r="J1146">
            <v>2.4820000000000002</v>
          </cell>
          <cell r="L1146">
            <v>2.988</v>
          </cell>
          <cell r="N1146">
            <v>544.827</v>
          </cell>
          <cell r="Q1146">
            <v>544.827</v>
          </cell>
        </row>
        <row r="1147">
          <cell r="A1147" t="str">
            <v>Ставинский Сергей</v>
          </cell>
          <cell r="E1147">
            <v>29.3</v>
          </cell>
          <cell r="H1147">
            <v>29.469000000000001</v>
          </cell>
          <cell r="J1147">
            <v>-0.16900000000000001</v>
          </cell>
          <cell r="L1147">
            <v>0.82199999999999995</v>
          </cell>
          <cell r="N1147">
            <v>544.827</v>
          </cell>
          <cell r="Q1147">
            <v>544.827</v>
          </cell>
        </row>
        <row r="1148">
          <cell r="A1148" t="str">
            <v>Глёза Дмитрий Анатальевич</v>
          </cell>
          <cell r="E1148">
            <v>18.8</v>
          </cell>
          <cell r="H1148">
            <v>17.93</v>
          </cell>
          <cell r="J1148">
            <v>0.87</v>
          </cell>
          <cell r="L1148">
            <v>1.3120000000000001</v>
          </cell>
          <cell r="N1148">
            <v>544.827</v>
          </cell>
          <cell r="Q1148">
            <v>544.827</v>
          </cell>
        </row>
        <row r="1149">
          <cell r="A1149" t="str">
            <v>Ковальчук Виктория Карэновна</v>
          </cell>
          <cell r="E1149">
            <v>1.5</v>
          </cell>
          <cell r="H1149">
            <v>1.44</v>
          </cell>
          <cell r="J1149">
            <v>0.06</v>
          </cell>
          <cell r="L1149">
            <v>0.06</v>
          </cell>
          <cell r="N1149">
            <v>544.827</v>
          </cell>
          <cell r="Q1149">
            <v>544.827</v>
          </cell>
        </row>
        <row r="1150">
          <cell r="A1150" t="str">
            <v>200  Ветчина Дугушка ТМ Стародворье, вектор в/у    ПОКОМ</v>
          </cell>
          <cell r="E1150">
            <v>1585.7</v>
          </cell>
          <cell r="H1150">
            <v>1669.451</v>
          </cell>
          <cell r="J1150">
            <v>-83.751000000000005</v>
          </cell>
          <cell r="L1150">
            <v>49.686999999999998</v>
          </cell>
          <cell r="N1150">
            <v>360.29300000000001</v>
          </cell>
          <cell r="Q1150">
            <v>360.29300000000001</v>
          </cell>
        </row>
        <row r="1151">
          <cell r="A1151" t="str">
            <v>Дробаха Екатерина Владимировна</v>
          </cell>
          <cell r="E1151">
            <v>393</v>
          </cell>
          <cell r="H1151">
            <v>387.60399999999998</v>
          </cell>
          <cell r="J1151">
            <v>5.3959999999999999</v>
          </cell>
          <cell r="L1151">
            <v>20.6</v>
          </cell>
          <cell r="N1151">
            <v>360.29300000000001</v>
          </cell>
          <cell r="Q1151">
            <v>360.29300000000001</v>
          </cell>
        </row>
        <row r="1152">
          <cell r="A1152" t="str">
            <v>Новохацкий Сергей Иванович</v>
          </cell>
          <cell r="E1152">
            <v>274.39999999999998</v>
          </cell>
          <cell r="H1152">
            <v>291.36399999999998</v>
          </cell>
          <cell r="J1152">
            <v>-16.963999999999999</v>
          </cell>
          <cell r="L1152">
            <v>5.2320000000000002</v>
          </cell>
          <cell r="N1152">
            <v>360.29300000000001</v>
          </cell>
          <cell r="Q1152">
            <v>360.29300000000001</v>
          </cell>
        </row>
        <row r="1153">
          <cell r="A1153" t="str">
            <v>Бабенко Сергей Викторович</v>
          </cell>
          <cell r="E1153">
            <v>213.6</v>
          </cell>
          <cell r="H1153">
            <v>249.376</v>
          </cell>
          <cell r="J1153">
            <v>-35.776000000000003</v>
          </cell>
          <cell r="L1153">
            <v>0.628</v>
          </cell>
          <cell r="N1153">
            <v>360.29300000000001</v>
          </cell>
          <cell r="Q1153">
            <v>360.29300000000001</v>
          </cell>
        </row>
        <row r="1154">
          <cell r="A1154" t="str">
            <v>Андриец Анна Владимировна</v>
          </cell>
          <cell r="E1154">
            <v>163</v>
          </cell>
          <cell r="H1154">
            <v>167.834</v>
          </cell>
          <cell r="J1154">
            <v>-4.8339999999999996</v>
          </cell>
          <cell r="L1154">
            <v>7.1059999999999999</v>
          </cell>
          <cell r="N1154">
            <v>360.29300000000001</v>
          </cell>
          <cell r="Q1154">
            <v>360.29300000000001</v>
          </cell>
        </row>
        <row r="1155">
          <cell r="A1155" t="str">
            <v>Любезный Максим</v>
          </cell>
          <cell r="E1155">
            <v>123.4</v>
          </cell>
          <cell r="H1155">
            <v>134.56399999999999</v>
          </cell>
          <cell r="J1155">
            <v>-11.164</v>
          </cell>
          <cell r="L1155">
            <v>0.55400000000000005</v>
          </cell>
          <cell r="N1155">
            <v>360.29300000000001</v>
          </cell>
          <cell r="Q1155">
            <v>360.29300000000001</v>
          </cell>
        </row>
        <row r="1156">
          <cell r="A1156" t="str">
            <v>Дукова Кристина Васильевна</v>
          </cell>
          <cell r="E1156">
            <v>125.72</v>
          </cell>
          <cell r="H1156">
            <v>127.426</v>
          </cell>
          <cell r="J1156">
            <v>-1.706</v>
          </cell>
          <cell r="L1156">
            <v>1.6259999999999999</v>
          </cell>
          <cell r="N1156">
            <v>360.29300000000001</v>
          </cell>
          <cell r="Q1156">
            <v>360.29300000000001</v>
          </cell>
        </row>
        <row r="1157">
          <cell r="A1157" t="str">
            <v>Миняйло Евгений Юрьевич</v>
          </cell>
          <cell r="E1157">
            <v>64.2</v>
          </cell>
          <cell r="H1157">
            <v>69.616</v>
          </cell>
          <cell r="J1157">
            <v>-5.4160000000000004</v>
          </cell>
          <cell r="L1157">
            <v>0.434</v>
          </cell>
          <cell r="N1157">
            <v>360.29300000000001</v>
          </cell>
          <cell r="Q1157">
            <v>360.29300000000001</v>
          </cell>
        </row>
        <row r="1158">
          <cell r="A1158" t="str">
            <v>Рогов Дмитрий Владимирович</v>
          </cell>
          <cell r="E1158">
            <v>61.5</v>
          </cell>
          <cell r="H1158">
            <v>61.393000000000001</v>
          </cell>
          <cell r="J1158">
            <v>0.107</v>
          </cell>
          <cell r="L1158">
            <v>6.6669999999999998</v>
          </cell>
          <cell r="N1158">
            <v>360.29300000000001</v>
          </cell>
          <cell r="Q1158">
            <v>360.29300000000001</v>
          </cell>
        </row>
        <row r="1159">
          <cell r="A1159" t="str">
            <v>Сидун Александр Витальевич</v>
          </cell>
          <cell r="E1159">
            <v>47.4</v>
          </cell>
          <cell r="H1159">
            <v>51.932000000000002</v>
          </cell>
          <cell r="J1159">
            <v>-4.532</v>
          </cell>
          <cell r="N1159">
            <v>360.29300000000001</v>
          </cell>
          <cell r="Q1159">
            <v>360.29300000000001</v>
          </cell>
        </row>
        <row r="1160">
          <cell r="A1160" t="str">
            <v>Майдебура Владислав Александрович</v>
          </cell>
          <cell r="E1160">
            <v>36.4</v>
          </cell>
          <cell r="H1160">
            <v>42.152000000000001</v>
          </cell>
          <cell r="J1160">
            <v>-5.7519999999999998</v>
          </cell>
          <cell r="N1160">
            <v>360.29300000000001</v>
          </cell>
          <cell r="Q1160">
            <v>360.29300000000001</v>
          </cell>
        </row>
        <row r="1161">
          <cell r="A1161" t="str">
            <v>Ставинский Сергей</v>
          </cell>
          <cell r="E1161">
            <v>39.5</v>
          </cell>
          <cell r="H1161">
            <v>41.341999999999999</v>
          </cell>
          <cell r="J1161">
            <v>-1.8420000000000001</v>
          </cell>
          <cell r="L1161">
            <v>4.5960000000000001</v>
          </cell>
          <cell r="N1161">
            <v>360.29300000000001</v>
          </cell>
          <cell r="Q1161">
            <v>360.29300000000001</v>
          </cell>
        </row>
        <row r="1162">
          <cell r="A1162" t="str">
            <v>Спажакин Сергей Валериевич</v>
          </cell>
          <cell r="E1162">
            <v>34.5</v>
          </cell>
          <cell r="H1162">
            <v>35.195999999999998</v>
          </cell>
          <cell r="J1162">
            <v>-0.69599999999999995</v>
          </cell>
          <cell r="L1162">
            <v>2.242</v>
          </cell>
          <cell r="N1162">
            <v>360.29300000000001</v>
          </cell>
          <cell r="Q1162">
            <v>360.29300000000001</v>
          </cell>
        </row>
        <row r="1163">
          <cell r="A1163" t="str">
            <v>Глёза Дмитрий Анатальевич</v>
          </cell>
          <cell r="E1163">
            <v>8.2799999999999994</v>
          </cell>
          <cell r="H1163">
            <v>8.7780000000000005</v>
          </cell>
          <cell r="J1163">
            <v>-0.498</v>
          </cell>
          <cell r="L1163">
            <v>2E-3</v>
          </cell>
          <cell r="N1163">
            <v>360.29300000000001</v>
          </cell>
          <cell r="Q1163">
            <v>360.29300000000001</v>
          </cell>
        </row>
        <row r="1164">
          <cell r="A1164" t="str">
            <v>Ковальчук Виктория Карэновна</v>
          </cell>
          <cell r="E1164">
            <v>0.8</v>
          </cell>
          <cell r="H1164">
            <v>0.874</v>
          </cell>
          <cell r="J1164">
            <v>-7.3999999999999996E-2</v>
          </cell>
          <cell r="N1164">
            <v>360.29300000000001</v>
          </cell>
          <cell r="Q1164">
            <v>360.29300000000001</v>
          </cell>
        </row>
        <row r="1165">
          <cell r="A1165" t="str">
            <v>242  Колбаса Сервелат ЗАПЕЧ.Дугушка ТМ Стародворье, вектор, в/к     ПОКОМ</v>
          </cell>
          <cell r="E1165">
            <v>1568</v>
          </cell>
          <cell r="H1165">
            <v>1570.7670000000001</v>
          </cell>
          <cell r="J1165">
            <v>-2.7669999999999999</v>
          </cell>
          <cell r="L1165">
            <v>130.751</v>
          </cell>
          <cell r="N1165">
            <v>195.798</v>
          </cell>
          <cell r="Q1165">
            <v>195.798</v>
          </cell>
        </row>
        <row r="1166">
          <cell r="A1166" t="str">
            <v>Дробаха Екатерина Владимировна</v>
          </cell>
          <cell r="E1166">
            <v>435.5</v>
          </cell>
          <cell r="H1166">
            <v>344.89499999999998</v>
          </cell>
          <cell r="J1166">
            <v>90.605000000000004</v>
          </cell>
          <cell r="L1166">
            <v>112.503</v>
          </cell>
          <cell r="N1166">
            <v>195.798</v>
          </cell>
          <cell r="Q1166">
            <v>195.798</v>
          </cell>
        </row>
        <row r="1167">
          <cell r="A1167" t="str">
            <v>Андриец Анна Владимировна</v>
          </cell>
          <cell r="E1167">
            <v>284.60000000000002</v>
          </cell>
          <cell r="H1167">
            <v>310.60300000000001</v>
          </cell>
          <cell r="J1167">
            <v>-26.003</v>
          </cell>
          <cell r="N1167">
            <v>195.798</v>
          </cell>
          <cell r="Q1167">
            <v>195.798</v>
          </cell>
        </row>
        <row r="1168">
          <cell r="A1168" t="str">
            <v>Бабенко Сергей Викторович</v>
          </cell>
          <cell r="E1168">
            <v>126.4</v>
          </cell>
          <cell r="H1168">
            <v>148.30099999999999</v>
          </cell>
          <cell r="J1168">
            <v>-21.901</v>
          </cell>
          <cell r="N1168">
            <v>195.798</v>
          </cell>
          <cell r="Q1168">
            <v>195.798</v>
          </cell>
        </row>
        <row r="1169">
          <cell r="A1169" t="str">
            <v>Миняйло Евгений Юрьевич</v>
          </cell>
          <cell r="E1169">
            <v>138.6</v>
          </cell>
          <cell r="H1169">
            <v>147.46299999999999</v>
          </cell>
          <cell r="J1169">
            <v>-8.8629999999999995</v>
          </cell>
          <cell r="L1169">
            <v>1.274</v>
          </cell>
          <cell r="N1169">
            <v>195.798</v>
          </cell>
          <cell r="Q1169">
            <v>195.798</v>
          </cell>
        </row>
        <row r="1170">
          <cell r="A1170" t="str">
            <v>Дукова Кристина Васильевна</v>
          </cell>
          <cell r="E1170">
            <v>124.72</v>
          </cell>
          <cell r="H1170">
            <v>127.63500000000001</v>
          </cell>
          <cell r="J1170">
            <v>-2.915</v>
          </cell>
          <cell r="L1170">
            <v>0.72799999999999998</v>
          </cell>
          <cell r="N1170">
            <v>195.798</v>
          </cell>
          <cell r="Q1170">
            <v>195.798</v>
          </cell>
        </row>
        <row r="1171">
          <cell r="A1171" t="str">
            <v>Любезный Максим</v>
          </cell>
          <cell r="E1171">
            <v>99.5</v>
          </cell>
          <cell r="H1171">
            <v>108.328</v>
          </cell>
          <cell r="J1171">
            <v>-8.8279999999999994</v>
          </cell>
          <cell r="L1171">
            <v>0.65</v>
          </cell>
          <cell r="N1171">
            <v>195.798</v>
          </cell>
          <cell r="Q1171">
            <v>195.798</v>
          </cell>
        </row>
        <row r="1172">
          <cell r="A1172" t="str">
            <v>Новохацкий Сергей Иванович</v>
          </cell>
          <cell r="E1172">
            <v>102.3</v>
          </cell>
          <cell r="H1172">
            <v>100.629</v>
          </cell>
          <cell r="J1172">
            <v>1.671</v>
          </cell>
          <cell r="L1172">
            <v>12.004</v>
          </cell>
          <cell r="N1172">
            <v>195.798</v>
          </cell>
          <cell r="Q1172">
            <v>195.798</v>
          </cell>
        </row>
        <row r="1173">
          <cell r="A1173" t="str">
            <v>Сидун Александр Витальевич</v>
          </cell>
          <cell r="E1173">
            <v>73.3</v>
          </cell>
          <cell r="H1173">
            <v>81.867000000000004</v>
          </cell>
          <cell r="J1173">
            <v>-8.5670000000000002</v>
          </cell>
          <cell r="N1173">
            <v>195.798</v>
          </cell>
          <cell r="Q1173">
            <v>195.798</v>
          </cell>
        </row>
        <row r="1174">
          <cell r="A1174" t="str">
            <v>Рогов Дмитрий Владимирович</v>
          </cell>
          <cell r="E1174">
            <v>61</v>
          </cell>
          <cell r="H1174">
            <v>66.888000000000005</v>
          </cell>
          <cell r="J1174">
            <v>-5.8879999999999999</v>
          </cell>
          <cell r="L1174">
            <v>0.59399999999999997</v>
          </cell>
          <cell r="N1174">
            <v>195.798</v>
          </cell>
          <cell r="Q1174">
            <v>195.798</v>
          </cell>
        </row>
        <row r="1175">
          <cell r="A1175" t="str">
            <v>Спажакин Сергей Валериевич</v>
          </cell>
          <cell r="E1175">
            <v>52.2</v>
          </cell>
          <cell r="H1175">
            <v>55.378</v>
          </cell>
          <cell r="J1175">
            <v>-3.1779999999999999</v>
          </cell>
          <cell r="L1175">
            <v>0.64</v>
          </cell>
          <cell r="N1175">
            <v>195.798</v>
          </cell>
          <cell r="Q1175">
            <v>195.798</v>
          </cell>
        </row>
        <row r="1176">
          <cell r="A1176" t="str">
            <v>Майдебура Владислав Александрович</v>
          </cell>
          <cell r="E1176">
            <v>37.4</v>
          </cell>
          <cell r="H1176">
            <v>44.298000000000002</v>
          </cell>
          <cell r="J1176">
            <v>-6.8979999999999997</v>
          </cell>
          <cell r="N1176">
            <v>195.798</v>
          </cell>
          <cell r="Q1176">
            <v>195.798</v>
          </cell>
        </row>
        <row r="1177">
          <cell r="A1177" t="str">
            <v>Ставинский Сергей</v>
          </cell>
          <cell r="E1177">
            <v>21</v>
          </cell>
          <cell r="H1177">
            <v>22.013999999999999</v>
          </cell>
          <cell r="J1177">
            <v>-1.014</v>
          </cell>
          <cell r="L1177">
            <v>2.3580000000000001</v>
          </cell>
          <cell r="N1177">
            <v>195.798</v>
          </cell>
          <cell r="Q1177">
            <v>195.798</v>
          </cell>
        </row>
        <row r="1178">
          <cell r="A1178" t="str">
            <v>Глёза Дмитрий Анатальевич</v>
          </cell>
          <cell r="E1178">
            <v>9.08</v>
          </cell>
          <cell r="H1178">
            <v>9.8320000000000007</v>
          </cell>
          <cell r="J1178">
            <v>-0.752</v>
          </cell>
          <cell r="N1178">
            <v>195.798</v>
          </cell>
          <cell r="Q1178">
            <v>195.798</v>
          </cell>
        </row>
        <row r="1179">
          <cell r="A1179" t="str">
            <v>Ковальчук Виктория Карэновна</v>
          </cell>
          <cell r="E1179">
            <v>2.4</v>
          </cell>
          <cell r="H1179">
            <v>2.6360000000000001</v>
          </cell>
          <cell r="J1179">
            <v>-0.23599999999999999</v>
          </cell>
          <cell r="N1179">
            <v>195.798</v>
          </cell>
          <cell r="Q1179">
            <v>195.798</v>
          </cell>
        </row>
        <row r="1180">
          <cell r="A1180" t="str">
            <v>236  Колбаса Рубленая ЗАПЕЧ. Дугушка ТМ Стародворье, вектор, в/к    ПОКОМ</v>
          </cell>
          <cell r="E1180">
            <v>1489.92</v>
          </cell>
          <cell r="H1180">
            <v>1472.51</v>
          </cell>
          <cell r="J1180">
            <v>17.41</v>
          </cell>
          <cell r="L1180">
            <v>137.21199999999999</v>
          </cell>
          <cell r="N1180">
            <v>357.26400000000001</v>
          </cell>
          <cell r="Q1180">
            <v>357.26400000000001</v>
          </cell>
        </row>
        <row r="1181">
          <cell r="A1181" t="str">
            <v>Андриец Анна Владимировна</v>
          </cell>
          <cell r="E1181">
            <v>274.3</v>
          </cell>
          <cell r="H1181">
            <v>290.21800000000002</v>
          </cell>
          <cell r="J1181">
            <v>-15.917999999999999</v>
          </cell>
          <cell r="L1181">
            <v>1.1739999999999999</v>
          </cell>
          <cell r="N1181">
            <v>357.26400000000001</v>
          </cell>
          <cell r="Q1181">
            <v>357.26400000000001</v>
          </cell>
        </row>
        <row r="1182">
          <cell r="A1182" t="str">
            <v>Бабенко Сергей Викторович</v>
          </cell>
          <cell r="E1182">
            <v>199.4</v>
          </cell>
          <cell r="H1182">
            <v>204.81800000000001</v>
          </cell>
          <cell r="J1182">
            <v>-5.4180000000000001</v>
          </cell>
          <cell r="L1182">
            <v>21.366</v>
          </cell>
          <cell r="N1182">
            <v>357.26400000000001</v>
          </cell>
          <cell r="Q1182">
            <v>357.26400000000001</v>
          </cell>
        </row>
        <row r="1183">
          <cell r="A1183" t="str">
            <v>Дробаха Екатерина Владимировна</v>
          </cell>
          <cell r="E1183">
            <v>296</v>
          </cell>
          <cell r="H1183">
            <v>201.56800000000001</v>
          </cell>
          <cell r="J1183">
            <v>94.432000000000002</v>
          </cell>
          <cell r="L1183">
            <v>102.69</v>
          </cell>
          <cell r="N1183">
            <v>357.26400000000001</v>
          </cell>
          <cell r="Q1183">
            <v>357.26400000000001</v>
          </cell>
        </row>
        <row r="1184">
          <cell r="A1184" t="str">
            <v>Любезный Максим</v>
          </cell>
          <cell r="E1184">
            <v>128.9</v>
          </cell>
          <cell r="H1184">
            <v>132.614</v>
          </cell>
          <cell r="J1184">
            <v>-3.714</v>
          </cell>
          <cell r="L1184">
            <v>7.5220000000000002</v>
          </cell>
          <cell r="N1184">
            <v>357.26400000000001</v>
          </cell>
          <cell r="Q1184">
            <v>357.26400000000001</v>
          </cell>
        </row>
        <row r="1185">
          <cell r="A1185" t="str">
            <v>Дукова Кристина Васильевна</v>
          </cell>
          <cell r="E1185">
            <v>111.82</v>
          </cell>
          <cell r="H1185">
            <v>114.104</v>
          </cell>
          <cell r="J1185">
            <v>-2.2839999999999998</v>
          </cell>
          <cell r="L1185">
            <v>0.73199999999999998</v>
          </cell>
          <cell r="N1185">
            <v>357.26400000000001</v>
          </cell>
          <cell r="Q1185">
            <v>357.26400000000001</v>
          </cell>
        </row>
        <row r="1186">
          <cell r="A1186" t="str">
            <v>Миняйло Евгений Юрьевич</v>
          </cell>
          <cell r="E1186">
            <v>100.2</v>
          </cell>
          <cell r="H1186">
            <v>106.26600000000001</v>
          </cell>
          <cell r="J1186">
            <v>-6.0659999999999998</v>
          </cell>
          <cell r="L1186">
            <v>0.248</v>
          </cell>
          <cell r="N1186">
            <v>357.26400000000001</v>
          </cell>
          <cell r="Q1186">
            <v>357.26400000000001</v>
          </cell>
        </row>
        <row r="1187">
          <cell r="A1187" t="str">
            <v>Сидун Александр Витальевич</v>
          </cell>
          <cell r="E1187">
            <v>89.4</v>
          </cell>
          <cell r="H1187">
            <v>103.042</v>
          </cell>
          <cell r="J1187">
            <v>-13.641999999999999</v>
          </cell>
          <cell r="N1187">
            <v>357.26400000000001</v>
          </cell>
          <cell r="Q1187">
            <v>357.26400000000001</v>
          </cell>
        </row>
        <row r="1188">
          <cell r="A1188" t="str">
            <v>Новохацкий Сергей Иванович</v>
          </cell>
          <cell r="E1188">
            <v>80.8</v>
          </cell>
          <cell r="H1188">
            <v>87.07</v>
          </cell>
          <cell r="J1188">
            <v>-6.27</v>
          </cell>
          <cell r="L1188">
            <v>0.15</v>
          </cell>
          <cell r="N1188">
            <v>357.26400000000001</v>
          </cell>
          <cell r="Q1188">
            <v>357.26400000000001</v>
          </cell>
        </row>
        <row r="1189">
          <cell r="A1189" t="str">
            <v>Рогов Дмитрий Владимирович</v>
          </cell>
          <cell r="E1189">
            <v>72.3</v>
          </cell>
          <cell r="H1189">
            <v>81.569999999999993</v>
          </cell>
          <cell r="J1189">
            <v>-9.27</v>
          </cell>
          <cell r="L1189">
            <v>0.35199999999999998</v>
          </cell>
          <cell r="N1189">
            <v>357.26400000000001</v>
          </cell>
          <cell r="Q1189">
            <v>357.26400000000001</v>
          </cell>
        </row>
        <row r="1190">
          <cell r="A1190" t="str">
            <v>Спажакин Сергей Валериевич</v>
          </cell>
          <cell r="E1190">
            <v>52.1</v>
          </cell>
          <cell r="H1190">
            <v>55.41</v>
          </cell>
          <cell r="J1190">
            <v>-3.31</v>
          </cell>
          <cell r="L1190">
            <v>0.63</v>
          </cell>
          <cell r="N1190">
            <v>357.26400000000001</v>
          </cell>
          <cell r="Q1190">
            <v>357.26400000000001</v>
          </cell>
        </row>
        <row r="1191">
          <cell r="A1191" t="str">
            <v>Майдебура Владислав Александрович</v>
          </cell>
          <cell r="E1191">
            <v>44.4</v>
          </cell>
          <cell r="H1191">
            <v>50.05</v>
          </cell>
          <cell r="J1191">
            <v>-5.65</v>
          </cell>
          <cell r="N1191">
            <v>357.26400000000001</v>
          </cell>
          <cell r="Q1191">
            <v>357.26400000000001</v>
          </cell>
        </row>
        <row r="1192">
          <cell r="A1192" t="str">
            <v>Ставинский Сергей</v>
          </cell>
          <cell r="E1192">
            <v>28</v>
          </cell>
          <cell r="H1192">
            <v>32.585999999999999</v>
          </cell>
          <cell r="J1192">
            <v>-4.5860000000000003</v>
          </cell>
          <cell r="L1192">
            <v>2.3479999999999999</v>
          </cell>
          <cell r="N1192">
            <v>357.26400000000001</v>
          </cell>
          <cell r="Q1192">
            <v>357.26400000000001</v>
          </cell>
        </row>
        <row r="1193">
          <cell r="A1193" t="str">
            <v>Глёза Дмитрий Анатальевич</v>
          </cell>
          <cell r="E1193">
            <v>9.1</v>
          </cell>
          <cell r="H1193">
            <v>9.6859999999999999</v>
          </cell>
          <cell r="J1193">
            <v>-0.58599999999999997</v>
          </cell>
          <cell r="N1193">
            <v>357.26400000000001</v>
          </cell>
          <cell r="Q1193">
            <v>357.26400000000001</v>
          </cell>
        </row>
        <row r="1194">
          <cell r="A1194" t="str">
            <v>Ковальчук Виктория Карэновна</v>
          </cell>
          <cell r="E1194">
            <v>3.2</v>
          </cell>
          <cell r="H1194">
            <v>3.508</v>
          </cell>
          <cell r="J1194">
            <v>-0.308</v>
          </cell>
          <cell r="N1194">
            <v>357.26400000000001</v>
          </cell>
          <cell r="Q1194">
            <v>357.26400000000001</v>
          </cell>
        </row>
        <row r="1195">
          <cell r="A1195" t="str">
            <v>322 Сосиски Сочинки с сыром ТМ Стародворье в оболочке  ПОКОМ</v>
          </cell>
          <cell r="E1195">
            <v>1193</v>
          </cell>
          <cell r="H1195">
            <v>1362.675</v>
          </cell>
          <cell r="J1195">
            <v>-169.67500000000001</v>
          </cell>
          <cell r="L1195">
            <v>27.94</v>
          </cell>
          <cell r="N1195">
            <v>372.33800000000002</v>
          </cell>
          <cell r="Q1195">
            <v>372.33800000000002</v>
          </cell>
        </row>
        <row r="1196">
          <cell r="A1196" t="str">
            <v>Дробаха Екатерина Владимировна</v>
          </cell>
          <cell r="E1196">
            <v>583</v>
          </cell>
          <cell r="H1196">
            <v>673.87099999999998</v>
          </cell>
          <cell r="J1196">
            <v>-90.870999999999995</v>
          </cell>
          <cell r="L1196">
            <v>19.867999999999999</v>
          </cell>
          <cell r="N1196">
            <v>372.33800000000002</v>
          </cell>
          <cell r="Q1196">
            <v>372.33800000000002</v>
          </cell>
        </row>
        <row r="1197">
          <cell r="A1197" t="str">
            <v>Бабенко Сергей Викторович</v>
          </cell>
          <cell r="E1197">
            <v>139.9</v>
          </cell>
          <cell r="H1197">
            <v>145.32900000000001</v>
          </cell>
          <cell r="J1197">
            <v>-5.4290000000000003</v>
          </cell>
          <cell r="L1197">
            <v>1.845</v>
          </cell>
          <cell r="N1197">
            <v>372.33800000000002</v>
          </cell>
          <cell r="Q1197">
            <v>372.33800000000002</v>
          </cell>
        </row>
        <row r="1198">
          <cell r="A1198" t="str">
            <v>Андриец Анна Владимировна</v>
          </cell>
          <cell r="E1198">
            <v>108.9</v>
          </cell>
          <cell r="H1198">
            <v>128.01</v>
          </cell>
          <cell r="J1198">
            <v>-19.11</v>
          </cell>
          <cell r="L1198">
            <v>0.314</v>
          </cell>
          <cell r="N1198">
            <v>372.33800000000002</v>
          </cell>
          <cell r="Q1198">
            <v>372.33800000000002</v>
          </cell>
        </row>
        <row r="1199">
          <cell r="A1199" t="str">
            <v>Любезный Максим</v>
          </cell>
          <cell r="E1199">
            <v>72</v>
          </cell>
          <cell r="H1199">
            <v>92.055999999999997</v>
          </cell>
          <cell r="J1199">
            <v>-20.056000000000001</v>
          </cell>
          <cell r="L1199">
            <v>2</v>
          </cell>
          <cell r="N1199">
            <v>372.33800000000002</v>
          </cell>
          <cell r="Q1199">
            <v>372.33800000000002</v>
          </cell>
        </row>
        <row r="1200">
          <cell r="A1200" t="str">
            <v>Дукова Кристина Васильевна</v>
          </cell>
          <cell r="E1200">
            <v>61.3</v>
          </cell>
          <cell r="H1200">
            <v>65.870999999999995</v>
          </cell>
          <cell r="J1200">
            <v>-4.5709999999999997</v>
          </cell>
          <cell r="L1200">
            <v>0.28599999999999998</v>
          </cell>
          <cell r="N1200">
            <v>372.33800000000002</v>
          </cell>
          <cell r="Q1200">
            <v>372.33800000000002</v>
          </cell>
        </row>
        <row r="1201">
          <cell r="A1201" t="str">
            <v>Сидун Александр Витальевич</v>
          </cell>
          <cell r="E1201">
            <v>59.9</v>
          </cell>
          <cell r="H1201">
            <v>65.683000000000007</v>
          </cell>
          <cell r="J1201">
            <v>-5.7830000000000004</v>
          </cell>
          <cell r="L1201">
            <v>1.57</v>
          </cell>
          <cell r="N1201">
            <v>372.33800000000002</v>
          </cell>
          <cell r="Q1201">
            <v>372.33800000000002</v>
          </cell>
        </row>
        <row r="1202">
          <cell r="A1202" t="str">
            <v>Миняйло Евгений Юрьевич</v>
          </cell>
          <cell r="E1202">
            <v>55.5</v>
          </cell>
          <cell r="H1202">
            <v>60.98</v>
          </cell>
          <cell r="J1202">
            <v>-5.48</v>
          </cell>
          <cell r="N1202">
            <v>372.33800000000002</v>
          </cell>
          <cell r="Q1202">
            <v>372.33800000000002</v>
          </cell>
        </row>
        <row r="1203">
          <cell r="A1203" t="str">
            <v>Ставинский Сергей</v>
          </cell>
          <cell r="E1203">
            <v>37.5</v>
          </cell>
          <cell r="H1203">
            <v>43.587000000000003</v>
          </cell>
          <cell r="J1203">
            <v>-6.0869999999999997</v>
          </cell>
          <cell r="L1203">
            <v>1.623</v>
          </cell>
          <cell r="N1203">
            <v>372.33800000000002</v>
          </cell>
          <cell r="Q1203">
            <v>372.33800000000002</v>
          </cell>
        </row>
        <row r="1204">
          <cell r="A1204" t="str">
            <v>Новохацкий Сергей Иванович</v>
          </cell>
          <cell r="E1204">
            <v>30.4</v>
          </cell>
          <cell r="H1204">
            <v>31.890999999999998</v>
          </cell>
          <cell r="J1204">
            <v>-1.4910000000000001</v>
          </cell>
          <cell r="L1204">
            <v>0.09</v>
          </cell>
          <cell r="N1204">
            <v>372.33800000000002</v>
          </cell>
          <cell r="Q1204">
            <v>372.33800000000002</v>
          </cell>
        </row>
        <row r="1205">
          <cell r="A1205" t="str">
            <v>Рогов Дмитрий Владимирович</v>
          </cell>
          <cell r="E1205">
            <v>17</v>
          </cell>
          <cell r="H1205">
            <v>19.754999999999999</v>
          </cell>
          <cell r="J1205">
            <v>-2.7549999999999999</v>
          </cell>
          <cell r="L1205">
            <v>0.34399999999999997</v>
          </cell>
          <cell r="N1205">
            <v>372.33800000000002</v>
          </cell>
          <cell r="Q1205">
            <v>372.33800000000002</v>
          </cell>
        </row>
        <row r="1206">
          <cell r="A1206" t="str">
            <v>Спажакин Сергей Валериевич</v>
          </cell>
          <cell r="E1206">
            <v>12</v>
          </cell>
          <cell r="H1206">
            <v>15.518000000000001</v>
          </cell>
          <cell r="J1206">
            <v>-3.5179999999999998</v>
          </cell>
          <cell r="N1206">
            <v>372.33800000000002</v>
          </cell>
          <cell r="Q1206">
            <v>372.33800000000002</v>
          </cell>
        </row>
        <row r="1207">
          <cell r="A1207" t="str">
            <v>Майдебура Владислав Александрович</v>
          </cell>
          <cell r="E1207">
            <v>10</v>
          </cell>
          <cell r="H1207">
            <v>13.401999999999999</v>
          </cell>
          <cell r="J1207">
            <v>-3.4020000000000001</v>
          </cell>
          <cell r="N1207">
            <v>372.33800000000002</v>
          </cell>
          <cell r="Q1207">
            <v>372.33800000000002</v>
          </cell>
        </row>
        <row r="1208">
          <cell r="A1208" t="str">
            <v>Глёза Дмитрий Анатальевич</v>
          </cell>
          <cell r="E1208">
            <v>3.6</v>
          </cell>
          <cell r="H1208">
            <v>3.98</v>
          </cell>
          <cell r="J1208">
            <v>-0.38</v>
          </cell>
          <cell r="N1208">
            <v>372.33800000000002</v>
          </cell>
          <cell r="Q1208">
            <v>372.33800000000002</v>
          </cell>
        </row>
        <row r="1209">
          <cell r="A1209" t="str">
            <v>Ковальчук Виктория Карэновна</v>
          </cell>
          <cell r="E1209">
            <v>2</v>
          </cell>
          <cell r="H1209">
            <v>2.742</v>
          </cell>
          <cell r="J1209">
            <v>-0.74199999999999999</v>
          </cell>
          <cell r="N1209">
            <v>372.33800000000002</v>
          </cell>
          <cell r="Q1209">
            <v>372.33800000000002</v>
          </cell>
        </row>
        <row r="1210">
          <cell r="A1210" t="str">
            <v>248  Сардельки Сочные ТМ Особый рецепт,   ПОКОМ</v>
          </cell>
          <cell r="E1210">
            <v>1200.3</v>
          </cell>
          <cell r="H1210">
            <v>1284.8230000000001</v>
          </cell>
          <cell r="J1210">
            <v>-84.522999999999996</v>
          </cell>
          <cell r="L1210">
            <v>37.57</v>
          </cell>
          <cell r="N1210">
            <v>216.87799999999999</v>
          </cell>
          <cell r="Q1210">
            <v>216.87799999999999</v>
          </cell>
        </row>
        <row r="1211">
          <cell r="A1211" t="str">
            <v>Сидун Александр Витальевич</v>
          </cell>
          <cell r="E1211">
            <v>259.39999999999998</v>
          </cell>
          <cell r="H1211">
            <v>267.27699999999999</v>
          </cell>
          <cell r="J1211">
            <v>-7.8769999999999998</v>
          </cell>
          <cell r="L1211">
            <v>14.108000000000001</v>
          </cell>
          <cell r="N1211">
            <v>216.87799999999999</v>
          </cell>
          <cell r="Q1211">
            <v>216.87799999999999</v>
          </cell>
        </row>
        <row r="1212">
          <cell r="A1212" t="str">
            <v>Андриец Анна Владимировна</v>
          </cell>
          <cell r="E1212">
            <v>168.6</v>
          </cell>
          <cell r="H1212">
            <v>190.589</v>
          </cell>
          <cell r="J1212">
            <v>-21.989000000000001</v>
          </cell>
          <cell r="L1212">
            <v>0.434</v>
          </cell>
          <cell r="N1212">
            <v>216.87799999999999</v>
          </cell>
          <cell r="Q1212">
            <v>216.87799999999999</v>
          </cell>
        </row>
        <row r="1213">
          <cell r="A1213" t="str">
            <v>Миняйло Евгений Юрьевич</v>
          </cell>
          <cell r="E1213">
            <v>171.8</v>
          </cell>
          <cell r="H1213">
            <v>165.59399999999999</v>
          </cell>
          <cell r="J1213">
            <v>6.2060000000000004</v>
          </cell>
          <cell r="L1213">
            <v>10.327999999999999</v>
          </cell>
          <cell r="N1213">
            <v>216.87799999999999</v>
          </cell>
          <cell r="Q1213">
            <v>216.87799999999999</v>
          </cell>
        </row>
        <row r="1214">
          <cell r="A1214" t="str">
            <v>Любезный Максим</v>
          </cell>
          <cell r="E1214">
            <v>114.6</v>
          </cell>
          <cell r="H1214">
            <v>145.52799999999999</v>
          </cell>
          <cell r="J1214">
            <v>-30.928000000000001</v>
          </cell>
          <cell r="L1214">
            <v>1</v>
          </cell>
          <cell r="N1214">
            <v>216.87799999999999</v>
          </cell>
          <cell r="Q1214">
            <v>216.87799999999999</v>
          </cell>
        </row>
        <row r="1215">
          <cell r="A1215" t="str">
            <v>Дукова Кристина Васильевна</v>
          </cell>
          <cell r="E1215">
            <v>143.19999999999999</v>
          </cell>
          <cell r="H1215">
            <v>140.11799999999999</v>
          </cell>
          <cell r="J1215">
            <v>3.0819999999999999</v>
          </cell>
          <cell r="L1215">
            <v>5.5839999999999996</v>
          </cell>
          <cell r="N1215">
            <v>216.87799999999999</v>
          </cell>
          <cell r="Q1215">
            <v>216.87799999999999</v>
          </cell>
        </row>
        <row r="1216">
          <cell r="A1216" t="str">
            <v>Бабенко Сергей Викторович</v>
          </cell>
          <cell r="E1216">
            <v>109.3</v>
          </cell>
          <cell r="H1216">
            <v>109.07899999999999</v>
          </cell>
          <cell r="J1216">
            <v>0.221</v>
          </cell>
          <cell r="L1216">
            <v>2.5310000000000001</v>
          </cell>
          <cell r="N1216">
            <v>216.87799999999999</v>
          </cell>
          <cell r="Q1216">
            <v>216.87799999999999</v>
          </cell>
        </row>
        <row r="1217">
          <cell r="A1217" t="str">
            <v>Рогов Дмитрий Владимирович</v>
          </cell>
          <cell r="E1217">
            <v>53.7</v>
          </cell>
          <cell r="H1217">
            <v>61.317999999999998</v>
          </cell>
          <cell r="J1217">
            <v>-7.6180000000000003</v>
          </cell>
          <cell r="L1217">
            <v>0.39200000000000002</v>
          </cell>
          <cell r="N1217">
            <v>216.87799999999999</v>
          </cell>
          <cell r="Q1217">
            <v>216.87799999999999</v>
          </cell>
        </row>
        <row r="1218">
          <cell r="A1218" t="str">
            <v>Спажакин Сергей Валериевич</v>
          </cell>
          <cell r="E1218">
            <v>38</v>
          </cell>
          <cell r="H1218">
            <v>48.228000000000002</v>
          </cell>
          <cell r="J1218">
            <v>-10.228</v>
          </cell>
          <cell r="N1218">
            <v>216.87799999999999</v>
          </cell>
          <cell r="Q1218">
            <v>216.87799999999999</v>
          </cell>
        </row>
        <row r="1219">
          <cell r="A1219" t="str">
            <v>Новохацкий Сергей Иванович</v>
          </cell>
          <cell r="E1219">
            <v>40.4</v>
          </cell>
          <cell r="H1219">
            <v>44.463000000000001</v>
          </cell>
          <cell r="J1219">
            <v>-4.0629999999999997</v>
          </cell>
          <cell r="L1219">
            <v>0.57999999999999996</v>
          </cell>
          <cell r="N1219">
            <v>216.87799999999999</v>
          </cell>
          <cell r="Q1219">
            <v>216.87799999999999</v>
          </cell>
        </row>
        <row r="1220">
          <cell r="A1220" t="str">
            <v>Дробаха Екатерина Владимировна</v>
          </cell>
          <cell r="E1220">
            <v>40</v>
          </cell>
          <cell r="H1220">
            <v>37.854999999999997</v>
          </cell>
          <cell r="J1220">
            <v>2.145</v>
          </cell>
          <cell r="L1220">
            <v>2.145</v>
          </cell>
          <cell r="N1220">
            <v>216.87799999999999</v>
          </cell>
          <cell r="Q1220">
            <v>216.87799999999999</v>
          </cell>
        </row>
        <row r="1221">
          <cell r="A1221" t="str">
            <v>Майдебура Владислав Александрович</v>
          </cell>
          <cell r="E1221">
            <v>31.4</v>
          </cell>
          <cell r="H1221">
            <v>36.954000000000001</v>
          </cell>
          <cell r="J1221">
            <v>-5.5540000000000003</v>
          </cell>
          <cell r="L1221">
            <v>0.40600000000000003</v>
          </cell>
          <cell r="N1221">
            <v>216.87799999999999</v>
          </cell>
          <cell r="Q1221">
            <v>216.87799999999999</v>
          </cell>
        </row>
        <row r="1222">
          <cell r="A1222" t="str">
            <v>Ставинский Сергей</v>
          </cell>
          <cell r="E1222">
            <v>18</v>
          </cell>
          <cell r="H1222">
            <v>23.376000000000001</v>
          </cell>
          <cell r="J1222">
            <v>-5.3760000000000003</v>
          </cell>
          <cell r="N1222">
            <v>216.87799999999999</v>
          </cell>
          <cell r="Q1222">
            <v>216.87799999999999</v>
          </cell>
        </row>
        <row r="1223">
          <cell r="A1223" t="str">
            <v>Глёза Дмитрий Анатальевич</v>
          </cell>
          <cell r="E1223">
            <v>10.6</v>
          </cell>
          <cell r="H1223">
            <v>13.146000000000001</v>
          </cell>
          <cell r="J1223">
            <v>-2.5459999999999998</v>
          </cell>
          <cell r="L1223">
            <v>0.06</v>
          </cell>
          <cell r="N1223">
            <v>216.87799999999999</v>
          </cell>
          <cell r="Q1223">
            <v>216.87799999999999</v>
          </cell>
        </row>
        <row r="1224">
          <cell r="A1224" t="str">
            <v>Ковальчук Виктория Карэновна</v>
          </cell>
          <cell r="E1224">
            <v>1.3</v>
          </cell>
          <cell r="H1224">
            <v>1.298</v>
          </cell>
          <cell r="J1224">
            <v>2E-3</v>
          </cell>
          <cell r="L1224">
            <v>2E-3</v>
          </cell>
          <cell r="N1224">
            <v>216.87799999999999</v>
          </cell>
          <cell r="Q1224">
            <v>216.87799999999999</v>
          </cell>
        </row>
        <row r="1225">
          <cell r="A1225" t="str">
            <v>266  Колбаса Филейбургская с сочным окороком, ВЕС, ТМ Баварушка  ПОКОМ</v>
          </cell>
          <cell r="E1225">
            <v>1249.7</v>
          </cell>
          <cell r="H1225">
            <v>1152.0899999999999</v>
          </cell>
          <cell r="J1225">
            <v>97.61</v>
          </cell>
          <cell r="L1225">
            <v>139.27600000000001</v>
          </cell>
          <cell r="N1225">
            <v>273.61700000000002</v>
          </cell>
          <cell r="Q1225">
            <v>273.61700000000002</v>
          </cell>
        </row>
        <row r="1226">
          <cell r="A1226" t="str">
            <v>Дробаха Екатерина Владимировна</v>
          </cell>
          <cell r="E1226">
            <v>342</v>
          </cell>
          <cell r="H1226">
            <v>259.834</v>
          </cell>
          <cell r="J1226">
            <v>82.165999999999997</v>
          </cell>
          <cell r="L1226">
            <v>88.762</v>
          </cell>
          <cell r="N1226">
            <v>273.61700000000002</v>
          </cell>
          <cell r="Q1226">
            <v>273.61700000000002</v>
          </cell>
        </row>
        <row r="1227">
          <cell r="A1227" t="str">
            <v>Бабенко Сергей Викторович</v>
          </cell>
          <cell r="E1227">
            <v>220.4</v>
          </cell>
          <cell r="H1227">
            <v>224.32900000000001</v>
          </cell>
          <cell r="J1227">
            <v>-3.9289999999999998</v>
          </cell>
          <cell r="L1227">
            <v>5.77</v>
          </cell>
          <cell r="N1227">
            <v>273.61700000000002</v>
          </cell>
          <cell r="Q1227">
            <v>273.61700000000002</v>
          </cell>
        </row>
        <row r="1228">
          <cell r="A1228" t="str">
            <v>Любезный Максим</v>
          </cell>
          <cell r="E1228">
            <v>123.9</v>
          </cell>
          <cell r="H1228">
            <v>113.59099999999999</v>
          </cell>
          <cell r="J1228">
            <v>10.308999999999999</v>
          </cell>
          <cell r="L1228">
            <v>11.257999999999999</v>
          </cell>
          <cell r="N1228">
            <v>273.61700000000002</v>
          </cell>
          <cell r="Q1228">
            <v>273.61700000000002</v>
          </cell>
        </row>
        <row r="1229">
          <cell r="A1229" t="str">
            <v>Андриец Анна Владимировна</v>
          </cell>
          <cell r="E1229">
            <v>108.1</v>
          </cell>
          <cell r="H1229">
            <v>110.715</v>
          </cell>
          <cell r="J1229">
            <v>-2.6150000000000002</v>
          </cell>
          <cell r="L1229">
            <v>5.9889999999999999</v>
          </cell>
          <cell r="N1229">
            <v>273.61700000000002</v>
          </cell>
          <cell r="Q1229">
            <v>273.61700000000002</v>
          </cell>
        </row>
        <row r="1230">
          <cell r="A1230" t="str">
            <v>Сидун Александр Витальевич</v>
          </cell>
          <cell r="E1230">
            <v>99</v>
          </cell>
          <cell r="H1230">
            <v>93.376999999999995</v>
          </cell>
          <cell r="J1230">
            <v>5.6230000000000002</v>
          </cell>
          <cell r="L1230">
            <v>6.8540000000000001</v>
          </cell>
          <cell r="N1230">
            <v>273.61700000000002</v>
          </cell>
          <cell r="Q1230">
            <v>273.61700000000002</v>
          </cell>
        </row>
        <row r="1231">
          <cell r="A1231" t="str">
            <v>Миняйло Евгений Юрьевич</v>
          </cell>
          <cell r="E1231">
            <v>79.2</v>
          </cell>
          <cell r="H1231">
            <v>80.441000000000003</v>
          </cell>
          <cell r="J1231">
            <v>-1.2410000000000001</v>
          </cell>
          <cell r="L1231">
            <v>1.6040000000000001</v>
          </cell>
          <cell r="N1231">
            <v>273.61700000000002</v>
          </cell>
          <cell r="Q1231">
            <v>273.61700000000002</v>
          </cell>
        </row>
        <row r="1232">
          <cell r="A1232" t="str">
            <v>Дукова Кристина Васильевна</v>
          </cell>
          <cell r="E1232">
            <v>59.5</v>
          </cell>
          <cell r="H1232">
            <v>58.256</v>
          </cell>
          <cell r="J1232">
            <v>1.244</v>
          </cell>
          <cell r="L1232">
            <v>2.7280000000000002</v>
          </cell>
          <cell r="N1232">
            <v>273.61700000000002</v>
          </cell>
          <cell r="Q1232">
            <v>273.61700000000002</v>
          </cell>
        </row>
        <row r="1233">
          <cell r="A1233" t="str">
            <v>Рогов Дмитрий Владимирович</v>
          </cell>
          <cell r="E1233">
            <v>53.5</v>
          </cell>
          <cell r="H1233">
            <v>54.991</v>
          </cell>
          <cell r="J1233">
            <v>-1.4910000000000001</v>
          </cell>
          <cell r="L1233">
            <v>3.7530000000000001</v>
          </cell>
          <cell r="N1233">
            <v>273.61700000000002</v>
          </cell>
          <cell r="Q1233">
            <v>273.61700000000002</v>
          </cell>
        </row>
        <row r="1234">
          <cell r="A1234" t="str">
            <v>Новохацкий Сергей Иванович</v>
          </cell>
          <cell r="E1234">
            <v>48.3</v>
          </cell>
          <cell r="H1234">
            <v>46.509</v>
          </cell>
          <cell r="J1234">
            <v>1.7909999999999999</v>
          </cell>
          <cell r="L1234">
            <v>3.2090000000000001</v>
          </cell>
          <cell r="N1234">
            <v>273.61700000000002</v>
          </cell>
          <cell r="Q1234">
            <v>273.61700000000002</v>
          </cell>
        </row>
        <row r="1235">
          <cell r="A1235" t="str">
            <v>Спажакин Сергей Валериевич</v>
          </cell>
          <cell r="E1235">
            <v>40.299999999999997</v>
          </cell>
          <cell r="H1235">
            <v>38.771999999999998</v>
          </cell>
          <cell r="J1235">
            <v>1.528</v>
          </cell>
          <cell r="L1235">
            <v>2.7370000000000001</v>
          </cell>
          <cell r="N1235">
            <v>273.61700000000002</v>
          </cell>
          <cell r="Q1235">
            <v>273.61700000000002</v>
          </cell>
        </row>
        <row r="1236">
          <cell r="A1236" t="str">
            <v>Майдебура Владислав Александрович</v>
          </cell>
          <cell r="E1236">
            <v>31.9</v>
          </cell>
          <cell r="H1236">
            <v>29.552</v>
          </cell>
          <cell r="J1236">
            <v>2.3479999999999999</v>
          </cell>
          <cell r="L1236">
            <v>2.766</v>
          </cell>
          <cell r="N1236">
            <v>273.61700000000002</v>
          </cell>
          <cell r="Q1236">
            <v>273.61700000000002</v>
          </cell>
        </row>
        <row r="1237">
          <cell r="A1237" t="str">
            <v>Ставинский Сергей</v>
          </cell>
          <cell r="E1237">
            <v>26.2</v>
          </cell>
          <cell r="H1237">
            <v>25.109000000000002</v>
          </cell>
          <cell r="J1237">
            <v>1.091</v>
          </cell>
          <cell r="L1237">
            <v>2.5819999999999999</v>
          </cell>
          <cell r="N1237">
            <v>273.61700000000002</v>
          </cell>
          <cell r="Q1237">
            <v>273.61700000000002</v>
          </cell>
        </row>
        <row r="1238">
          <cell r="A1238" t="str">
            <v>Глёза Дмитрий Анатальевич</v>
          </cell>
          <cell r="E1238">
            <v>17.399999999999999</v>
          </cell>
          <cell r="H1238">
            <v>16.614000000000001</v>
          </cell>
          <cell r="J1238">
            <v>0.78600000000000003</v>
          </cell>
          <cell r="L1238">
            <v>1.264</v>
          </cell>
          <cell r="N1238">
            <v>273.61700000000002</v>
          </cell>
          <cell r="Q1238">
            <v>273.61700000000002</v>
          </cell>
        </row>
        <row r="1239">
          <cell r="A1239" t="str">
            <v>250  Сардельки стародворские с говядиной в обол. NDX, ВЕС. ПОКОМ</v>
          </cell>
          <cell r="E1239">
            <v>1163.0999999999999</v>
          </cell>
          <cell r="H1239">
            <v>1121.1880000000001</v>
          </cell>
          <cell r="J1239">
            <v>41.911999999999999</v>
          </cell>
          <cell r="L1239">
            <v>128.11799999999999</v>
          </cell>
          <cell r="N1239">
            <v>370.44900000000001</v>
          </cell>
          <cell r="Q1239">
            <v>370.44900000000001</v>
          </cell>
        </row>
        <row r="1240">
          <cell r="A1240" t="str">
            <v>Дробаха Екатерина Владимировна</v>
          </cell>
          <cell r="E1240">
            <v>431</v>
          </cell>
          <cell r="H1240">
            <v>378.30099999999999</v>
          </cell>
          <cell r="J1240">
            <v>52.698999999999998</v>
          </cell>
          <cell r="L1240">
            <v>56.972999999999999</v>
          </cell>
          <cell r="N1240">
            <v>370.44900000000001</v>
          </cell>
          <cell r="Q1240">
            <v>370.44900000000001</v>
          </cell>
        </row>
        <row r="1241">
          <cell r="A1241" t="str">
            <v>Андриец Анна Владимировна</v>
          </cell>
          <cell r="E1241">
            <v>152.1</v>
          </cell>
          <cell r="H1241">
            <v>128.61500000000001</v>
          </cell>
          <cell r="J1241">
            <v>23.484999999999999</v>
          </cell>
          <cell r="L1241">
            <v>41.093000000000004</v>
          </cell>
          <cell r="N1241">
            <v>370.44900000000001</v>
          </cell>
          <cell r="Q1241">
            <v>370.44900000000001</v>
          </cell>
        </row>
        <row r="1242">
          <cell r="A1242" t="str">
            <v>Бабенко Сергей Викторович</v>
          </cell>
          <cell r="E1242">
            <v>123.2</v>
          </cell>
          <cell r="H1242">
            <v>117.88800000000001</v>
          </cell>
          <cell r="J1242">
            <v>5.3120000000000003</v>
          </cell>
          <cell r="L1242">
            <v>11.38</v>
          </cell>
          <cell r="N1242">
            <v>370.44900000000001</v>
          </cell>
          <cell r="Q1242">
            <v>370.44900000000001</v>
          </cell>
        </row>
        <row r="1243">
          <cell r="A1243" t="str">
            <v>Новохацкий Сергей Иванович</v>
          </cell>
          <cell r="E1243">
            <v>80.2</v>
          </cell>
          <cell r="H1243">
            <v>86.46</v>
          </cell>
          <cell r="J1243">
            <v>-6.26</v>
          </cell>
          <cell r="L1243">
            <v>2.48</v>
          </cell>
          <cell r="N1243">
            <v>370.44900000000001</v>
          </cell>
          <cell r="Q1243">
            <v>370.44900000000001</v>
          </cell>
        </row>
        <row r="1244">
          <cell r="A1244" t="str">
            <v>Сидун Александр Витальевич</v>
          </cell>
          <cell r="E1244">
            <v>84.5</v>
          </cell>
          <cell r="H1244">
            <v>84.631</v>
          </cell>
          <cell r="J1244">
            <v>-0.13100000000000001</v>
          </cell>
          <cell r="L1244">
            <v>6.1630000000000003</v>
          </cell>
          <cell r="N1244">
            <v>370.44900000000001</v>
          </cell>
          <cell r="Q1244">
            <v>370.44900000000001</v>
          </cell>
        </row>
        <row r="1245">
          <cell r="A1245" t="str">
            <v>Миняйло Евгений Юрьевич</v>
          </cell>
          <cell r="E1245">
            <v>78.5</v>
          </cell>
          <cell r="H1245">
            <v>76.435000000000002</v>
          </cell>
          <cell r="J1245">
            <v>2.0649999999999999</v>
          </cell>
          <cell r="L1245">
            <v>2.9390000000000001</v>
          </cell>
          <cell r="N1245">
            <v>370.44900000000001</v>
          </cell>
          <cell r="Q1245">
            <v>370.44900000000001</v>
          </cell>
        </row>
        <row r="1246">
          <cell r="A1246" t="str">
            <v>Рогов Дмитрий Владимирович</v>
          </cell>
          <cell r="E1246">
            <v>58.2</v>
          </cell>
          <cell r="H1246">
            <v>75.418000000000006</v>
          </cell>
          <cell r="J1246">
            <v>-17.218</v>
          </cell>
          <cell r="L1246">
            <v>4.5999999999999999E-2</v>
          </cell>
          <cell r="N1246">
            <v>370.44900000000001</v>
          </cell>
          <cell r="Q1246">
            <v>370.44900000000001</v>
          </cell>
        </row>
        <row r="1247">
          <cell r="A1247" t="str">
            <v>Дукова Кристина Васильевна</v>
          </cell>
          <cell r="E1247">
            <v>65.8</v>
          </cell>
          <cell r="H1247">
            <v>60.176000000000002</v>
          </cell>
          <cell r="J1247">
            <v>5.6239999999999997</v>
          </cell>
          <cell r="L1247">
            <v>6.0439999999999996</v>
          </cell>
          <cell r="N1247">
            <v>370.44900000000001</v>
          </cell>
          <cell r="Q1247">
            <v>370.44900000000001</v>
          </cell>
        </row>
        <row r="1248">
          <cell r="A1248" t="str">
            <v>Любезный Максим</v>
          </cell>
          <cell r="E1248">
            <v>35</v>
          </cell>
          <cell r="H1248">
            <v>44.847999999999999</v>
          </cell>
          <cell r="J1248">
            <v>-9.8480000000000008</v>
          </cell>
          <cell r="L1248">
            <v>1</v>
          </cell>
          <cell r="N1248">
            <v>370.44900000000001</v>
          </cell>
          <cell r="Q1248">
            <v>370.44900000000001</v>
          </cell>
        </row>
        <row r="1249">
          <cell r="A1249" t="str">
            <v>Ставинский Сергей</v>
          </cell>
          <cell r="E1249">
            <v>34</v>
          </cell>
          <cell r="H1249">
            <v>43.386000000000003</v>
          </cell>
          <cell r="J1249">
            <v>-9.3859999999999992</v>
          </cell>
          <cell r="N1249">
            <v>370.44900000000001</v>
          </cell>
          <cell r="Q1249">
            <v>370.44900000000001</v>
          </cell>
        </row>
        <row r="1250">
          <cell r="A1250" t="str">
            <v>Спажакин Сергей Валериевич</v>
          </cell>
          <cell r="E1250">
            <v>9</v>
          </cell>
          <cell r="H1250">
            <v>11.916</v>
          </cell>
          <cell r="J1250">
            <v>-2.9159999999999999</v>
          </cell>
          <cell r="N1250">
            <v>370.44900000000001</v>
          </cell>
          <cell r="Q1250">
            <v>370.44900000000001</v>
          </cell>
        </row>
        <row r="1251">
          <cell r="A1251" t="str">
            <v>Майдебура Владислав Александрович</v>
          </cell>
          <cell r="E1251">
            <v>8</v>
          </cell>
          <cell r="H1251">
            <v>9.11</v>
          </cell>
          <cell r="J1251">
            <v>-1.1100000000000001</v>
          </cell>
          <cell r="N1251">
            <v>370.44900000000001</v>
          </cell>
          <cell r="Q1251">
            <v>370.44900000000001</v>
          </cell>
        </row>
        <row r="1252">
          <cell r="A1252" t="str">
            <v>Ковальчук Виктория Карэновна</v>
          </cell>
          <cell r="E1252">
            <v>2.6</v>
          </cell>
          <cell r="H1252">
            <v>2.6819999999999999</v>
          </cell>
          <cell r="J1252">
            <v>-8.2000000000000003E-2</v>
          </cell>
          <cell r="N1252">
            <v>370.44900000000001</v>
          </cell>
          <cell r="Q1252">
            <v>370.44900000000001</v>
          </cell>
        </row>
        <row r="1253">
          <cell r="A1253" t="str">
            <v>Глёза Дмитрий Анатальевич</v>
          </cell>
          <cell r="E1253">
            <v>1</v>
          </cell>
          <cell r="H1253">
            <v>1.3220000000000001</v>
          </cell>
          <cell r="J1253">
            <v>-0.32200000000000001</v>
          </cell>
          <cell r="N1253">
            <v>370.44900000000001</v>
          </cell>
          <cell r="Q1253">
            <v>370.44900000000001</v>
          </cell>
        </row>
        <row r="1254">
          <cell r="A1254" t="str">
            <v>247  Сардельки Нежные, ВЕС.  ПОКОМ</v>
          </cell>
          <cell r="E1254">
            <v>1060.9000000000001</v>
          </cell>
          <cell r="H1254">
            <v>1013.32</v>
          </cell>
          <cell r="J1254">
            <v>47.58</v>
          </cell>
          <cell r="L1254">
            <v>129.792</v>
          </cell>
          <cell r="N1254">
            <v>316.97899999999998</v>
          </cell>
          <cell r="Q1254">
            <v>316.97899999999998</v>
          </cell>
        </row>
        <row r="1255">
          <cell r="A1255" t="str">
            <v>Дробаха Екатерина Владимировна</v>
          </cell>
          <cell r="E1255">
            <v>382.5</v>
          </cell>
          <cell r="H1255">
            <v>275.40800000000002</v>
          </cell>
          <cell r="J1255">
            <v>107.092</v>
          </cell>
          <cell r="L1255">
            <v>111.773</v>
          </cell>
          <cell r="N1255">
            <v>316.97899999999998</v>
          </cell>
          <cell r="Q1255">
            <v>316.97899999999998</v>
          </cell>
        </row>
        <row r="1256">
          <cell r="A1256" t="str">
            <v>Сидун Александр Витальевич</v>
          </cell>
          <cell r="E1256">
            <v>105.5</v>
          </cell>
          <cell r="H1256">
            <v>108.126</v>
          </cell>
          <cell r="J1256">
            <v>-2.6259999999999999</v>
          </cell>
          <cell r="L1256">
            <v>5.508</v>
          </cell>
          <cell r="N1256">
            <v>316.97899999999998</v>
          </cell>
          <cell r="Q1256">
            <v>316.97899999999998</v>
          </cell>
        </row>
        <row r="1257">
          <cell r="A1257" t="str">
            <v>Новохацкий Сергей Иванович</v>
          </cell>
          <cell r="E1257">
            <v>99.2</v>
          </cell>
          <cell r="H1257">
            <v>102.557</v>
          </cell>
          <cell r="J1257">
            <v>-3.3570000000000002</v>
          </cell>
          <cell r="L1257">
            <v>4.6180000000000003</v>
          </cell>
          <cell r="N1257">
            <v>316.97899999999998</v>
          </cell>
          <cell r="Q1257">
            <v>316.97899999999998</v>
          </cell>
        </row>
        <row r="1258">
          <cell r="A1258" t="str">
            <v>Дукова Кристина Васильевна</v>
          </cell>
          <cell r="E1258">
            <v>96.2</v>
          </cell>
          <cell r="H1258">
            <v>96.929000000000002</v>
          </cell>
          <cell r="J1258">
            <v>-0.72899999999999998</v>
          </cell>
          <cell r="L1258">
            <v>1.0209999999999999</v>
          </cell>
          <cell r="N1258">
            <v>316.97899999999998</v>
          </cell>
          <cell r="Q1258">
            <v>316.97899999999998</v>
          </cell>
        </row>
        <row r="1259">
          <cell r="A1259" t="str">
            <v>Бабенко Сергей Викторович</v>
          </cell>
          <cell r="E1259">
            <v>88.6</v>
          </cell>
          <cell r="H1259">
            <v>94.992999999999995</v>
          </cell>
          <cell r="J1259">
            <v>-6.3929999999999998</v>
          </cell>
          <cell r="L1259">
            <v>0.153</v>
          </cell>
          <cell r="N1259">
            <v>316.97899999999998</v>
          </cell>
          <cell r="Q1259">
            <v>316.97899999999998</v>
          </cell>
        </row>
        <row r="1260">
          <cell r="A1260" t="str">
            <v>Андриец Анна Владимировна</v>
          </cell>
          <cell r="E1260">
            <v>78.599999999999994</v>
          </cell>
          <cell r="H1260">
            <v>93.606999999999999</v>
          </cell>
          <cell r="J1260">
            <v>-15.007</v>
          </cell>
          <cell r="L1260">
            <v>0.05</v>
          </cell>
          <cell r="N1260">
            <v>316.97899999999998</v>
          </cell>
          <cell r="Q1260">
            <v>316.97899999999998</v>
          </cell>
        </row>
        <row r="1261">
          <cell r="A1261" t="str">
            <v>Миняйло Евгений Юрьевич</v>
          </cell>
          <cell r="E1261">
            <v>74.3</v>
          </cell>
          <cell r="H1261">
            <v>73.531000000000006</v>
          </cell>
          <cell r="J1261">
            <v>0.76900000000000002</v>
          </cell>
          <cell r="L1261">
            <v>1.669</v>
          </cell>
          <cell r="N1261">
            <v>316.97899999999998</v>
          </cell>
          <cell r="Q1261">
            <v>316.97899999999998</v>
          </cell>
        </row>
        <row r="1262">
          <cell r="A1262" t="str">
            <v>Любезный Максим</v>
          </cell>
          <cell r="E1262">
            <v>37.200000000000003</v>
          </cell>
          <cell r="H1262">
            <v>46.845999999999997</v>
          </cell>
          <cell r="J1262">
            <v>-9.6460000000000008</v>
          </cell>
          <cell r="N1262">
            <v>316.97899999999998</v>
          </cell>
          <cell r="Q1262">
            <v>316.97899999999998</v>
          </cell>
        </row>
        <row r="1263">
          <cell r="A1263" t="str">
            <v>Ставинский Сергей</v>
          </cell>
          <cell r="E1263">
            <v>32</v>
          </cell>
          <cell r="H1263">
            <v>39.619999999999997</v>
          </cell>
          <cell r="J1263">
            <v>-7.62</v>
          </cell>
          <cell r="L1263">
            <v>2</v>
          </cell>
          <cell r="N1263">
            <v>316.97899999999998</v>
          </cell>
          <cell r="Q1263">
            <v>316.97899999999998</v>
          </cell>
        </row>
        <row r="1264">
          <cell r="A1264" t="str">
            <v>Рогов Дмитрий Владимирович</v>
          </cell>
          <cell r="E1264">
            <v>26.2</v>
          </cell>
          <cell r="H1264">
            <v>34.261000000000003</v>
          </cell>
          <cell r="J1264">
            <v>-8.0609999999999999</v>
          </cell>
          <cell r="N1264">
            <v>316.97899999999998</v>
          </cell>
          <cell r="Q1264">
            <v>316.97899999999998</v>
          </cell>
        </row>
        <row r="1265">
          <cell r="A1265" t="str">
            <v>Майдебура Владислав Александрович</v>
          </cell>
          <cell r="E1265">
            <v>18</v>
          </cell>
          <cell r="H1265">
            <v>20.754000000000001</v>
          </cell>
          <cell r="J1265">
            <v>-2.754</v>
          </cell>
          <cell r="L1265">
            <v>2</v>
          </cell>
          <cell r="N1265">
            <v>316.97899999999998</v>
          </cell>
          <cell r="Q1265">
            <v>316.97899999999998</v>
          </cell>
        </row>
        <row r="1266">
          <cell r="A1266" t="str">
            <v>Спажакин Сергей Валериевич</v>
          </cell>
          <cell r="E1266">
            <v>13</v>
          </cell>
          <cell r="H1266">
            <v>16.071999999999999</v>
          </cell>
          <cell r="J1266">
            <v>-3.0720000000000001</v>
          </cell>
          <cell r="N1266">
            <v>316.97899999999998</v>
          </cell>
          <cell r="Q1266">
            <v>316.97899999999998</v>
          </cell>
        </row>
        <row r="1267">
          <cell r="A1267" t="str">
            <v>Глёза Дмитрий Анатальевич</v>
          </cell>
          <cell r="E1267">
            <v>5</v>
          </cell>
          <cell r="H1267">
            <v>6.7279999999999998</v>
          </cell>
          <cell r="J1267">
            <v>-1.728</v>
          </cell>
          <cell r="N1267">
            <v>316.97899999999998</v>
          </cell>
          <cell r="Q1267">
            <v>316.97899999999998</v>
          </cell>
        </row>
        <row r="1268">
          <cell r="A1268" t="str">
            <v>Ковальчук Виктория Карэновна</v>
          </cell>
          <cell r="E1268">
            <v>3.6</v>
          </cell>
          <cell r="H1268">
            <v>3.8879999999999999</v>
          </cell>
          <cell r="J1268">
            <v>-0.28799999999999998</v>
          </cell>
          <cell r="N1268">
            <v>316.97899999999998</v>
          </cell>
          <cell r="Q1268">
            <v>316.97899999999998</v>
          </cell>
        </row>
        <row r="1269">
          <cell r="A1269" t="str">
            <v>Шевчук Александр</v>
          </cell>
          <cell r="E1269">
            <v>1</v>
          </cell>
          <cell r="J1269">
            <v>1</v>
          </cell>
          <cell r="L1269">
            <v>1</v>
          </cell>
          <cell r="N1269">
            <v>316.97899999999998</v>
          </cell>
          <cell r="Q1269">
            <v>316.97899999999998</v>
          </cell>
        </row>
        <row r="1270">
          <cell r="A1270" t="str">
            <v>257  Сосиски Молочные оригинальные ТМ Особый рецепт, ВЕС.   ПОКОМ</v>
          </cell>
          <cell r="E1270">
            <v>923.1</v>
          </cell>
          <cell r="H1270">
            <v>908.42700000000002</v>
          </cell>
          <cell r="J1270">
            <v>14.673</v>
          </cell>
          <cell r="L1270">
            <v>113.402</v>
          </cell>
          <cell r="N1270">
            <v>6.6989999999999998</v>
          </cell>
          <cell r="Q1270">
            <v>6.6989999999999998</v>
          </cell>
        </row>
        <row r="1271">
          <cell r="A1271" t="str">
            <v>Дробаха Екатерина Владимировна</v>
          </cell>
          <cell r="E1271">
            <v>272</v>
          </cell>
          <cell r="H1271">
            <v>169.61799999999999</v>
          </cell>
          <cell r="J1271">
            <v>102.38200000000001</v>
          </cell>
          <cell r="L1271">
            <v>104.4</v>
          </cell>
          <cell r="N1271">
            <v>6.6989999999999998</v>
          </cell>
          <cell r="Q1271">
            <v>6.6989999999999998</v>
          </cell>
        </row>
        <row r="1272">
          <cell r="A1272" t="str">
            <v>Бабенко Сергей Викторович</v>
          </cell>
          <cell r="E1272">
            <v>142.9</v>
          </cell>
          <cell r="H1272">
            <v>150.13900000000001</v>
          </cell>
          <cell r="J1272">
            <v>-7.2389999999999999</v>
          </cell>
          <cell r="N1272">
            <v>6.6989999999999998</v>
          </cell>
          <cell r="Q1272">
            <v>6.6989999999999998</v>
          </cell>
        </row>
        <row r="1273">
          <cell r="A1273" t="str">
            <v>Сидун Александр Витальевич</v>
          </cell>
          <cell r="E1273">
            <v>117</v>
          </cell>
          <cell r="H1273">
            <v>125.137</v>
          </cell>
          <cell r="J1273">
            <v>-8.1370000000000005</v>
          </cell>
          <cell r="L1273">
            <v>5.1319999999999997</v>
          </cell>
          <cell r="N1273">
            <v>6.6989999999999998</v>
          </cell>
          <cell r="Q1273">
            <v>6.6989999999999998</v>
          </cell>
        </row>
        <row r="1274">
          <cell r="A1274" t="str">
            <v>Андриец Анна Владимировна</v>
          </cell>
          <cell r="E1274">
            <v>98.6</v>
          </cell>
          <cell r="H1274">
            <v>115.545</v>
          </cell>
          <cell r="J1274">
            <v>-16.945</v>
          </cell>
          <cell r="L1274">
            <v>0.77200000000000002</v>
          </cell>
          <cell r="N1274">
            <v>6.6989999999999998</v>
          </cell>
          <cell r="Q1274">
            <v>6.6989999999999998</v>
          </cell>
        </row>
        <row r="1275">
          <cell r="A1275" t="str">
            <v>Любезный Максим</v>
          </cell>
          <cell r="E1275">
            <v>70</v>
          </cell>
          <cell r="H1275">
            <v>95.24</v>
          </cell>
          <cell r="J1275">
            <v>-25.24</v>
          </cell>
          <cell r="N1275">
            <v>6.6989999999999998</v>
          </cell>
          <cell r="Q1275">
            <v>6.6989999999999998</v>
          </cell>
        </row>
        <row r="1276">
          <cell r="A1276" t="str">
            <v>Миняйло Евгений Юрьевич</v>
          </cell>
          <cell r="E1276">
            <v>79.900000000000006</v>
          </cell>
          <cell r="H1276">
            <v>85.665999999999997</v>
          </cell>
          <cell r="J1276">
            <v>-5.766</v>
          </cell>
          <cell r="L1276">
            <v>1.1819999999999999</v>
          </cell>
          <cell r="N1276">
            <v>6.6989999999999998</v>
          </cell>
          <cell r="Q1276">
            <v>6.6989999999999998</v>
          </cell>
        </row>
        <row r="1277">
          <cell r="A1277" t="str">
            <v>Рогов Дмитрий Владимирович</v>
          </cell>
          <cell r="E1277">
            <v>48</v>
          </cell>
          <cell r="H1277">
            <v>57.334000000000003</v>
          </cell>
          <cell r="J1277">
            <v>-9.3339999999999996</v>
          </cell>
          <cell r="L1277">
            <v>0.626</v>
          </cell>
          <cell r="N1277">
            <v>6.6989999999999998</v>
          </cell>
          <cell r="Q1277">
            <v>6.6989999999999998</v>
          </cell>
        </row>
        <row r="1278">
          <cell r="A1278" t="str">
            <v>Дукова Кристина Васильевна</v>
          </cell>
          <cell r="E1278">
            <v>36.799999999999997</v>
          </cell>
          <cell r="H1278">
            <v>37.768000000000001</v>
          </cell>
          <cell r="J1278">
            <v>-0.96799999999999997</v>
          </cell>
          <cell r="L1278">
            <v>2.8000000000000001E-2</v>
          </cell>
          <cell r="N1278">
            <v>6.6989999999999998</v>
          </cell>
          <cell r="Q1278">
            <v>6.6989999999999998</v>
          </cell>
        </row>
        <row r="1279">
          <cell r="A1279" t="str">
            <v>Новохацкий Сергей Иванович</v>
          </cell>
          <cell r="E1279">
            <v>18</v>
          </cell>
          <cell r="H1279">
            <v>21.507999999999999</v>
          </cell>
          <cell r="J1279">
            <v>-3.508</v>
          </cell>
          <cell r="N1279">
            <v>6.6989999999999998</v>
          </cell>
          <cell r="Q1279">
            <v>6.6989999999999998</v>
          </cell>
        </row>
        <row r="1280">
          <cell r="A1280" t="str">
            <v>Спажакин Сергей Валериевич</v>
          </cell>
          <cell r="E1280">
            <v>14</v>
          </cell>
          <cell r="H1280">
            <v>19.39</v>
          </cell>
          <cell r="J1280">
            <v>-5.39</v>
          </cell>
          <cell r="N1280">
            <v>6.6989999999999998</v>
          </cell>
          <cell r="Q1280">
            <v>6.6989999999999998</v>
          </cell>
        </row>
        <row r="1281">
          <cell r="A1281" t="str">
            <v>Майдебура Владислав Александрович</v>
          </cell>
          <cell r="E1281">
            <v>10</v>
          </cell>
          <cell r="H1281">
            <v>13.516</v>
          </cell>
          <cell r="J1281">
            <v>-3.516</v>
          </cell>
          <cell r="N1281">
            <v>6.6989999999999998</v>
          </cell>
          <cell r="Q1281">
            <v>6.6989999999999998</v>
          </cell>
        </row>
        <row r="1282">
          <cell r="A1282" t="str">
            <v>Ставинский Сергей</v>
          </cell>
          <cell r="E1282">
            <v>11</v>
          </cell>
          <cell r="H1282">
            <v>12.151999999999999</v>
          </cell>
          <cell r="J1282">
            <v>-1.1519999999999999</v>
          </cell>
          <cell r="L1282">
            <v>1.262</v>
          </cell>
          <cell r="N1282">
            <v>6.6989999999999998</v>
          </cell>
          <cell r="Q1282">
            <v>6.6989999999999998</v>
          </cell>
        </row>
        <row r="1283">
          <cell r="A1283" t="str">
            <v>Глёза Дмитрий Анатальевич</v>
          </cell>
          <cell r="E1283">
            <v>3.6</v>
          </cell>
          <cell r="H1283">
            <v>4.0839999999999996</v>
          </cell>
          <cell r="J1283">
            <v>-0.48399999999999999</v>
          </cell>
          <cell r="N1283">
            <v>6.6989999999999998</v>
          </cell>
          <cell r="Q1283">
            <v>6.6989999999999998</v>
          </cell>
        </row>
        <row r="1284">
          <cell r="A1284" t="str">
            <v>Ковальчук Виктория Карэновна</v>
          </cell>
          <cell r="E1284">
            <v>1.3</v>
          </cell>
          <cell r="H1284">
            <v>1.33</v>
          </cell>
          <cell r="J1284">
            <v>-0.03</v>
          </cell>
          <cell r="N1284">
            <v>6.6989999999999998</v>
          </cell>
          <cell r="Q1284">
            <v>6.6989999999999998</v>
          </cell>
        </row>
        <row r="1285">
          <cell r="A1285" t="str">
            <v>243  Колбаса Сервелат Зернистый, ВЕС.  ПОКОМ</v>
          </cell>
          <cell r="E1285">
            <v>906.3</v>
          </cell>
          <cell r="H1285">
            <v>864.08100000000002</v>
          </cell>
          <cell r="J1285">
            <v>42.219000000000001</v>
          </cell>
          <cell r="L1285">
            <v>77.308000000000007</v>
          </cell>
          <cell r="N1285">
            <v>237.89400000000001</v>
          </cell>
          <cell r="Q1285">
            <v>237.89400000000001</v>
          </cell>
        </row>
        <row r="1286">
          <cell r="A1286" t="str">
            <v>Дробаха Екатерина Владимировна</v>
          </cell>
          <cell r="E1286">
            <v>258</v>
          </cell>
          <cell r="H1286">
            <v>218.92</v>
          </cell>
          <cell r="J1286">
            <v>39.08</v>
          </cell>
          <cell r="L1286">
            <v>48.959000000000003</v>
          </cell>
          <cell r="N1286">
            <v>237.89400000000001</v>
          </cell>
          <cell r="Q1286">
            <v>237.89400000000001</v>
          </cell>
        </row>
        <row r="1287">
          <cell r="A1287" t="str">
            <v>Андриец Анна Владимировна</v>
          </cell>
          <cell r="E1287">
            <v>167.1</v>
          </cell>
          <cell r="H1287">
            <v>169.87</v>
          </cell>
          <cell r="J1287">
            <v>-2.77</v>
          </cell>
          <cell r="L1287">
            <v>5.851</v>
          </cell>
          <cell r="N1287">
            <v>237.89400000000001</v>
          </cell>
          <cell r="Q1287">
            <v>237.89400000000001</v>
          </cell>
        </row>
        <row r="1288">
          <cell r="A1288" t="str">
            <v>Бабенко Сергей Викторович</v>
          </cell>
          <cell r="E1288">
            <v>127.2</v>
          </cell>
          <cell r="H1288">
            <v>126.02800000000001</v>
          </cell>
          <cell r="J1288">
            <v>1.1719999999999999</v>
          </cell>
          <cell r="L1288">
            <v>4.915</v>
          </cell>
          <cell r="N1288">
            <v>237.89400000000001</v>
          </cell>
          <cell r="Q1288">
            <v>237.89400000000001</v>
          </cell>
        </row>
        <row r="1289">
          <cell r="A1289" t="str">
            <v>Сидун Александр Витальевич</v>
          </cell>
          <cell r="E1289">
            <v>60.3</v>
          </cell>
          <cell r="H1289">
            <v>60.386000000000003</v>
          </cell>
          <cell r="J1289">
            <v>-8.5999999999999993E-2</v>
          </cell>
          <cell r="L1289">
            <v>3.6669999999999998</v>
          </cell>
          <cell r="N1289">
            <v>237.89400000000001</v>
          </cell>
          <cell r="Q1289">
            <v>237.89400000000001</v>
          </cell>
        </row>
        <row r="1290">
          <cell r="A1290" t="str">
            <v>Любезный Максим</v>
          </cell>
          <cell r="E1290">
            <v>63.3</v>
          </cell>
          <cell r="H1290">
            <v>57.21</v>
          </cell>
          <cell r="J1290">
            <v>6.09</v>
          </cell>
          <cell r="L1290">
            <v>6.9779999999999998</v>
          </cell>
          <cell r="N1290">
            <v>237.89400000000001</v>
          </cell>
          <cell r="Q1290">
            <v>237.89400000000001</v>
          </cell>
        </row>
        <row r="1291">
          <cell r="A1291" t="str">
            <v>Миняйло Евгений Юрьевич</v>
          </cell>
          <cell r="E1291">
            <v>50.1</v>
          </cell>
          <cell r="H1291">
            <v>50.393999999999998</v>
          </cell>
          <cell r="J1291">
            <v>-0.29399999999999998</v>
          </cell>
          <cell r="L1291">
            <v>7.3999999999999996E-2</v>
          </cell>
          <cell r="N1291">
            <v>237.89400000000001</v>
          </cell>
          <cell r="Q1291">
            <v>237.89400000000001</v>
          </cell>
        </row>
        <row r="1292">
          <cell r="A1292" t="str">
            <v>Новохацкий Сергей Иванович</v>
          </cell>
          <cell r="E1292">
            <v>44.8</v>
          </cell>
          <cell r="H1292">
            <v>44.290999999999997</v>
          </cell>
          <cell r="J1292">
            <v>0.50900000000000001</v>
          </cell>
          <cell r="L1292">
            <v>1.268</v>
          </cell>
          <cell r="N1292">
            <v>237.89400000000001</v>
          </cell>
          <cell r="Q1292">
            <v>237.89400000000001</v>
          </cell>
        </row>
        <row r="1293">
          <cell r="A1293" t="str">
            <v>Дукова Кристина Васильевна</v>
          </cell>
          <cell r="E1293">
            <v>44.8</v>
          </cell>
          <cell r="H1293">
            <v>43.762999999999998</v>
          </cell>
          <cell r="J1293">
            <v>1.0369999999999999</v>
          </cell>
          <cell r="L1293">
            <v>1.4019999999999999</v>
          </cell>
          <cell r="N1293">
            <v>237.89400000000001</v>
          </cell>
          <cell r="Q1293">
            <v>237.89400000000001</v>
          </cell>
        </row>
        <row r="1294">
          <cell r="A1294" t="str">
            <v>Ставинский Сергей</v>
          </cell>
          <cell r="E1294">
            <v>33.9</v>
          </cell>
          <cell r="H1294">
            <v>35.365000000000002</v>
          </cell>
          <cell r="J1294">
            <v>-1.4650000000000001</v>
          </cell>
          <cell r="L1294">
            <v>1.3740000000000001</v>
          </cell>
          <cell r="N1294">
            <v>237.89400000000001</v>
          </cell>
          <cell r="Q1294">
            <v>237.89400000000001</v>
          </cell>
        </row>
        <row r="1295">
          <cell r="A1295" t="str">
            <v>Рогов Дмитрий Владимирович</v>
          </cell>
          <cell r="E1295">
            <v>20.3</v>
          </cell>
          <cell r="H1295">
            <v>20.521999999999998</v>
          </cell>
          <cell r="J1295">
            <v>-0.222</v>
          </cell>
          <cell r="L1295">
            <v>1.0680000000000001</v>
          </cell>
          <cell r="N1295">
            <v>237.89400000000001</v>
          </cell>
          <cell r="Q1295">
            <v>237.89400000000001</v>
          </cell>
        </row>
        <row r="1296">
          <cell r="A1296" t="str">
            <v>Майдебура Владислав Александрович</v>
          </cell>
          <cell r="E1296">
            <v>13.8</v>
          </cell>
          <cell r="H1296">
            <v>14.728</v>
          </cell>
          <cell r="J1296">
            <v>-0.92800000000000005</v>
          </cell>
          <cell r="L1296">
            <v>0.67</v>
          </cell>
          <cell r="N1296">
            <v>237.89400000000001</v>
          </cell>
          <cell r="Q1296">
            <v>237.89400000000001</v>
          </cell>
        </row>
        <row r="1297">
          <cell r="A1297" t="str">
            <v>Спажакин Сергей Валериевич</v>
          </cell>
          <cell r="E1297">
            <v>13.2</v>
          </cell>
          <cell r="H1297">
            <v>14.074</v>
          </cell>
          <cell r="J1297">
            <v>-0.874</v>
          </cell>
          <cell r="L1297">
            <v>9.8000000000000004E-2</v>
          </cell>
          <cell r="N1297">
            <v>237.89400000000001</v>
          </cell>
          <cell r="Q1297">
            <v>237.89400000000001</v>
          </cell>
        </row>
        <row r="1298">
          <cell r="A1298" t="str">
            <v>Глёза Дмитрий Анатальевич</v>
          </cell>
          <cell r="E1298">
            <v>7.1</v>
          </cell>
          <cell r="H1298">
            <v>6.3979999999999997</v>
          </cell>
          <cell r="J1298">
            <v>0.70199999999999996</v>
          </cell>
          <cell r="L1298">
            <v>0.71599999999999997</v>
          </cell>
          <cell r="N1298">
            <v>237.89400000000001</v>
          </cell>
          <cell r="Q1298">
            <v>237.89400000000001</v>
          </cell>
        </row>
        <row r="1299">
          <cell r="A1299" t="str">
            <v>Ковальчук Виктория Карэновна</v>
          </cell>
          <cell r="E1299">
            <v>2.4</v>
          </cell>
          <cell r="H1299">
            <v>2.1320000000000001</v>
          </cell>
          <cell r="J1299">
            <v>0.26800000000000002</v>
          </cell>
          <cell r="L1299">
            <v>0.26800000000000002</v>
          </cell>
          <cell r="N1299">
            <v>237.89400000000001</v>
          </cell>
          <cell r="Q1299">
            <v>237.89400000000001</v>
          </cell>
        </row>
        <row r="1300">
          <cell r="A1300" t="str">
            <v>297  Колбаса Мясорубская с рубленой грудинкой ВЕС ТМ Стародворье  ПОКОМ</v>
          </cell>
          <cell r="E1300">
            <v>887</v>
          </cell>
          <cell r="H1300">
            <v>838.14099999999996</v>
          </cell>
          <cell r="J1300">
            <v>48.859000000000002</v>
          </cell>
          <cell r="L1300">
            <v>87.575000000000003</v>
          </cell>
          <cell r="N1300">
            <v>173.697</v>
          </cell>
          <cell r="Q1300">
            <v>173.697</v>
          </cell>
        </row>
        <row r="1301">
          <cell r="A1301" t="str">
            <v>Дробаха Екатерина Владимировна</v>
          </cell>
          <cell r="E1301">
            <v>285.5</v>
          </cell>
          <cell r="H1301">
            <v>245.47399999999999</v>
          </cell>
          <cell r="J1301">
            <v>40.026000000000003</v>
          </cell>
          <cell r="L1301">
            <v>51.088000000000001</v>
          </cell>
          <cell r="N1301">
            <v>173.697</v>
          </cell>
          <cell r="Q1301">
            <v>173.697</v>
          </cell>
        </row>
        <row r="1302">
          <cell r="A1302" t="str">
            <v>Бабенко Сергей Викторович</v>
          </cell>
          <cell r="E1302">
            <v>138.6</v>
          </cell>
          <cell r="H1302">
            <v>141.95500000000001</v>
          </cell>
          <cell r="J1302">
            <v>-3.355</v>
          </cell>
          <cell r="L1302">
            <v>6.9029999999999996</v>
          </cell>
          <cell r="N1302">
            <v>173.697</v>
          </cell>
          <cell r="Q1302">
            <v>173.697</v>
          </cell>
        </row>
        <row r="1303">
          <cell r="A1303" t="str">
            <v>Любезный Максим</v>
          </cell>
          <cell r="E1303">
            <v>85.5</v>
          </cell>
          <cell r="H1303">
            <v>78.004000000000005</v>
          </cell>
          <cell r="J1303">
            <v>7.4960000000000004</v>
          </cell>
          <cell r="L1303">
            <v>7.952</v>
          </cell>
          <cell r="N1303">
            <v>173.697</v>
          </cell>
          <cell r="Q1303">
            <v>173.697</v>
          </cell>
        </row>
        <row r="1304">
          <cell r="A1304" t="str">
            <v>Андриец Анна Владимировна</v>
          </cell>
          <cell r="E1304">
            <v>76.400000000000006</v>
          </cell>
          <cell r="H1304">
            <v>71.456999999999994</v>
          </cell>
          <cell r="J1304">
            <v>4.9429999999999996</v>
          </cell>
          <cell r="L1304">
            <v>7.3449999999999998</v>
          </cell>
          <cell r="N1304">
            <v>173.697</v>
          </cell>
          <cell r="Q1304">
            <v>173.697</v>
          </cell>
        </row>
        <row r="1305">
          <cell r="A1305" t="str">
            <v>Дукова Кристина Васильевна</v>
          </cell>
          <cell r="E1305">
            <v>64.400000000000006</v>
          </cell>
          <cell r="H1305">
            <v>64.210999999999999</v>
          </cell>
          <cell r="J1305">
            <v>0.189</v>
          </cell>
          <cell r="L1305">
            <v>2.056</v>
          </cell>
          <cell r="N1305">
            <v>173.697</v>
          </cell>
          <cell r="Q1305">
            <v>173.697</v>
          </cell>
        </row>
        <row r="1306">
          <cell r="A1306" t="str">
            <v>Сидун Александр Витальевич</v>
          </cell>
          <cell r="E1306">
            <v>59.1</v>
          </cell>
          <cell r="H1306">
            <v>56.476999999999997</v>
          </cell>
          <cell r="J1306">
            <v>2.6230000000000002</v>
          </cell>
          <cell r="L1306">
            <v>4.024</v>
          </cell>
          <cell r="N1306">
            <v>173.697</v>
          </cell>
          <cell r="Q1306">
            <v>173.697</v>
          </cell>
        </row>
        <row r="1307">
          <cell r="A1307" t="str">
            <v>Миняйло Евгений Юрьевич</v>
          </cell>
          <cell r="E1307">
            <v>51.4</v>
          </cell>
          <cell r="H1307">
            <v>53.457999999999998</v>
          </cell>
          <cell r="J1307">
            <v>-2.0579999999999998</v>
          </cell>
          <cell r="L1307">
            <v>0.40600000000000003</v>
          </cell>
          <cell r="N1307">
            <v>173.697</v>
          </cell>
          <cell r="Q1307">
            <v>173.697</v>
          </cell>
        </row>
        <row r="1308">
          <cell r="A1308" t="str">
            <v>Новохацкий Сергей Иванович</v>
          </cell>
          <cell r="E1308">
            <v>24.2</v>
          </cell>
          <cell r="H1308">
            <v>26.684999999999999</v>
          </cell>
          <cell r="J1308">
            <v>-2.4849999999999999</v>
          </cell>
          <cell r="L1308">
            <v>0.61</v>
          </cell>
          <cell r="N1308">
            <v>173.697</v>
          </cell>
          <cell r="Q1308">
            <v>173.697</v>
          </cell>
        </row>
        <row r="1309">
          <cell r="A1309" t="str">
            <v>Майдебура Владислав Александрович</v>
          </cell>
          <cell r="E1309">
            <v>25.4</v>
          </cell>
          <cell r="H1309">
            <v>24.643000000000001</v>
          </cell>
          <cell r="J1309">
            <v>0.75700000000000001</v>
          </cell>
          <cell r="L1309">
            <v>1.393</v>
          </cell>
          <cell r="N1309">
            <v>173.697</v>
          </cell>
          <cell r="Q1309">
            <v>173.697</v>
          </cell>
        </row>
        <row r="1310">
          <cell r="A1310" t="str">
            <v>Рогов Дмитрий Владимирович</v>
          </cell>
          <cell r="E1310">
            <v>22.5</v>
          </cell>
          <cell r="H1310">
            <v>24.382000000000001</v>
          </cell>
          <cell r="J1310">
            <v>-1.8819999999999999</v>
          </cell>
          <cell r="L1310">
            <v>1.2929999999999999</v>
          </cell>
          <cell r="N1310">
            <v>173.697</v>
          </cell>
          <cell r="Q1310">
            <v>173.697</v>
          </cell>
        </row>
        <row r="1311">
          <cell r="A1311" t="str">
            <v>Спажакин Сергей Валериевич</v>
          </cell>
          <cell r="E1311">
            <v>24.5</v>
          </cell>
          <cell r="H1311">
            <v>23.791</v>
          </cell>
          <cell r="J1311">
            <v>0.70899999999999996</v>
          </cell>
          <cell r="L1311">
            <v>1.825</v>
          </cell>
          <cell r="N1311">
            <v>173.697</v>
          </cell>
          <cell r="Q1311">
            <v>173.697</v>
          </cell>
        </row>
        <row r="1312">
          <cell r="A1312" t="str">
            <v>Ставинский Сергей</v>
          </cell>
          <cell r="E1312">
            <v>18</v>
          </cell>
          <cell r="H1312">
            <v>15.942</v>
          </cell>
          <cell r="J1312">
            <v>2.0579999999999998</v>
          </cell>
          <cell r="L1312">
            <v>2.2360000000000002</v>
          </cell>
          <cell r="N1312">
            <v>173.697</v>
          </cell>
          <cell r="Q1312">
            <v>173.697</v>
          </cell>
        </row>
        <row r="1313">
          <cell r="A1313" t="str">
            <v>Глёза Дмитрий Анатальевич</v>
          </cell>
          <cell r="E1313">
            <v>10.8</v>
          </cell>
          <cell r="H1313">
            <v>10.944000000000001</v>
          </cell>
          <cell r="J1313">
            <v>-0.14399999999999999</v>
          </cell>
          <cell r="L1313">
            <v>0.44400000000000001</v>
          </cell>
          <cell r="N1313">
            <v>173.697</v>
          </cell>
          <cell r="Q1313">
            <v>173.697</v>
          </cell>
        </row>
        <row r="1314">
          <cell r="A1314" t="str">
            <v>Ковальчук Виктория Карэновна</v>
          </cell>
          <cell r="E1314">
            <v>0.7</v>
          </cell>
          <cell r="H1314">
            <v>0.71799999999999997</v>
          </cell>
          <cell r="J1314">
            <v>-1.7999999999999999E-2</v>
          </cell>
          <cell r="N1314">
            <v>173.697</v>
          </cell>
          <cell r="Q1314">
            <v>173.697</v>
          </cell>
        </row>
        <row r="1315">
          <cell r="A1315" t="str">
            <v>316 Колбаса варенокоиз мяса птицы Сервелат Пражский ТМ Зареченские ТС Зареченские  ПОКОМ</v>
          </cell>
          <cell r="E1315">
            <v>553.5</v>
          </cell>
          <cell r="H1315">
            <v>552.51400000000001</v>
          </cell>
          <cell r="J1315">
            <v>0.98599999999999999</v>
          </cell>
          <cell r="L1315">
            <v>25.036999999999999</v>
          </cell>
          <cell r="N1315">
            <v>193.042</v>
          </cell>
          <cell r="Q1315">
            <v>193.042</v>
          </cell>
        </row>
        <row r="1316">
          <cell r="A1316" t="str">
            <v>Бабенко Сергей Викторович</v>
          </cell>
          <cell r="E1316">
            <v>106.6</v>
          </cell>
          <cell r="H1316">
            <v>109.527</v>
          </cell>
          <cell r="J1316">
            <v>-2.927</v>
          </cell>
          <cell r="L1316">
            <v>3.3359999999999999</v>
          </cell>
          <cell r="N1316">
            <v>193.042</v>
          </cell>
          <cell r="Q1316">
            <v>193.042</v>
          </cell>
        </row>
        <row r="1317">
          <cell r="A1317" t="str">
            <v>Любезный Максим</v>
          </cell>
          <cell r="E1317">
            <v>90.7</v>
          </cell>
          <cell r="H1317">
            <v>85.367999999999995</v>
          </cell>
          <cell r="J1317">
            <v>5.3319999999999999</v>
          </cell>
          <cell r="L1317">
            <v>5.7039999999999997</v>
          </cell>
          <cell r="N1317">
            <v>193.042</v>
          </cell>
          <cell r="Q1317">
            <v>193.042</v>
          </cell>
        </row>
        <row r="1318">
          <cell r="A1318" t="str">
            <v>Дукова Кристина Васильевна</v>
          </cell>
          <cell r="E1318">
            <v>68.599999999999994</v>
          </cell>
          <cell r="H1318">
            <v>65.680000000000007</v>
          </cell>
          <cell r="J1318">
            <v>2.92</v>
          </cell>
          <cell r="L1318">
            <v>4.9710000000000001</v>
          </cell>
          <cell r="N1318">
            <v>193.042</v>
          </cell>
          <cell r="Q1318">
            <v>193.042</v>
          </cell>
        </row>
        <row r="1319">
          <cell r="A1319" t="str">
            <v>Миняйло Евгений Юрьевич</v>
          </cell>
          <cell r="E1319">
            <v>59.5</v>
          </cell>
          <cell r="H1319">
            <v>62.012</v>
          </cell>
          <cell r="J1319">
            <v>-2.512</v>
          </cell>
          <cell r="N1319">
            <v>193.042</v>
          </cell>
          <cell r="Q1319">
            <v>193.042</v>
          </cell>
        </row>
        <row r="1320">
          <cell r="A1320" t="str">
            <v>Дробаха Екатерина Владимировна</v>
          </cell>
          <cell r="E1320">
            <v>55</v>
          </cell>
          <cell r="H1320">
            <v>51.881999999999998</v>
          </cell>
          <cell r="J1320">
            <v>3.1179999999999999</v>
          </cell>
          <cell r="L1320">
            <v>4.4139999999999997</v>
          </cell>
          <cell r="N1320">
            <v>193.042</v>
          </cell>
          <cell r="Q1320">
            <v>193.042</v>
          </cell>
        </row>
        <row r="1321">
          <cell r="A1321" t="str">
            <v>Андриец Анна Владимировна</v>
          </cell>
          <cell r="E1321">
            <v>45</v>
          </cell>
          <cell r="H1321">
            <v>45.058999999999997</v>
          </cell>
          <cell r="J1321">
            <v>-5.8999999999999997E-2</v>
          </cell>
          <cell r="L1321">
            <v>2.2400000000000002</v>
          </cell>
          <cell r="N1321">
            <v>193.042</v>
          </cell>
          <cell r="Q1321">
            <v>193.042</v>
          </cell>
        </row>
        <row r="1322">
          <cell r="A1322" t="str">
            <v>Сидун Александр Витальевич</v>
          </cell>
          <cell r="E1322">
            <v>40</v>
          </cell>
          <cell r="H1322">
            <v>37.933999999999997</v>
          </cell>
          <cell r="J1322">
            <v>2.0659999999999998</v>
          </cell>
          <cell r="L1322">
            <v>2.96</v>
          </cell>
          <cell r="N1322">
            <v>193.042</v>
          </cell>
          <cell r="Q1322">
            <v>193.042</v>
          </cell>
        </row>
        <row r="1323">
          <cell r="A1323" t="str">
            <v>Глёза Дмитрий Анатальевич</v>
          </cell>
          <cell r="E1323">
            <v>24.4</v>
          </cell>
          <cell r="H1323">
            <v>25.353000000000002</v>
          </cell>
          <cell r="J1323">
            <v>-0.95299999999999996</v>
          </cell>
          <cell r="L1323">
            <v>0.46</v>
          </cell>
          <cell r="N1323">
            <v>193.042</v>
          </cell>
          <cell r="Q1323">
            <v>193.042</v>
          </cell>
        </row>
        <row r="1324">
          <cell r="A1324" t="str">
            <v>Ставинский Сергей</v>
          </cell>
          <cell r="E1324">
            <v>17.8</v>
          </cell>
          <cell r="H1324">
            <v>19.68</v>
          </cell>
          <cell r="J1324">
            <v>-1.88</v>
          </cell>
          <cell r="L1324">
            <v>0.09</v>
          </cell>
          <cell r="N1324">
            <v>193.042</v>
          </cell>
          <cell r="Q1324">
            <v>193.042</v>
          </cell>
        </row>
        <row r="1325">
          <cell r="A1325" t="str">
            <v>Спажакин Сергей Валериевич</v>
          </cell>
          <cell r="E1325">
            <v>18</v>
          </cell>
          <cell r="H1325">
            <v>17.468</v>
          </cell>
          <cell r="J1325">
            <v>0.53200000000000003</v>
          </cell>
          <cell r="L1325">
            <v>0.78</v>
          </cell>
          <cell r="N1325">
            <v>193.042</v>
          </cell>
          <cell r="Q1325">
            <v>193.042</v>
          </cell>
        </row>
        <row r="1326">
          <cell r="A1326" t="str">
            <v>Майдебура Владислав Александрович</v>
          </cell>
          <cell r="E1326">
            <v>14.2</v>
          </cell>
          <cell r="H1326">
            <v>16.536999999999999</v>
          </cell>
          <cell r="J1326">
            <v>-2.3370000000000002</v>
          </cell>
          <cell r="L1326">
            <v>8.2000000000000003E-2</v>
          </cell>
          <cell r="N1326">
            <v>193.042</v>
          </cell>
          <cell r="Q1326">
            <v>193.042</v>
          </cell>
        </row>
        <row r="1327">
          <cell r="A1327" t="str">
            <v>Новохацкий Сергей Иванович</v>
          </cell>
          <cell r="E1327">
            <v>9.3000000000000007</v>
          </cell>
          <cell r="H1327">
            <v>10.878</v>
          </cell>
          <cell r="J1327">
            <v>-1.5780000000000001</v>
          </cell>
          <cell r="N1327">
            <v>193.042</v>
          </cell>
          <cell r="Q1327">
            <v>193.042</v>
          </cell>
        </row>
        <row r="1328">
          <cell r="A1328" t="str">
            <v>Рогов Дмитрий Владимирович</v>
          </cell>
          <cell r="E1328">
            <v>4.4000000000000004</v>
          </cell>
          <cell r="H1328">
            <v>5.1360000000000001</v>
          </cell>
          <cell r="J1328">
            <v>-0.73599999999999999</v>
          </cell>
          <cell r="N1328">
            <v>193.042</v>
          </cell>
          <cell r="Q1328">
            <v>193.042</v>
          </cell>
        </row>
        <row r="1329">
          <cell r="A1329" t="str">
            <v>383 Колбаса Сочинка по-европейски с сочной грудиной ТМ Стародворье в оболочке фиброуз в ва  Поком</v>
          </cell>
          <cell r="E1329">
            <v>533.86</v>
          </cell>
          <cell r="H1329">
            <v>513.87</v>
          </cell>
          <cell r="J1329">
            <v>19.989999999999998</v>
          </cell>
          <cell r="L1329">
            <v>60.722000000000001</v>
          </cell>
          <cell r="N1329">
            <v>163.03100000000001</v>
          </cell>
          <cell r="Q1329">
            <v>163.03100000000001</v>
          </cell>
        </row>
        <row r="1330">
          <cell r="A1330" t="str">
            <v>Бабенко Сергей Викторович</v>
          </cell>
          <cell r="E1330">
            <v>92.81</v>
          </cell>
          <cell r="H1330">
            <v>88.802000000000007</v>
          </cell>
          <cell r="J1330">
            <v>4.008</v>
          </cell>
          <cell r="L1330">
            <v>13.159000000000001</v>
          </cell>
          <cell r="N1330">
            <v>163.03100000000001</v>
          </cell>
          <cell r="Q1330">
            <v>163.03100000000001</v>
          </cell>
        </row>
        <row r="1331">
          <cell r="A1331" t="str">
            <v>Андриец Анна Владимировна</v>
          </cell>
          <cell r="E1331">
            <v>79.400000000000006</v>
          </cell>
          <cell r="H1331">
            <v>80.492000000000004</v>
          </cell>
          <cell r="J1331">
            <v>-1.0920000000000001</v>
          </cell>
          <cell r="L1331">
            <v>3.0539999999999998</v>
          </cell>
          <cell r="N1331">
            <v>163.03100000000001</v>
          </cell>
          <cell r="Q1331">
            <v>163.03100000000001</v>
          </cell>
        </row>
        <row r="1332">
          <cell r="A1332" t="str">
            <v>Дукова Кристина Васильевна</v>
          </cell>
          <cell r="E1332">
            <v>72.150000000000006</v>
          </cell>
          <cell r="H1332">
            <v>70.332999999999998</v>
          </cell>
          <cell r="J1332">
            <v>1.8169999999999999</v>
          </cell>
          <cell r="L1332">
            <v>3.72</v>
          </cell>
          <cell r="N1332">
            <v>163.03100000000001</v>
          </cell>
          <cell r="Q1332">
            <v>163.03100000000001</v>
          </cell>
        </row>
        <row r="1333">
          <cell r="A1333" t="str">
            <v>Рогов Дмитрий Владимирович</v>
          </cell>
          <cell r="E1333">
            <v>47.2</v>
          </cell>
          <cell r="H1333">
            <v>56.985999999999997</v>
          </cell>
          <cell r="J1333">
            <v>-9.7859999999999996</v>
          </cell>
          <cell r="L1333">
            <v>0.61599999999999999</v>
          </cell>
          <cell r="N1333">
            <v>163.03100000000001</v>
          </cell>
          <cell r="Q1333">
            <v>163.03100000000001</v>
          </cell>
        </row>
        <row r="1334">
          <cell r="A1334" t="str">
            <v>Дробаха Екатерина Владимировна</v>
          </cell>
          <cell r="E1334">
            <v>57</v>
          </cell>
          <cell r="H1334">
            <v>56.689</v>
          </cell>
          <cell r="J1334">
            <v>0.311</v>
          </cell>
          <cell r="L1334">
            <v>3.6269999999999998</v>
          </cell>
          <cell r="N1334">
            <v>163.03100000000001</v>
          </cell>
          <cell r="Q1334">
            <v>163.03100000000001</v>
          </cell>
        </row>
        <row r="1335">
          <cell r="A1335" t="str">
            <v>Любезный Максим</v>
          </cell>
          <cell r="E1335">
            <v>57.6</v>
          </cell>
          <cell r="H1335">
            <v>50.198</v>
          </cell>
          <cell r="J1335">
            <v>7.4020000000000001</v>
          </cell>
          <cell r="L1335">
            <v>8.5120000000000005</v>
          </cell>
          <cell r="N1335">
            <v>163.03100000000001</v>
          </cell>
          <cell r="Q1335">
            <v>163.03100000000001</v>
          </cell>
        </row>
        <row r="1336">
          <cell r="A1336" t="str">
            <v>Миняйло Евгений Юрьевич</v>
          </cell>
          <cell r="E1336">
            <v>42.3</v>
          </cell>
          <cell r="H1336">
            <v>45.725000000000001</v>
          </cell>
          <cell r="J1336">
            <v>-3.4249999999999998</v>
          </cell>
          <cell r="L1336">
            <v>1.28</v>
          </cell>
          <cell r="N1336">
            <v>163.03100000000001</v>
          </cell>
          <cell r="Q1336">
            <v>163.03100000000001</v>
          </cell>
        </row>
        <row r="1337">
          <cell r="A1337" t="str">
            <v>Ставинский Сергей</v>
          </cell>
          <cell r="E1337">
            <v>52</v>
          </cell>
          <cell r="H1337">
            <v>33.566000000000003</v>
          </cell>
          <cell r="J1337">
            <v>18.434000000000001</v>
          </cell>
          <cell r="L1337">
            <v>21.012</v>
          </cell>
          <cell r="N1337">
            <v>163.03100000000001</v>
          </cell>
          <cell r="Q1337">
            <v>163.03100000000001</v>
          </cell>
        </row>
        <row r="1338">
          <cell r="A1338" t="str">
            <v>Новохацкий Сергей Иванович</v>
          </cell>
          <cell r="E1338">
            <v>19.600000000000001</v>
          </cell>
          <cell r="H1338">
            <v>19.605</v>
          </cell>
          <cell r="J1338">
            <v>-5.0000000000000001E-3</v>
          </cell>
          <cell r="L1338">
            <v>3.19</v>
          </cell>
          <cell r="N1338">
            <v>163.03100000000001</v>
          </cell>
          <cell r="Q1338">
            <v>163.03100000000001</v>
          </cell>
        </row>
        <row r="1339">
          <cell r="A1339" t="str">
            <v>Спажакин Сергей Валериевич</v>
          </cell>
          <cell r="E1339">
            <v>5.6</v>
          </cell>
          <cell r="H1339">
            <v>4.1219999999999999</v>
          </cell>
          <cell r="J1339">
            <v>1.478</v>
          </cell>
          <cell r="L1339">
            <v>1.6</v>
          </cell>
          <cell r="N1339">
            <v>163.03100000000001</v>
          </cell>
          <cell r="Q1339">
            <v>163.03100000000001</v>
          </cell>
        </row>
        <row r="1340">
          <cell r="A1340" t="str">
            <v>Глёза Дмитрий Анатальевич</v>
          </cell>
          <cell r="E1340">
            <v>4.2</v>
          </cell>
          <cell r="H1340">
            <v>4.07</v>
          </cell>
          <cell r="J1340">
            <v>0.13</v>
          </cell>
          <cell r="L1340">
            <v>0.16800000000000001</v>
          </cell>
          <cell r="N1340">
            <v>163.03100000000001</v>
          </cell>
          <cell r="Q1340">
            <v>163.03100000000001</v>
          </cell>
        </row>
        <row r="1341">
          <cell r="A1341" t="str">
            <v>Майдебура Владислав Александрович</v>
          </cell>
          <cell r="E1341">
            <v>4</v>
          </cell>
          <cell r="H1341">
            <v>3.282</v>
          </cell>
          <cell r="J1341">
            <v>0.71799999999999997</v>
          </cell>
          <cell r="L1341">
            <v>0.78400000000000003</v>
          </cell>
          <cell r="N1341">
            <v>163.03100000000001</v>
          </cell>
          <cell r="Q1341">
            <v>163.03100000000001</v>
          </cell>
        </row>
        <row r="1342">
          <cell r="A1342" t="str">
            <v>384  Колбаса Сочинка по-фински с сочным окороком ТМ Стародворье в оболочке фиброуз в ва  Поком</v>
          </cell>
          <cell r="E1342">
            <v>507.65</v>
          </cell>
          <cell r="H1342">
            <v>506.33600000000001</v>
          </cell>
          <cell r="J1342">
            <v>1.3140000000000001</v>
          </cell>
          <cell r="L1342">
            <v>41.567999999999998</v>
          </cell>
          <cell r="N1342">
            <v>32.755000000000003</v>
          </cell>
          <cell r="Q1342">
            <v>32.755000000000003</v>
          </cell>
        </row>
        <row r="1343">
          <cell r="A1343" t="str">
            <v>Бабенко Сергей Викторович</v>
          </cell>
          <cell r="E1343">
            <v>110.2</v>
          </cell>
          <cell r="H1343">
            <v>123.893</v>
          </cell>
          <cell r="J1343">
            <v>-13.693</v>
          </cell>
          <cell r="L1343">
            <v>1.8480000000000001</v>
          </cell>
          <cell r="N1343">
            <v>32.755000000000003</v>
          </cell>
          <cell r="Q1343">
            <v>32.755000000000003</v>
          </cell>
        </row>
        <row r="1344">
          <cell r="A1344" t="str">
            <v>Дробаха Екатерина Владимировна</v>
          </cell>
          <cell r="E1344">
            <v>78</v>
          </cell>
          <cell r="H1344">
            <v>77.209999999999994</v>
          </cell>
          <cell r="J1344">
            <v>0.79</v>
          </cell>
          <cell r="L1344">
            <v>6.3949999999999996</v>
          </cell>
          <cell r="N1344">
            <v>32.755000000000003</v>
          </cell>
          <cell r="Q1344">
            <v>32.755000000000003</v>
          </cell>
        </row>
        <row r="1345">
          <cell r="A1345" t="str">
            <v>Дукова Кристина Васильевна</v>
          </cell>
          <cell r="E1345">
            <v>67.849999999999994</v>
          </cell>
          <cell r="H1345">
            <v>64.858999999999995</v>
          </cell>
          <cell r="J1345">
            <v>2.9910000000000001</v>
          </cell>
          <cell r="L1345">
            <v>5.0739999999999998</v>
          </cell>
          <cell r="N1345">
            <v>32.755000000000003</v>
          </cell>
          <cell r="Q1345">
            <v>32.755000000000003</v>
          </cell>
        </row>
        <row r="1346">
          <cell r="A1346" t="str">
            <v>Любезный Максим</v>
          </cell>
          <cell r="E1346">
            <v>60.8</v>
          </cell>
          <cell r="H1346">
            <v>55.204000000000001</v>
          </cell>
          <cell r="J1346">
            <v>5.5960000000000001</v>
          </cell>
          <cell r="L1346">
            <v>6.8780000000000001</v>
          </cell>
          <cell r="N1346">
            <v>32.755000000000003</v>
          </cell>
          <cell r="Q1346">
            <v>32.755000000000003</v>
          </cell>
        </row>
        <row r="1347">
          <cell r="A1347" t="str">
            <v>Андриец Анна Владимировна</v>
          </cell>
          <cell r="E1347">
            <v>54.2</v>
          </cell>
          <cell r="H1347">
            <v>49.819000000000003</v>
          </cell>
          <cell r="J1347">
            <v>4.3810000000000002</v>
          </cell>
          <cell r="L1347">
            <v>6.976</v>
          </cell>
          <cell r="N1347">
            <v>32.755000000000003</v>
          </cell>
          <cell r="Q1347">
            <v>32.755000000000003</v>
          </cell>
        </row>
        <row r="1348">
          <cell r="A1348" t="str">
            <v>Рогов Дмитрий Владимирович</v>
          </cell>
          <cell r="E1348">
            <v>35.6</v>
          </cell>
          <cell r="H1348">
            <v>35.997</v>
          </cell>
          <cell r="J1348">
            <v>-0.39700000000000002</v>
          </cell>
          <cell r="L1348">
            <v>4.0049999999999999</v>
          </cell>
          <cell r="N1348">
            <v>32.755000000000003</v>
          </cell>
          <cell r="Q1348">
            <v>32.755000000000003</v>
          </cell>
        </row>
        <row r="1349">
          <cell r="A1349" t="str">
            <v>Миняйло Евгений Юрьевич</v>
          </cell>
          <cell r="E1349">
            <v>35.799999999999997</v>
          </cell>
          <cell r="H1349">
            <v>34.561999999999998</v>
          </cell>
          <cell r="J1349">
            <v>1.238</v>
          </cell>
          <cell r="L1349">
            <v>4.6740000000000004</v>
          </cell>
          <cell r="N1349">
            <v>32.755000000000003</v>
          </cell>
          <cell r="Q1349">
            <v>32.755000000000003</v>
          </cell>
        </row>
        <row r="1350">
          <cell r="A1350" t="str">
            <v>Ставинский Сергей</v>
          </cell>
          <cell r="E1350">
            <v>27</v>
          </cell>
          <cell r="H1350">
            <v>27.931999999999999</v>
          </cell>
          <cell r="J1350">
            <v>-0.93200000000000005</v>
          </cell>
          <cell r="L1350">
            <v>2.3540000000000001</v>
          </cell>
          <cell r="N1350">
            <v>32.755000000000003</v>
          </cell>
          <cell r="Q1350">
            <v>32.755000000000003</v>
          </cell>
        </row>
        <row r="1351">
          <cell r="A1351" t="str">
            <v>Новохацкий Сергей Иванович</v>
          </cell>
          <cell r="E1351">
            <v>22</v>
          </cell>
          <cell r="H1351">
            <v>22.96</v>
          </cell>
          <cell r="J1351">
            <v>-0.96</v>
          </cell>
          <cell r="L1351">
            <v>0.8</v>
          </cell>
          <cell r="N1351">
            <v>32.755000000000003</v>
          </cell>
          <cell r="Q1351">
            <v>32.755000000000003</v>
          </cell>
        </row>
        <row r="1352">
          <cell r="A1352" t="str">
            <v>Спажакин Сергей Валериевич</v>
          </cell>
          <cell r="E1352">
            <v>8</v>
          </cell>
          <cell r="H1352">
            <v>5.726</v>
          </cell>
          <cell r="J1352">
            <v>2.274</v>
          </cell>
          <cell r="L1352">
            <v>2.4</v>
          </cell>
          <cell r="N1352">
            <v>32.755000000000003</v>
          </cell>
          <cell r="Q1352">
            <v>32.755000000000003</v>
          </cell>
        </row>
        <row r="1353">
          <cell r="A1353" t="str">
            <v>Глёза Дмитрий Анатальевич</v>
          </cell>
          <cell r="E1353">
            <v>4.2</v>
          </cell>
          <cell r="H1353">
            <v>4.0960000000000001</v>
          </cell>
          <cell r="J1353">
            <v>0.104</v>
          </cell>
          <cell r="L1353">
            <v>0.16400000000000001</v>
          </cell>
          <cell r="N1353">
            <v>32.755000000000003</v>
          </cell>
          <cell r="Q1353">
            <v>32.755000000000003</v>
          </cell>
        </row>
        <row r="1354">
          <cell r="A1354" t="str">
            <v>Майдебура Владислав Александрович</v>
          </cell>
          <cell r="E1354">
            <v>4</v>
          </cell>
          <cell r="H1354">
            <v>4.0780000000000003</v>
          </cell>
          <cell r="J1354">
            <v>-7.8E-2</v>
          </cell>
          <cell r="N1354">
            <v>32.755000000000003</v>
          </cell>
          <cell r="Q1354">
            <v>32.755000000000003</v>
          </cell>
        </row>
        <row r="1355">
          <cell r="A1355" t="str">
            <v>267  Колбаса Салями Филейбургская зернистая, оболочка фиброуз, ВЕС, ТМ Баварушка  ПОКОМ</v>
          </cell>
          <cell r="E1355">
            <v>585.70000000000005</v>
          </cell>
          <cell r="H1355">
            <v>462.38</v>
          </cell>
          <cell r="J1355">
            <v>123.32</v>
          </cell>
          <cell r="L1355">
            <v>136.40299999999999</v>
          </cell>
          <cell r="N1355">
            <v>202.65299999999999</v>
          </cell>
          <cell r="Q1355">
            <v>202.65299999999999</v>
          </cell>
        </row>
        <row r="1356">
          <cell r="A1356" t="str">
            <v>Бабенко Сергей Викторович</v>
          </cell>
          <cell r="E1356">
            <v>86.1</v>
          </cell>
          <cell r="H1356">
            <v>88.712999999999994</v>
          </cell>
          <cell r="J1356">
            <v>-2.613</v>
          </cell>
          <cell r="L1356">
            <v>4.6900000000000004</v>
          </cell>
          <cell r="N1356">
            <v>202.65299999999999</v>
          </cell>
          <cell r="Q1356">
            <v>202.65299999999999</v>
          </cell>
        </row>
        <row r="1357">
          <cell r="A1357" t="str">
            <v>Любезный Максим</v>
          </cell>
          <cell r="E1357">
            <v>92.2</v>
          </cell>
          <cell r="H1357">
            <v>69.055999999999997</v>
          </cell>
          <cell r="J1357">
            <v>23.143999999999998</v>
          </cell>
          <cell r="L1357">
            <v>23.616</v>
          </cell>
          <cell r="N1357">
            <v>202.65299999999999</v>
          </cell>
          <cell r="Q1357">
            <v>202.65299999999999</v>
          </cell>
        </row>
        <row r="1358">
          <cell r="A1358" t="str">
            <v>Дукова Кристина Васильевна</v>
          </cell>
          <cell r="E1358">
            <v>52.5</v>
          </cell>
          <cell r="H1358">
            <v>51.404000000000003</v>
          </cell>
          <cell r="J1358">
            <v>1.0960000000000001</v>
          </cell>
          <cell r="L1358">
            <v>2.044</v>
          </cell>
          <cell r="N1358">
            <v>202.65299999999999</v>
          </cell>
          <cell r="Q1358">
            <v>202.65299999999999</v>
          </cell>
        </row>
        <row r="1359">
          <cell r="A1359" t="str">
            <v>Дробаха Екатерина Владимировна</v>
          </cell>
          <cell r="E1359">
            <v>139</v>
          </cell>
          <cell r="H1359">
            <v>50.834000000000003</v>
          </cell>
          <cell r="J1359">
            <v>88.165999999999997</v>
          </cell>
          <cell r="L1359">
            <v>88.933999999999997</v>
          </cell>
          <cell r="N1359">
            <v>202.65299999999999</v>
          </cell>
          <cell r="Q1359">
            <v>202.65299999999999</v>
          </cell>
        </row>
        <row r="1360">
          <cell r="A1360" t="str">
            <v>Сидун Александр Витальевич</v>
          </cell>
          <cell r="E1360">
            <v>54.6</v>
          </cell>
          <cell r="H1360">
            <v>50.767000000000003</v>
          </cell>
          <cell r="J1360">
            <v>3.8330000000000002</v>
          </cell>
          <cell r="L1360">
            <v>4.367</v>
          </cell>
          <cell r="N1360">
            <v>202.65299999999999</v>
          </cell>
          <cell r="Q1360">
            <v>202.65299999999999</v>
          </cell>
        </row>
        <row r="1361">
          <cell r="A1361" t="str">
            <v>Миняйло Евгений Юрьевич</v>
          </cell>
          <cell r="E1361">
            <v>45.3</v>
          </cell>
          <cell r="H1361">
            <v>42.668999999999997</v>
          </cell>
          <cell r="J1361">
            <v>2.6309999999999998</v>
          </cell>
          <cell r="L1361">
            <v>3.6859999999999999</v>
          </cell>
          <cell r="N1361">
            <v>202.65299999999999</v>
          </cell>
          <cell r="Q1361">
            <v>202.65299999999999</v>
          </cell>
        </row>
        <row r="1362">
          <cell r="A1362" t="str">
            <v>Андриец Анна Владимировна</v>
          </cell>
          <cell r="E1362">
            <v>40.5</v>
          </cell>
          <cell r="H1362">
            <v>37.51</v>
          </cell>
          <cell r="J1362">
            <v>2.99</v>
          </cell>
          <cell r="L1362">
            <v>3.262</v>
          </cell>
          <cell r="N1362">
            <v>202.65299999999999</v>
          </cell>
          <cell r="Q1362">
            <v>202.65299999999999</v>
          </cell>
        </row>
        <row r="1363">
          <cell r="A1363" t="str">
            <v>Новохацкий Сергей Иванович</v>
          </cell>
          <cell r="E1363">
            <v>16.100000000000001</v>
          </cell>
          <cell r="H1363">
            <v>16.47</v>
          </cell>
          <cell r="J1363">
            <v>-0.37</v>
          </cell>
          <cell r="N1363">
            <v>202.65299999999999</v>
          </cell>
          <cell r="Q1363">
            <v>202.65299999999999</v>
          </cell>
        </row>
        <row r="1364">
          <cell r="A1364" t="str">
            <v>Рогов Дмитрий Владимирович</v>
          </cell>
          <cell r="E1364">
            <v>18</v>
          </cell>
          <cell r="H1364">
            <v>15.797000000000001</v>
          </cell>
          <cell r="J1364">
            <v>2.2029999999999998</v>
          </cell>
          <cell r="L1364">
            <v>2.8540000000000001</v>
          </cell>
          <cell r="N1364">
            <v>202.65299999999999</v>
          </cell>
          <cell r="Q1364">
            <v>202.65299999999999</v>
          </cell>
        </row>
        <row r="1365">
          <cell r="A1365" t="str">
            <v>Майдебура Владислав Александрович</v>
          </cell>
          <cell r="E1365">
            <v>16</v>
          </cell>
          <cell r="H1365">
            <v>14.765000000000001</v>
          </cell>
          <cell r="J1365">
            <v>1.2350000000000001</v>
          </cell>
          <cell r="L1365">
            <v>1.5129999999999999</v>
          </cell>
          <cell r="N1365">
            <v>202.65299999999999</v>
          </cell>
          <cell r="Q1365">
            <v>202.65299999999999</v>
          </cell>
        </row>
        <row r="1366">
          <cell r="A1366" t="str">
            <v>Спажакин Сергей Валериевич</v>
          </cell>
          <cell r="E1366">
            <v>13.4</v>
          </cell>
          <cell r="H1366">
            <v>12.865</v>
          </cell>
          <cell r="J1366">
            <v>0.53500000000000003</v>
          </cell>
          <cell r="L1366">
            <v>0.79700000000000004</v>
          </cell>
          <cell r="N1366">
            <v>202.65299999999999</v>
          </cell>
          <cell r="Q1366">
            <v>202.65299999999999</v>
          </cell>
        </row>
        <row r="1367">
          <cell r="A1367" t="str">
            <v>Ставинский Сергей</v>
          </cell>
          <cell r="E1367">
            <v>8</v>
          </cell>
          <cell r="H1367">
            <v>7.9080000000000004</v>
          </cell>
          <cell r="J1367">
            <v>9.1999999999999998E-2</v>
          </cell>
          <cell r="L1367">
            <v>0.26200000000000001</v>
          </cell>
          <cell r="N1367">
            <v>202.65299999999999</v>
          </cell>
          <cell r="Q1367">
            <v>202.65299999999999</v>
          </cell>
        </row>
        <row r="1368">
          <cell r="A1368" t="str">
            <v>Глёза Дмитрий Анатальевич</v>
          </cell>
          <cell r="E1368">
            <v>4</v>
          </cell>
          <cell r="H1368">
            <v>3.6219999999999999</v>
          </cell>
          <cell r="J1368">
            <v>0.378</v>
          </cell>
          <cell r="L1368">
            <v>0.378</v>
          </cell>
          <cell r="N1368">
            <v>202.65299999999999</v>
          </cell>
          <cell r="Q1368">
            <v>202.65299999999999</v>
          </cell>
        </row>
        <row r="1369">
          <cell r="A1369" t="str">
            <v>259  Сосиски Сливочные Дугушка, ВЕС.   ПОКОМ</v>
          </cell>
          <cell r="E1369">
            <v>448.1</v>
          </cell>
          <cell r="H1369">
            <v>461.38900000000001</v>
          </cell>
          <cell r="J1369">
            <v>-13.289</v>
          </cell>
          <cell r="L1369">
            <v>34.978999999999999</v>
          </cell>
          <cell r="N1369">
            <v>174.64400000000001</v>
          </cell>
          <cell r="Q1369">
            <v>174.64400000000001</v>
          </cell>
        </row>
        <row r="1370">
          <cell r="A1370" t="str">
            <v>Дробаха Екатерина Владимировна</v>
          </cell>
          <cell r="E1370">
            <v>168</v>
          </cell>
          <cell r="H1370">
            <v>147.63900000000001</v>
          </cell>
          <cell r="J1370">
            <v>20.361000000000001</v>
          </cell>
          <cell r="L1370">
            <v>25.670999999999999</v>
          </cell>
          <cell r="N1370">
            <v>174.64400000000001</v>
          </cell>
          <cell r="Q1370">
            <v>174.64400000000001</v>
          </cell>
        </row>
        <row r="1371">
          <cell r="A1371" t="str">
            <v>Андриец Анна Владимировна</v>
          </cell>
          <cell r="E1371">
            <v>63.9</v>
          </cell>
          <cell r="H1371">
            <v>71.866</v>
          </cell>
          <cell r="J1371">
            <v>-7.9660000000000002</v>
          </cell>
          <cell r="L1371">
            <v>1.887</v>
          </cell>
          <cell r="N1371">
            <v>174.64400000000001</v>
          </cell>
          <cell r="Q1371">
            <v>174.64400000000001</v>
          </cell>
        </row>
        <row r="1372">
          <cell r="A1372" t="str">
            <v>Новохацкий Сергей Иванович</v>
          </cell>
          <cell r="E1372">
            <v>56.9</v>
          </cell>
          <cell r="H1372">
            <v>53.35</v>
          </cell>
          <cell r="J1372">
            <v>3.55</v>
          </cell>
          <cell r="L1372">
            <v>5.0060000000000002</v>
          </cell>
          <cell r="N1372">
            <v>174.64400000000001</v>
          </cell>
          <cell r="Q1372">
            <v>174.64400000000001</v>
          </cell>
        </row>
        <row r="1373">
          <cell r="A1373" t="str">
            <v>Рогов Дмитрий Владимирович</v>
          </cell>
          <cell r="E1373">
            <v>35</v>
          </cell>
          <cell r="H1373">
            <v>44.287999999999997</v>
          </cell>
          <cell r="J1373">
            <v>-9.2880000000000003</v>
          </cell>
          <cell r="L1373">
            <v>4.9000000000000002E-2</v>
          </cell>
          <cell r="N1373">
            <v>174.64400000000001</v>
          </cell>
          <cell r="Q1373">
            <v>174.64400000000001</v>
          </cell>
        </row>
        <row r="1374">
          <cell r="A1374" t="str">
            <v>Сидун Александр Витальевич</v>
          </cell>
          <cell r="E1374">
            <v>38</v>
          </cell>
          <cell r="H1374">
            <v>42.688000000000002</v>
          </cell>
          <cell r="J1374">
            <v>-4.6879999999999997</v>
          </cell>
          <cell r="L1374">
            <v>2.1160000000000001</v>
          </cell>
          <cell r="N1374">
            <v>174.64400000000001</v>
          </cell>
          <cell r="Q1374">
            <v>174.64400000000001</v>
          </cell>
        </row>
        <row r="1375">
          <cell r="A1375" t="str">
            <v>Ставинский Сергей</v>
          </cell>
          <cell r="E1375">
            <v>18.5</v>
          </cell>
          <cell r="H1375">
            <v>24.826000000000001</v>
          </cell>
          <cell r="J1375">
            <v>-6.3259999999999996</v>
          </cell>
          <cell r="N1375">
            <v>174.64400000000001</v>
          </cell>
          <cell r="Q1375">
            <v>174.64400000000001</v>
          </cell>
        </row>
        <row r="1376">
          <cell r="A1376" t="str">
            <v>Дукова Кристина Васильевна</v>
          </cell>
          <cell r="E1376">
            <v>20.9</v>
          </cell>
          <cell r="H1376">
            <v>21.931000000000001</v>
          </cell>
          <cell r="J1376">
            <v>-1.0309999999999999</v>
          </cell>
          <cell r="L1376">
            <v>0.17</v>
          </cell>
          <cell r="N1376">
            <v>174.64400000000001</v>
          </cell>
          <cell r="Q1376">
            <v>174.64400000000001</v>
          </cell>
        </row>
        <row r="1377">
          <cell r="A1377" t="str">
            <v>Миняйло Евгений Юрьевич</v>
          </cell>
          <cell r="E1377">
            <v>15.8</v>
          </cell>
          <cell r="H1377">
            <v>17.928999999999998</v>
          </cell>
          <cell r="J1377">
            <v>-2.129</v>
          </cell>
          <cell r="L1377">
            <v>8.0000000000000002E-3</v>
          </cell>
          <cell r="N1377">
            <v>174.64400000000001</v>
          </cell>
          <cell r="Q1377">
            <v>174.64400000000001</v>
          </cell>
        </row>
        <row r="1378">
          <cell r="A1378" t="str">
            <v>Бабенко Сергей Викторович</v>
          </cell>
          <cell r="E1378">
            <v>14.5</v>
          </cell>
          <cell r="H1378">
            <v>16.202000000000002</v>
          </cell>
          <cell r="J1378">
            <v>-1.702</v>
          </cell>
          <cell r="L1378">
            <v>5.6000000000000001E-2</v>
          </cell>
          <cell r="N1378">
            <v>174.64400000000001</v>
          </cell>
          <cell r="Q1378">
            <v>174.64400000000001</v>
          </cell>
        </row>
        <row r="1379">
          <cell r="A1379" t="str">
            <v>Любезный Максим</v>
          </cell>
          <cell r="E1379">
            <v>8</v>
          </cell>
          <cell r="H1379">
            <v>10.465999999999999</v>
          </cell>
          <cell r="J1379">
            <v>-2.4660000000000002</v>
          </cell>
          <cell r="N1379">
            <v>174.64400000000001</v>
          </cell>
          <cell r="Q1379">
            <v>174.64400000000001</v>
          </cell>
        </row>
        <row r="1380">
          <cell r="A1380" t="str">
            <v>Спажакин Сергей Валериевич</v>
          </cell>
          <cell r="E1380">
            <v>4</v>
          </cell>
          <cell r="H1380">
            <v>5.0739999999999998</v>
          </cell>
          <cell r="J1380">
            <v>-1.0740000000000001</v>
          </cell>
          <cell r="N1380">
            <v>174.64400000000001</v>
          </cell>
          <cell r="Q1380">
            <v>174.64400000000001</v>
          </cell>
        </row>
        <row r="1381">
          <cell r="A1381" t="str">
            <v>Майдебура Владислав Александрович</v>
          </cell>
          <cell r="E1381">
            <v>2</v>
          </cell>
          <cell r="H1381">
            <v>2.524</v>
          </cell>
          <cell r="J1381">
            <v>-0.52400000000000002</v>
          </cell>
          <cell r="N1381">
            <v>174.64400000000001</v>
          </cell>
          <cell r="Q1381">
            <v>174.64400000000001</v>
          </cell>
        </row>
        <row r="1382">
          <cell r="A1382" t="str">
            <v>Ковальчук Виктория Карэновна</v>
          </cell>
          <cell r="E1382">
            <v>1.3</v>
          </cell>
          <cell r="H1382">
            <v>1.3220000000000001</v>
          </cell>
          <cell r="J1382">
            <v>-2.1999999999999999E-2</v>
          </cell>
          <cell r="N1382">
            <v>174.64400000000001</v>
          </cell>
          <cell r="Q1382">
            <v>174.64400000000001</v>
          </cell>
        </row>
        <row r="1383">
          <cell r="A1383" t="str">
            <v>Глёза Дмитрий Анатальевич</v>
          </cell>
          <cell r="E1383">
            <v>1.3</v>
          </cell>
          <cell r="H1383">
            <v>1.284</v>
          </cell>
          <cell r="J1383">
            <v>1.6E-2</v>
          </cell>
          <cell r="L1383">
            <v>1.6E-2</v>
          </cell>
          <cell r="N1383">
            <v>174.64400000000001</v>
          </cell>
          <cell r="Q1383">
            <v>174.64400000000001</v>
          </cell>
        </row>
        <row r="1384">
          <cell r="A1384" t="str">
            <v>317 Колбаса Сервелат Рижский ТМ Зареченские ТС Зареченские  фиброуз в вакуумной у  ПОКОМ</v>
          </cell>
          <cell r="E1384">
            <v>447</v>
          </cell>
          <cell r="H1384">
            <v>393.81099999999998</v>
          </cell>
          <cell r="J1384">
            <v>53.189</v>
          </cell>
          <cell r="L1384">
            <v>68.02</v>
          </cell>
          <cell r="N1384">
            <v>143.46799999999999</v>
          </cell>
          <cell r="Q1384">
            <v>143.46799999999999</v>
          </cell>
        </row>
        <row r="1385">
          <cell r="A1385" t="str">
            <v>Бабенко Сергей Викторович</v>
          </cell>
          <cell r="E1385">
            <v>83.3</v>
          </cell>
          <cell r="H1385">
            <v>80.212999999999994</v>
          </cell>
          <cell r="J1385">
            <v>3.0870000000000002</v>
          </cell>
          <cell r="L1385">
            <v>6.4009999999999998</v>
          </cell>
          <cell r="N1385">
            <v>143.46799999999999</v>
          </cell>
          <cell r="Q1385">
            <v>143.46799999999999</v>
          </cell>
        </row>
        <row r="1386">
          <cell r="A1386" t="str">
            <v>Дукова Кристина Васильевна</v>
          </cell>
          <cell r="E1386">
            <v>65.099999999999994</v>
          </cell>
          <cell r="H1386">
            <v>62.93</v>
          </cell>
          <cell r="J1386">
            <v>2.17</v>
          </cell>
          <cell r="L1386">
            <v>4.7759999999999998</v>
          </cell>
          <cell r="N1386">
            <v>143.46799999999999</v>
          </cell>
          <cell r="Q1386">
            <v>143.46799999999999</v>
          </cell>
        </row>
        <row r="1387">
          <cell r="A1387" t="str">
            <v>Любезный Максим</v>
          </cell>
          <cell r="E1387">
            <v>67.5</v>
          </cell>
          <cell r="H1387">
            <v>56.433</v>
          </cell>
          <cell r="J1387">
            <v>11.067</v>
          </cell>
          <cell r="L1387">
            <v>11.395</v>
          </cell>
          <cell r="N1387">
            <v>143.46799999999999</v>
          </cell>
          <cell r="Q1387">
            <v>143.46799999999999</v>
          </cell>
        </row>
        <row r="1388">
          <cell r="A1388" t="str">
            <v>Миняйло Евгений Юрьевич</v>
          </cell>
          <cell r="E1388">
            <v>38.5</v>
          </cell>
          <cell r="H1388">
            <v>40.334000000000003</v>
          </cell>
          <cell r="J1388">
            <v>-1.8340000000000001</v>
          </cell>
          <cell r="N1388">
            <v>143.46799999999999</v>
          </cell>
          <cell r="Q1388">
            <v>143.46799999999999</v>
          </cell>
        </row>
        <row r="1389">
          <cell r="A1389" t="str">
            <v>Дробаха Екатерина Владимировна</v>
          </cell>
          <cell r="E1389">
            <v>74</v>
          </cell>
          <cell r="H1389">
            <v>39.152999999999999</v>
          </cell>
          <cell r="J1389">
            <v>34.847000000000001</v>
          </cell>
          <cell r="L1389">
            <v>35.243000000000002</v>
          </cell>
          <cell r="N1389">
            <v>143.46799999999999</v>
          </cell>
          <cell r="Q1389">
            <v>143.46799999999999</v>
          </cell>
        </row>
        <row r="1390">
          <cell r="A1390" t="str">
            <v>Сидун Александр Витальевич</v>
          </cell>
          <cell r="E1390">
            <v>40.799999999999997</v>
          </cell>
          <cell r="H1390">
            <v>37.372</v>
          </cell>
          <cell r="J1390">
            <v>3.4279999999999999</v>
          </cell>
          <cell r="L1390">
            <v>4.47</v>
          </cell>
          <cell r="N1390">
            <v>143.46799999999999</v>
          </cell>
          <cell r="Q1390">
            <v>143.46799999999999</v>
          </cell>
        </row>
        <row r="1391">
          <cell r="A1391" t="str">
            <v>Андриец Анна Владимировна</v>
          </cell>
          <cell r="E1391">
            <v>27.4</v>
          </cell>
          <cell r="H1391">
            <v>26.981000000000002</v>
          </cell>
          <cell r="J1391">
            <v>0.41899999999999998</v>
          </cell>
          <cell r="L1391">
            <v>1.8919999999999999</v>
          </cell>
          <cell r="N1391">
            <v>143.46799999999999</v>
          </cell>
          <cell r="Q1391">
            <v>143.46799999999999</v>
          </cell>
        </row>
        <row r="1392">
          <cell r="A1392" t="str">
            <v>Ставинский Сергей</v>
          </cell>
          <cell r="E1392">
            <v>18.5</v>
          </cell>
          <cell r="H1392">
            <v>16.007000000000001</v>
          </cell>
          <cell r="J1392">
            <v>2.4929999999999999</v>
          </cell>
          <cell r="L1392">
            <v>3.097</v>
          </cell>
          <cell r="N1392">
            <v>143.46799999999999</v>
          </cell>
          <cell r="Q1392">
            <v>143.46799999999999</v>
          </cell>
        </row>
        <row r="1393">
          <cell r="A1393" t="str">
            <v>Глёза Дмитрий Анатальевич</v>
          </cell>
          <cell r="E1393">
            <v>10.5</v>
          </cell>
          <cell r="H1393">
            <v>10.981999999999999</v>
          </cell>
          <cell r="J1393">
            <v>-0.48199999999999998</v>
          </cell>
          <cell r="L1393">
            <v>0.19400000000000001</v>
          </cell>
          <cell r="N1393">
            <v>143.46799999999999</v>
          </cell>
          <cell r="Q1393">
            <v>143.46799999999999</v>
          </cell>
        </row>
        <row r="1394">
          <cell r="A1394" t="str">
            <v>Новохацкий Сергей Иванович</v>
          </cell>
          <cell r="E1394">
            <v>7.2</v>
          </cell>
          <cell r="H1394">
            <v>7.3559999999999999</v>
          </cell>
          <cell r="J1394">
            <v>-0.156</v>
          </cell>
          <cell r="L1394">
            <v>8.2000000000000003E-2</v>
          </cell>
          <cell r="N1394">
            <v>143.46799999999999</v>
          </cell>
          <cell r="Q1394">
            <v>143.46799999999999</v>
          </cell>
        </row>
        <row r="1395">
          <cell r="A1395" t="str">
            <v>Майдебура Владислав Александрович</v>
          </cell>
          <cell r="E1395">
            <v>5.4</v>
          </cell>
          <cell r="H1395">
            <v>7.2640000000000002</v>
          </cell>
          <cell r="J1395">
            <v>-1.8640000000000001</v>
          </cell>
          <cell r="N1395">
            <v>143.46799999999999</v>
          </cell>
          <cell r="Q1395">
            <v>143.46799999999999</v>
          </cell>
        </row>
        <row r="1396">
          <cell r="A1396" t="str">
            <v>Спажакин Сергей Валериевич</v>
          </cell>
          <cell r="E1396">
            <v>5.6</v>
          </cell>
          <cell r="H1396">
            <v>5.13</v>
          </cell>
          <cell r="J1396">
            <v>0.47</v>
          </cell>
          <cell r="L1396">
            <v>0.47</v>
          </cell>
          <cell r="N1396">
            <v>143.46799999999999</v>
          </cell>
          <cell r="Q1396">
            <v>143.46799999999999</v>
          </cell>
        </row>
        <row r="1397">
          <cell r="A1397" t="str">
            <v>Рогов Дмитрий Владимирович</v>
          </cell>
          <cell r="E1397">
            <v>3.2</v>
          </cell>
          <cell r="H1397">
            <v>3.6560000000000001</v>
          </cell>
          <cell r="J1397">
            <v>-0.45600000000000002</v>
          </cell>
          <cell r="N1397">
            <v>143.46799999999999</v>
          </cell>
          <cell r="Q1397">
            <v>143.46799999999999</v>
          </cell>
        </row>
        <row r="1398">
          <cell r="A1398" t="str">
            <v>225  Колбаса Дугушка со шпиком, ВЕС, ТМ Стародворье   ПОКОМ</v>
          </cell>
          <cell r="E1398">
            <v>395.56</v>
          </cell>
          <cell r="H1398">
            <v>386.09800000000001</v>
          </cell>
          <cell r="J1398">
            <v>9.4619999999999997</v>
          </cell>
          <cell r="L1398">
            <v>37.896000000000001</v>
          </cell>
          <cell r="N1398">
            <v>90.566000000000003</v>
          </cell>
          <cell r="Q1398">
            <v>90.566000000000003</v>
          </cell>
        </row>
        <row r="1399">
          <cell r="A1399" t="str">
            <v>Андриец Анна Владимировна</v>
          </cell>
          <cell r="E1399">
            <v>114.2</v>
          </cell>
          <cell r="H1399">
            <v>113.57599999999999</v>
          </cell>
          <cell r="J1399">
            <v>0.624</v>
          </cell>
          <cell r="L1399">
            <v>5.9880000000000004</v>
          </cell>
          <cell r="N1399">
            <v>90.566000000000003</v>
          </cell>
          <cell r="Q1399">
            <v>90.566000000000003</v>
          </cell>
        </row>
        <row r="1400">
          <cell r="A1400" t="str">
            <v>Бабенко Сергей Викторович</v>
          </cell>
          <cell r="E1400">
            <v>52.8</v>
          </cell>
          <cell r="H1400">
            <v>49.475999999999999</v>
          </cell>
          <cell r="J1400">
            <v>3.3239999999999998</v>
          </cell>
          <cell r="L1400">
            <v>8.2899999999999991</v>
          </cell>
          <cell r="N1400">
            <v>90.566000000000003</v>
          </cell>
          <cell r="Q1400">
            <v>90.566000000000003</v>
          </cell>
        </row>
        <row r="1401">
          <cell r="A1401" t="str">
            <v>Дукова Кристина Васильевна</v>
          </cell>
          <cell r="E1401">
            <v>43.66</v>
          </cell>
          <cell r="H1401">
            <v>44.911999999999999</v>
          </cell>
          <cell r="J1401">
            <v>-1.252</v>
          </cell>
          <cell r="L1401">
            <v>3.7999999999999999E-2</v>
          </cell>
          <cell r="N1401">
            <v>90.566000000000003</v>
          </cell>
          <cell r="Q1401">
            <v>90.566000000000003</v>
          </cell>
        </row>
        <row r="1402">
          <cell r="A1402" t="str">
            <v>Рогов Дмитрий Владимирович</v>
          </cell>
          <cell r="E1402">
            <v>30</v>
          </cell>
          <cell r="H1402">
            <v>33.518000000000001</v>
          </cell>
          <cell r="J1402">
            <v>-3.5179999999999998</v>
          </cell>
          <cell r="L1402">
            <v>0.36799999999999999</v>
          </cell>
          <cell r="N1402">
            <v>90.566000000000003</v>
          </cell>
          <cell r="Q1402">
            <v>90.566000000000003</v>
          </cell>
        </row>
        <row r="1403">
          <cell r="A1403" t="str">
            <v>Любезный Максим</v>
          </cell>
          <cell r="E1403">
            <v>28</v>
          </cell>
          <cell r="H1403">
            <v>28.283999999999999</v>
          </cell>
          <cell r="J1403">
            <v>-0.28399999999999997</v>
          </cell>
          <cell r="L1403">
            <v>1.446</v>
          </cell>
          <cell r="N1403">
            <v>90.566000000000003</v>
          </cell>
          <cell r="Q1403">
            <v>90.566000000000003</v>
          </cell>
        </row>
        <row r="1404">
          <cell r="A1404" t="str">
            <v>Ставинский Сергей</v>
          </cell>
          <cell r="E1404">
            <v>28</v>
          </cell>
          <cell r="H1404">
            <v>24.564</v>
          </cell>
          <cell r="J1404">
            <v>3.4359999999999999</v>
          </cell>
          <cell r="L1404">
            <v>7.0679999999999996</v>
          </cell>
          <cell r="N1404">
            <v>90.566000000000003</v>
          </cell>
          <cell r="Q1404">
            <v>90.566000000000003</v>
          </cell>
        </row>
        <row r="1405">
          <cell r="A1405" t="str">
            <v>Сидун Александр Витальевич</v>
          </cell>
          <cell r="E1405">
            <v>17.600000000000001</v>
          </cell>
          <cell r="H1405">
            <v>19.297999999999998</v>
          </cell>
          <cell r="J1405">
            <v>-1.698</v>
          </cell>
          <cell r="N1405">
            <v>90.566000000000003</v>
          </cell>
          <cell r="Q1405">
            <v>90.566000000000003</v>
          </cell>
        </row>
        <row r="1406">
          <cell r="A1406" t="str">
            <v>Миняйло Евгений Юрьевич</v>
          </cell>
          <cell r="E1406">
            <v>26.8</v>
          </cell>
          <cell r="H1406">
            <v>17.654</v>
          </cell>
          <cell r="J1406">
            <v>9.1460000000000008</v>
          </cell>
          <cell r="L1406">
            <v>10.726000000000001</v>
          </cell>
          <cell r="N1406">
            <v>90.566000000000003</v>
          </cell>
          <cell r="Q1406">
            <v>90.566000000000003</v>
          </cell>
        </row>
        <row r="1407">
          <cell r="A1407" t="str">
            <v>Новохацкий Сергей Иванович</v>
          </cell>
          <cell r="E1407">
            <v>13.8</v>
          </cell>
          <cell r="H1407">
            <v>15.048</v>
          </cell>
          <cell r="J1407">
            <v>-1.248</v>
          </cell>
          <cell r="N1407">
            <v>90.566000000000003</v>
          </cell>
          <cell r="Q1407">
            <v>90.566000000000003</v>
          </cell>
        </row>
        <row r="1408">
          <cell r="A1408" t="str">
            <v>Спажакин Сергей Валериевич</v>
          </cell>
          <cell r="E1408">
            <v>12.8</v>
          </cell>
          <cell r="H1408">
            <v>14.08</v>
          </cell>
          <cell r="J1408">
            <v>-1.28</v>
          </cell>
          <cell r="N1408">
            <v>90.566000000000003</v>
          </cell>
          <cell r="Q1408">
            <v>90.566000000000003</v>
          </cell>
        </row>
        <row r="1409">
          <cell r="A1409" t="str">
            <v>Дробаха Екатерина Владимировна</v>
          </cell>
          <cell r="E1409">
            <v>12</v>
          </cell>
          <cell r="H1409">
            <v>12.324</v>
          </cell>
          <cell r="J1409">
            <v>-0.32400000000000001</v>
          </cell>
          <cell r="L1409">
            <v>0.216</v>
          </cell>
          <cell r="N1409">
            <v>90.566000000000003</v>
          </cell>
          <cell r="Q1409">
            <v>90.566000000000003</v>
          </cell>
        </row>
        <row r="1410">
          <cell r="A1410" t="str">
            <v>Майдебура Владислав Александрович</v>
          </cell>
          <cell r="E1410">
            <v>13.4</v>
          </cell>
          <cell r="H1410">
            <v>11.582000000000001</v>
          </cell>
          <cell r="J1410">
            <v>1.8180000000000001</v>
          </cell>
          <cell r="L1410">
            <v>2.956</v>
          </cell>
          <cell r="N1410">
            <v>90.566000000000003</v>
          </cell>
          <cell r="Q1410">
            <v>90.566000000000003</v>
          </cell>
        </row>
        <row r="1411">
          <cell r="A1411" t="str">
            <v>Глёза Дмитрий Анатальевич</v>
          </cell>
          <cell r="E1411">
            <v>2.5</v>
          </cell>
          <cell r="H1411">
            <v>1.782</v>
          </cell>
          <cell r="J1411">
            <v>0.71799999999999997</v>
          </cell>
          <cell r="L1411">
            <v>0.8</v>
          </cell>
          <cell r="N1411">
            <v>90.566000000000003</v>
          </cell>
          <cell r="Q1411">
            <v>90.566000000000003</v>
          </cell>
        </row>
        <row r="1412">
          <cell r="A1412" t="str">
            <v>263  Шпикачки Стародворские, ВЕС.  ПОКОМ</v>
          </cell>
          <cell r="E1412">
            <v>335.1</v>
          </cell>
          <cell r="H1412">
            <v>366.01</v>
          </cell>
          <cell r="J1412">
            <v>-30.91</v>
          </cell>
          <cell r="L1412">
            <v>7.9969999999999999</v>
          </cell>
          <cell r="N1412">
            <v>84.834999999999994</v>
          </cell>
          <cell r="Q1412">
            <v>84.834999999999994</v>
          </cell>
        </row>
        <row r="1413">
          <cell r="A1413" t="str">
            <v>Бабенко Сергей Викторович</v>
          </cell>
          <cell r="E1413">
            <v>67.900000000000006</v>
          </cell>
          <cell r="H1413">
            <v>73.852000000000004</v>
          </cell>
          <cell r="J1413">
            <v>-5.952</v>
          </cell>
          <cell r="L1413">
            <v>1.252</v>
          </cell>
          <cell r="N1413">
            <v>84.834999999999994</v>
          </cell>
          <cell r="Q1413">
            <v>84.834999999999994</v>
          </cell>
        </row>
        <row r="1414">
          <cell r="A1414" t="str">
            <v>Дукова Кристина Васильевна</v>
          </cell>
          <cell r="E1414">
            <v>59.1</v>
          </cell>
          <cell r="H1414">
            <v>57.337000000000003</v>
          </cell>
          <cell r="J1414">
            <v>1.7629999999999999</v>
          </cell>
          <cell r="L1414">
            <v>2.585</v>
          </cell>
          <cell r="N1414">
            <v>84.834999999999994</v>
          </cell>
          <cell r="Q1414">
            <v>84.834999999999994</v>
          </cell>
        </row>
        <row r="1415">
          <cell r="A1415" t="str">
            <v>Дробаха Екатерина Владимировна</v>
          </cell>
          <cell r="E1415">
            <v>48</v>
          </cell>
          <cell r="H1415">
            <v>47.304000000000002</v>
          </cell>
          <cell r="J1415">
            <v>0.69599999999999995</v>
          </cell>
          <cell r="L1415">
            <v>0.69599999999999995</v>
          </cell>
          <cell r="N1415">
            <v>84.834999999999994</v>
          </cell>
          <cell r="Q1415">
            <v>84.834999999999994</v>
          </cell>
        </row>
        <row r="1416">
          <cell r="A1416" t="str">
            <v>Андриец Анна Владимировна</v>
          </cell>
          <cell r="E1416">
            <v>36.1</v>
          </cell>
          <cell r="H1416">
            <v>42.185000000000002</v>
          </cell>
          <cell r="J1416">
            <v>-6.085</v>
          </cell>
          <cell r="L1416">
            <v>0.20599999999999999</v>
          </cell>
          <cell r="N1416">
            <v>84.834999999999994</v>
          </cell>
          <cell r="Q1416">
            <v>84.834999999999994</v>
          </cell>
        </row>
        <row r="1417">
          <cell r="A1417" t="str">
            <v>Ставинский Сергей</v>
          </cell>
          <cell r="E1417">
            <v>20</v>
          </cell>
          <cell r="H1417">
            <v>26.648</v>
          </cell>
          <cell r="J1417">
            <v>-6.6479999999999997</v>
          </cell>
          <cell r="N1417">
            <v>84.834999999999994</v>
          </cell>
          <cell r="Q1417">
            <v>84.834999999999994</v>
          </cell>
        </row>
        <row r="1418">
          <cell r="A1418" t="str">
            <v>Рогов Дмитрий Владимирович</v>
          </cell>
          <cell r="E1418">
            <v>20</v>
          </cell>
          <cell r="H1418">
            <v>25.012</v>
          </cell>
          <cell r="J1418">
            <v>-5.0119999999999996</v>
          </cell>
          <cell r="N1418">
            <v>84.834999999999994</v>
          </cell>
          <cell r="Q1418">
            <v>84.834999999999994</v>
          </cell>
        </row>
        <row r="1419">
          <cell r="A1419" t="str">
            <v>Любезный Максим</v>
          </cell>
          <cell r="E1419">
            <v>23</v>
          </cell>
          <cell r="H1419">
            <v>23.664000000000001</v>
          </cell>
          <cell r="J1419">
            <v>-0.66400000000000003</v>
          </cell>
          <cell r="L1419">
            <v>3.0939999999999999</v>
          </cell>
          <cell r="N1419">
            <v>84.834999999999994</v>
          </cell>
          <cell r="Q1419">
            <v>84.834999999999994</v>
          </cell>
        </row>
        <row r="1420">
          <cell r="A1420" t="str">
            <v>Миняйло Евгений Юрьевич</v>
          </cell>
          <cell r="E1420">
            <v>16.899999999999999</v>
          </cell>
          <cell r="H1420">
            <v>17.192</v>
          </cell>
          <cell r="J1420">
            <v>-0.29199999999999998</v>
          </cell>
          <cell r="N1420">
            <v>84.834999999999994</v>
          </cell>
          <cell r="Q1420">
            <v>84.834999999999994</v>
          </cell>
        </row>
        <row r="1421">
          <cell r="A1421" t="str">
            <v>Спажакин Сергей Валериевич</v>
          </cell>
          <cell r="E1421">
            <v>13</v>
          </cell>
          <cell r="H1421">
            <v>17.084</v>
          </cell>
          <cell r="J1421">
            <v>-4.0839999999999996</v>
          </cell>
          <cell r="N1421">
            <v>84.834999999999994</v>
          </cell>
          <cell r="Q1421">
            <v>84.834999999999994</v>
          </cell>
        </row>
        <row r="1422">
          <cell r="A1422" t="str">
            <v>Сидун Александр Витальевич</v>
          </cell>
          <cell r="E1422">
            <v>11</v>
          </cell>
          <cell r="H1422">
            <v>12.018000000000001</v>
          </cell>
          <cell r="J1422">
            <v>-1.018</v>
          </cell>
          <cell r="L1422">
            <v>0.14399999999999999</v>
          </cell>
          <cell r="N1422">
            <v>84.834999999999994</v>
          </cell>
          <cell r="Q1422">
            <v>84.834999999999994</v>
          </cell>
        </row>
        <row r="1423">
          <cell r="A1423" t="str">
            <v>Новохацкий Сергей Иванович</v>
          </cell>
          <cell r="E1423">
            <v>9.5</v>
          </cell>
          <cell r="H1423">
            <v>10.444000000000001</v>
          </cell>
          <cell r="J1423">
            <v>-0.94399999999999995</v>
          </cell>
          <cell r="N1423">
            <v>84.834999999999994</v>
          </cell>
          <cell r="Q1423">
            <v>84.834999999999994</v>
          </cell>
        </row>
        <row r="1424">
          <cell r="A1424" t="str">
            <v>Глёза Дмитрий Анатальевич</v>
          </cell>
          <cell r="E1424">
            <v>5.6</v>
          </cell>
          <cell r="H1424">
            <v>6.55</v>
          </cell>
          <cell r="J1424">
            <v>-0.95</v>
          </cell>
          <cell r="L1424">
            <v>0.02</v>
          </cell>
          <cell r="N1424">
            <v>84.834999999999994</v>
          </cell>
          <cell r="Q1424">
            <v>84.834999999999994</v>
          </cell>
        </row>
        <row r="1425">
          <cell r="A1425" t="str">
            <v>Майдебура Владислав Александрович</v>
          </cell>
          <cell r="E1425">
            <v>4</v>
          </cell>
          <cell r="H1425">
            <v>5.3719999999999999</v>
          </cell>
          <cell r="J1425">
            <v>-1.3720000000000001</v>
          </cell>
          <cell r="N1425">
            <v>84.834999999999994</v>
          </cell>
          <cell r="Q1425">
            <v>84.834999999999994</v>
          </cell>
        </row>
        <row r="1426">
          <cell r="A1426" t="str">
            <v>Ковальчук Виктория Карэновна</v>
          </cell>
          <cell r="E1426">
            <v>1</v>
          </cell>
          <cell r="H1426">
            <v>1.3480000000000001</v>
          </cell>
          <cell r="J1426">
            <v>-0.34799999999999998</v>
          </cell>
          <cell r="N1426">
            <v>84.834999999999994</v>
          </cell>
          <cell r="Q1426">
            <v>84.834999999999994</v>
          </cell>
        </row>
        <row r="1427">
          <cell r="A1427" t="str">
            <v>321 Сосиски Сочинки по-баварски с сыром ТМ Стародворье в оболочке  ПОКОМ</v>
          </cell>
          <cell r="E1427">
            <v>272.60000000000002</v>
          </cell>
          <cell r="H1427">
            <v>243.23500000000001</v>
          </cell>
          <cell r="J1427">
            <v>29.364999999999998</v>
          </cell>
          <cell r="L1427">
            <v>40.826999999999998</v>
          </cell>
          <cell r="N1427">
            <v>47.628999999999998</v>
          </cell>
          <cell r="Q1427">
            <v>47.628999999999998</v>
          </cell>
          <cell r="R1427" t="str">
            <v>вывести</v>
          </cell>
        </row>
        <row r="1428">
          <cell r="A1428" t="str">
            <v>Сидун Александр Витальевич</v>
          </cell>
          <cell r="E1428">
            <v>62</v>
          </cell>
          <cell r="H1428">
            <v>51.78</v>
          </cell>
          <cell r="J1428">
            <v>10.220000000000001</v>
          </cell>
          <cell r="L1428">
            <v>12.811999999999999</v>
          </cell>
          <cell r="N1428">
            <v>47.628999999999998</v>
          </cell>
          <cell r="Q1428">
            <v>47.628999999999998</v>
          </cell>
          <cell r="R1428" t="str">
            <v>вывести</v>
          </cell>
        </row>
        <row r="1429">
          <cell r="A1429" t="str">
            <v>Рогов Дмитрий Владимирович</v>
          </cell>
          <cell r="E1429">
            <v>41</v>
          </cell>
          <cell r="H1429">
            <v>38.433999999999997</v>
          </cell>
          <cell r="J1429">
            <v>2.5659999999999998</v>
          </cell>
          <cell r="L1429">
            <v>5.4489999999999998</v>
          </cell>
          <cell r="N1429">
            <v>47.628999999999998</v>
          </cell>
          <cell r="Q1429">
            <v>47.628999999999998</v>
          </cell>
          <cell r="R1429" t="str">
            <v>вывести</v>
          </cell>
        </row>
        <row r="1430">
          <cell r="A1430" t="str">
            <v>Дукова Кристина Васильевна</v>
          </cell>
          <cell r="E1430">
            <v>30</v>
          </cell>
          <cell r="H1430">
            <v>31.004000000000001</v>
          </cell>
          <cell r="J1430">
            <v>-1.004</v>
          </cell>
          <cell r="L1430">
            <v>1.3260000000000001</v>
          </cell>
          <cell r="N1430">
            <v>47.628999999999998</v>
          </cell>
          <cell r="Q1430">
            <v>47.628999999999998</v>
          </cell>
          <cell r="R1430" t="str">
            <v>вывести</v>
          </cell>
        </row>
        <row r="1431">
          <cell r="A1431" t="str">
            <v>Миняйло Евгений Юрьевич</v>
          </cell>
          <cell r="E1431">
            <v>30.7</v>
          </cell>
          <cell r="H1431">
            <v>25.949000000000002</v>
          </cell>
          <cell r="J1431">
            <v>4.7510000000000003</v>
          </cell>
          <cell r="L1431">
            <v>4.8630000000000004</v>
          </cell>
          <cell r="N1431">
            <v>47.628999999999998</v>
          </cell>
          <cell r="Q1431">
            <v>47.628999999999998</v>
          </cell>
          <cell r="R1431" t="str">
            <v>вывести</v>
          </cell>
        </row>
        <row r="1432">
          <cell r="A1432" t="str">
            <v>Дробаха Екатерина Владимировна</v>
          </cell>
          <cell r="E1432">
            <v>22</v>
          </cell>
          <cell r="H1432">
            <v>23.448</v>
          </cell>
          <cell r="J1432">
            <v>-1.448</v>
          </cell>
          <cell r="L1432">
            <v>0.44800000000000001</v>
          </cell>
          <cell r="N1432">
            <v>47.628999999999998</v>
          </cell>
          <cell r="Q1432">
            <v>47.628999999999998</v>
          </cell>
          <cell r="R1432" t="str">
            <v>вывести</v>
          </cell>
        </row>
        <row r="1433">
          <cell r="A1433" t="str">
            <v>Новохацкий Сергей Иванович</v>
          </cell>
          <cell r="E1433">
            <v>29.3</v>
          </cell>
          <cell r="H1433">
            <v>19.943999999999999</v>
          </cell>
          <cell r="J1433">
            <v>9.3559999999999999</v>
          </cell>
          <cell r="L1433">
            <v>9.5690000000000008</v>
          </cell>
          <cell r="N1433">
            <v>47.628999999999998</v>
          </cell>
          <cell r="Q1433">
            <v>47.628999999999998</v>
          </cell>
          <cell r="R1433" t="str">
            <v>вывести</v>
          </cell>
        </row>
        <row r="1434">
          <cell r="A1434" t="str">
            <v>Бабенко Сергей Викторович</v>
          </cell>
          <cell r="E1434">
            <v>18</v>
          </cell>
          <cell r="H1434">
            <v>15.217000000000001</v>
          </cell>
          <cell r="J1434">
            <v>2.7829999999999999</v>
          </cell>
          <cell r="L1434">
            <v>2.7829999999999999</v>
          </cell>
          <cell r="N1434">
            <v>47.628999999999998</v>
          </cell>
          <cell r="Q1434">
            <v>47.628999999999998</v>
          </cell>
          <cell r="R1434" t="str">
            <v>вывести</v>
          </cell>
        </row>
        <row r="1435">
          <cell r="A1435" t="str">
            <v>Андриец Анна Владимировна</v>
          </cell>
          <cell r="E1435">
            <v>16.600000000000001</v>
          </cell>
          <cell r="H1435">
            <v>14.417</v>
          </cell>
          <cell r="J1435">
            <v>2.1829999999999998</v>
          </cell>
          <cell r="L1435">
            <v>3.3170000000000002</v>
          </cell>
          <cell r="N1435">
            <v>47.628999999999998</v>
          </cell>
          <cell r="Q1435">
            <v>47.628999999999998</v>
          </cell>
          <cell r="R1435" t="str">
            <v>вывести</v>
          </cell>
        </row>
        <row r="1436">
          <cell r="A1436" t="str">
            <v>Любезный Максим</v>
          </cell>
          <cell r="E1436">
            <v>8</v>
          </cell>
          <cell r="H1436">
            <v>8.0920000000000005</v>
          </cell>
          <cell r="J1436">
            <v>-9.1999999999999998E-2</v>
          </cell>
          <cell r="L1436">
            <v>3.4000000000000002E-2</v>
          </cell>
          <cell r="N1436">
            <v>47.628999999999998</v>
          </cell>
          <cell r="Q1436">
            <v>47.628999999999998</v>
          </cell>
          <cell r="R1436" t="str">
            <v>вывести</v>
          </cell>
        </row>
        <row r="1437">
          <cell r="A1437" t="str">
            <v>Ставинский Сергей</v>
          </cell>
          <cell r="E1437">
            <v>6</v>
          </cell>
          <cell r="H1437">
            <v>5.9139999999999997</v>
          </cell>
          <cell r="J1437">
            <v>8.5999999999999993E-2</v>
          </cell>
          <cell r="L1437">
            <v>0.13</v>
          </cell>
          <cell r="N1437">
            <v>47.628999999999998</v>
          </cell>
          <cell r="Q1437">
            <v>47.628999999999998</v>
          </cell>
          <cell r="R1437" t="str">
            <v>вывести</v>
          </cell>
        </row>
        <row r="1438">
          <cell r="A1438" t="str">
            <v>Спажакин Сергей Валериевич</v>
          </cell>
          <cell r="E1438">
            <v>3</v>
          </cell>
          <cell r="H1438">
            <v>3.0779999999999998</v>
          </cell>
          <cell r="J1438">
            <v>-7.8E-2</v>
          </cell>
          <cell r="N1438">
            <v>47.628999999999998</v>
          </cell>
          <cell r="Q1438">
            <v>47.628999999999998</v>
          </cell>
          <cell r="R1438" t="str">
            <v>вывести</v>
          </cell>
        </row>
        <row r="1439">
          <cell r="A1439" t="str">
            <v>Глёза Дмитрий Анатальевич</v>
          </cell>
          <cell r="E1439">
            <v>2</v>
          </cell>
          <cell r="H1439">
            <v>2.0539999999999998</v>
          </cell>
          <cell r="J1439">
            <v>-5.3999999999999999E-2</v>
          </cell>
          <cell r="N1439">
            <v>47.628999999999998</v>
          </cell>
          <cell r="Q1439">
            <v>47.628999999999998</v>
          </cell>
          <cell r="R1439" t="str">
            <v>вывести</v>
          </cell>
        </row>
        <row r="1440">
          <cell r="A1440" t="str">
            <v>Майдебура Владислав Александрович</v>
          </cell>
          <cell r="E1440">
            <v>2</v>
          </cell>
          <cell r="H1440">
            <v>1.958</v>
          </cell>
          <cell r="J1440">
            <v>4.2000000000000003E-2</v>
          </cell>
          <cell r="L1440">
            <v>4.2000000000000003E-2</v>
          </cell>
          <cell r="N1440">
            <v>47.628999999999998</v>
          </cell>
          <cell r="Q1440">
            <v>47.628999999999998</v>
          </cell>
          <cell r="R1440" t="str">
            <v>вывести</v>
          </cell>
        </row>
        <row r="1441">
          <cell r="A1441" t="str">
            <v>Ковальчук Виктория Карэновна</v>
          </cell>
          <cell r="E1441">
            <v>2</v>
          </cell>
          <cell r="H1441">
            <v>1.946</v>
          </cell>
          <cell r="J1441">
            <v>5.3999999999999999E-2</v>
          </cell>
          <cell r="L1441">
            <v>5.3999999999999999E-2</v>
          </cell>
          <cell r="N1441">
            <v>47.628999999999998</v>
          </cell>
          <cell r="Q1441">
            <v>47.628999999999998</v>
          </cell>
          <cell r="R1441" t="str">
            <v>вывести</v>
          </cell>
        </row>
        <row r="1442">
          <cell r="A1442" t="str">
            <v>380 Колбаски Балыкбургские с сыром ТМ Баварушка вес  Поком</v>
          </cell>
          <cell r="E1442">
            <v>241</v>
          </cell>
          <cell r="H1442">
            <v>217.786</v>
          </cell>
          <cell r="J1442">
            <v>23.213999999999999</v>
          </cell>
          <cell r="L1442">
            <v>36.018000000000001</v>
          </cell>
          <cell r="N1442">
            <v>1.2290000000000001</v>
          </cell>
          <cell r="Q1442">
            <v>1.2290000000000001</v>
          </cell>
          <cell r="R1442" t="str">
            <v>вывести</v>
          </cell>
        </row>
        <row r="1443">
          <cell r="A1443" t="str">
            <v>Ставинский Сергей</v>
          </cell>
          <cell r="E1443">
            <v>57</v>
          </cell>
          <cell r="H1443">
            <v>52.683</v>
          </cell>
          <cell r="J1443">
            <v>4.3170000000000002</v>
          </cell>
          <cell r="L1443">
            <v>8.2289999999999992</v>
          </cell>
          <cell r="N1443">
            <v>1.2290000000000001</v>
          </cell>
          <cell r="Q1443">
            <v>1.2290000000000001</v>
          </cell>
          <cell r="R1443" t="str">
            <v>вывести</v>
          </cell>
        </row>
        <row r="1444">
          <cell r="A1444" t="str">
            <v>Новохацкий Сергей Иванович</v>
          </cell>
          <cell r="E1444">
            <v>42.2</v>
          </cell>
          <cell r="H1444">
            <v>41.218000000000004</v>
          </cell>
          <cell r="J1444">
            <v>0.98199999999999998</v>
          </cell>
          <cell r="L1444">
            <v>4.0430000000000001</v>
          </cell>
          <cell r="N1444">
            <v>1.2290000000000001</v>
          </cell>
          <cell r="Q1444">
            <v>1.2290000000000001</v>
          </cell>
          <cell r="R1444" t="str">
            <v>вывести</v>
          </cell>
        </row>
        <row r="1445">
          <cell r="A1445" t="str">
            <v>Дукова Кристина Васильевна</v>
          </cell>
          <cell r="E1445">
            <v>34</v>
          </cell>
          <cell r="H1445">
            <v>31.564</v>
          </cell>
          <cell r="J1445">
            <v>2.4359999999999999</v>
          </cell>
          <cell r="L1445">
            <v>2.9390000000000001</v>
          </cell>
          <cell r="N1445">
            <v>1.2290000000000001</v>
          </cell>
          <cell r="Q1445">
            <v>1.2290000000000001</v>
          </cell>
          <cell r="R1445" t="str">
            <v>вывести</v>
          </cell>
        </row>
        <row r="1446">
          <cell r="A1446" t="str">
            <v>Дробаха Екатерина Владимировна</v>
          </cell>
          <cell r="E1446">
            <v>29</v>
          </cell>
          <cell r="H1446">
            <v>27.847999999999999</v>
          </cell>
          <cell r="J1446">
            <v>1.1519999999999999</v>
          </cell>
          <cell r="L1446">
            <v>4.2629999999999999</v>
          </cell>
          <cell r="N1446">
            <v>1.2290000000000001</v>
          </cell>
          <cell r="Q1446">
            <v>1.2290000000000001</v>
          </cell>
          <cell r="R1446" t="str">
            <v>вывести</v>
          </cell>
        </row>
        <row r="1447">
          <cell r="A1447" t="str">
            <v>Спажакин Сергей Валериевич</v>
          </cell>
          <cell r="E1447">
            <v>17</v>
          </cell>
          <cell r="H1447">
            <v>16.241</v>
          </cell>
          <cell r="J1447">
            <v>0.75900000000000001</v>
          </cell>
          <cell r="L1447">
            <v>1.8540000000000001</v>
          </cell>
          <cell r="N1447">
            <v>1.2290000000000001</v>
          </cell>
          <cell r="Q1447">
            <v>1.2290000000000001</v>
          </cell>
          <cell r="R1447" t="str">
            <v>вывести</v>
          </cell>
        </row>
        <row r="1448">
          <cell r="A1448" t="str">
            <v>Рогов Дмитрий Владимирович</v>
          </cell>
          <cell r="E1448">
            <v>17.5</v>
          </cell>
          <cell r="H1448">
            <v>12.801</v>
          </cell>
          <cell r="J1448">
            <v>4.6989999999999998</v>
          </cell>
          <cell r="L1448">
            <v>4.9130000000000003</v>
          </cell>
          <cell r="N1448">
            <v>1.2290000000000001</v>
          </cell>
          <cell r="Q1448">
            <v>1.2290000000000001</v>
          </cell>
          <cell r="R1448" t="str">
            <v>вывести</v>
          </cell>
        </row>
        <row r="1449">
          <cell r="A1449" t="str">
            <v>Сидун Александр Витальевич</v>
          </cell>
          <cell r="E1449">
            <v>9</v>
          </cell>
          <cell r="H1449">
            <v>8.2650000000000006</v>
          </cell>
          <cell r="J1449">
            <v>0.73499999999999999</v>
          </cell>
          <cell r="L1449">
            <v>0.89100000000000001</v>
          </cell>
          <cell r="N1449">
            <v>1.2290000000000001</v>
          </cell>
          <cell r="Q1449">
            <v>1.2290000000000001</v>
          </cell>
          <cell r="R1449" t="str">
            <v>вывести</v>
          </cell>
        </row>
        <row r="1450">
          <cell r="A1450" t="str">
            <v>Любезный Максим</v>
          </cell>
          <cell r="E1450">
            <v>9</v>
          </cell>
          <cell r="H1450">
            <v>7.149</v>
          </cell>
          <cell r="J1450">
            <v>1.851</v>
          </cell>
          <cell r="L1450">
            <v>1.851</v>
          </cell>
          <cell r="N1450">
            <v>1.2290000000000001</v>
          </cell>
          <cell r="Q1450">
            <v>1.2290000000000001</v>
          </cell>
          <cell r="R1450" t="str">
            <v>вывести</v>
          </cell>
        </row>
        <row r="1451">
          <cell r="A1451" t="str">
            <v>Майдебура Владислав Александрович</v>
          </cell>
          <cell r="E1451">
            <v>6</v>
          </cell>
          <cell r="H1451">
            <v>6.282</v>
          </cell>
          <cell r="J1451">
            <v>-0.28199999999999997</v>
          </cell>
          <cell r="L1451">
            <v>7.1999999999999995E-2</v>
          </cell>
          <cell r="N1451">
            <v>1.2290000000000001</v>
          </cell>
          <cell r="Q1451">
            <v>1.2290000000000001</v>
          </cell>
          <cell r="R1451" t="str">
            <v>вывести</v>
          </cell>
        </row>
        <row r="1452">
          <cell r="A1452" t="str">
            <v>Миняйло Евгений Юрьевич</v>
          </cell>
          <cell r="E1452">
            <v>6.3</v>
          </cell>
          <cell r="H1452">
            <v>5.9080000000000004</v>
          </cell>
          <cell r="J1452">
            <v>0.39200000000000002</v>
          </cell>
          <cell r="L1452">
            <v>0.73399999999999999</v>
          </cell>
          <cell r="N1452">
            <v>1.2290000000000001</v>
          </cell>
          <cell r="Q1452">
            <v>1.2290000000000001</v>
          </cell>
          <cell r="R1452" t="str">
            <v>вывести</v>
          </cell>
        </row>
        <row r="1453">
          <cell r="A1453" t="str">
            <v>Андриец Анна Владимировна</v>
          </cell>
          <cell r="E1453">
            <v>5</v>
          </cell>
          <cell r="H1453">
            <v>4.1029999999999998</v>
          </cell>
          <cell r="J1453">
            <v>0.89700000000000002</v>
          </cell>
          <cell r="L1453">
            <v>0.89700000000000002</v>
          </cell>
          <cell r="N1453">
            <v>1.2290000000000001</v>
          </cell>
          <cell r="Q1453">
            <v>1.2290000000000001</v>
          </cell>
          <cell r="R1453" t="str">
            <v>вывести</v>
          </cell>
        </row>
        <row r="1454">
          <cell r="A1454" t="str">
            <v>Бабенко Сергей Викторович</v>
          </cell>
          <cell r="E1454">
            <v>7</v>
          </cell>
          <cell r="H1454">
            <v>1.764</v>
          </cell>
          <cell r="J1454">
            <v>5.2359999999999998</v>
          </cell>
          <cell r="L1454">
            <v>5.2359999999999998</v>
          </cell>
          <cell r="N1454">
            <v>1.2290000000000001</v>
          </cell>
          <cell r="Q1454">
            <v>1.2290000000000001</v>
          </cell>
          <cell r="R1454" t="str">
            <v>вывести</v>
          </cell>
        </row>
        <row r="1455">
          <cell r="A1455" t="str">
            <v>Глёза Дмитрий Анатальевич</v>
          </cell>
          <cell r="E1455">
            <v>1</v>
          </cell>
          <cell r="H1455">
            <v>1.056</v>
          </cell>
          <cell r="J1455">
            <v>-5.6000000000000001E-2</v>
          </cell>
          <cell r="N1455">
            <v>1.2290000000000001</v>
          </cell>
          <cell r="Q1455">
            <v>1.2290000000000001</v>
          </cell>
          <cell r="R1455" t="str">
            <v>вывести</v>
          </cell>
        </row>
        <row r="1456">
          <cell r="A1456" t="str">
            <v>Ковальчук Виктория Карэновна</v>
          </cell>
          <cell r="E1456">
            <v>1</v>
          </cell>
          <cell r="H1456">
            <v>0.90400000000000003</v>
          </cell>
          <cell r="J1456">
            <v>9.6000000000000002E-2</v>
          </cell>
          <cell r="L1456">
            <v>9.6000000000000002E-2</v>
          </cell>
          <cell r="N1456">
            <v>1.2290000000000001</v>
          </cell>
          <cell r="Q1456">
            <v>1.2290000000000001</v>
          </cell>
          <cell r="R1456" t="str">
            <v>вывести</v>
          </cell>
        </row>
        <row r="1457">
          <cell r="A1457" t="str">
            <v>244  Колбаса Сервелат Кремлевский, ВЕС. ПОКОМ</v>
          </cell>
          <cell r="E1457">
            <v>239.1</v>
          </cell>
          <cell r="H1457">
            <v>152.952</v>
          </cell>
          <cell r="J1457">
            <v>86.147999999999996</v>
          </cell>
          <cell r="L1457">
            <v>90.667000000000002</v>
          </cell>
          <cell r="N1457">
            <v>119.029</v>
          </cell>
          <cell r="Q1457">
            <v>119.029</v>
          </cell>
          <cell r="R1457" t="str">
            <v>вывести</v>
          </cell>
        </row>
        <row r="1458">
          <cell r="A1458" t="str">
            <v>Бабенко Сергей Викторович</v>
          </cell>
          <cell r="E1458">
            <v>36.9</v>
          </cell>
          <cell r="H1458">
            <v>27.332999999999998</v>
          </cell>
          <cell r="J1458">
            <v>9.5670000000000002</v>
          </cell>
          <cell r="L1458">
            <v>10.629</v>
          </cell>
          <cell r="N1458">
            <v>119.029</v>
          </cell>
          <cell r="Q1458">
            <v>119.029</v>
          </cell>
          <cell r="R1458" t="str">
            <v>вывести</v>
          </cell>
        </row>
        <row r="1459">
          <cell r="A1459" t="str">
            <v>Дукова Кристина Васильевна</v>
          </cell>
          <cell r="E1459">
            <v>29.4</v>
          </cell>
          <cell r="H1459">
            <v>22.946000000000002</v>
          </cell>
          <cell r="J1459">
            <v>6.4539999999999997</v>
          </cell>
          <cell r="L1459">
            <v>6.8840000000000003</v>
          </cell>
          <cell r="N1459">
            <v>119.029</v>
          </cell>
          <cell r="Q1459">
            <v>119.029</v>
          </cell>
          <cell r="R1459" t="str">
            <v>вывести</v>
          </cell>
        </row>
        <row r="1460">
          <cell r="A1460" t="str">
            <v>Миняйло Евгений Юрьевич</v>
          </cell>
          <cell r="E1460">
            <v>25.9</v>
          </cell>
          <cell r="H1460">
            <v>21.63</v>
          </cell>
          <cell r="J1460">
            <v>4.2699999999999996</v>
          </cell>
          <cell r="L1460">
            <v>4.87</v>
          </cell>
          <cell r="N1460">
            <v>119.029</v>
          </cell>
          <cell r="Q1460">
            <v>119.029</v>
          </cell>
          <cell r="R1460" t="str">
            <v>вывести</v>
          </cell>
        </row>
        <row r="1461">
          <cell r="A1461" t="str">
            <v>Любезный Максим</v>
          </cell>
          <cell r="E1461">
            <v>25.3</v>
          </cell>
          <cell r="H1461">
            <v>21.492000000000001</v>
          </cell>
          <cell r="J1461">
            <v>3.8079999999999998</v>
          </cell>
          <cell r="L1461">
            <v>3.8079999999999998</v>
          </cell>
          <cell r="N1461">
            <v>119.029</v>
          </cell>
          <cell r="Q1461">
            <v>119.029</v>
          </cell>
          <cell r="R1461" t="str">
            <v>вывести</v>
          </cell>
        </row>
        <row r="1462">
          <cell r="A1462" t="str">
            <v>Андриец Анна Владимировна</v>
          </cell>
          <cell r="E1462">
            <v>32.200000000000003</v>
          </cell>
          <cell r="H1462">
            <v>18.588000000000001</v>
          </cell>
          <cell r="J1462">
            <v>13.612</v>
          </cell>
          <cell r="L1462">
            <v>13.84</v>
          </cell>
          <cell r="N1462">
            <v>119.029</v>
          </cell>
          <cell r="Q1462">
            <v>119.029</v>
          </cell>
          <cell r="R1462" t="str">
            <v>вывести</v>
          </cell>
        </row>
        <row r="1463">
          <cell r="A1463" t="str">
            <v>Ставинский Сергей</v>
          </cell>
          <cell r="E1463">
            <v>12</v>
          </cell>
          <cell r="H1463">
            <v>12.295999999999999</v>
          </cell>
          <cell r="J1463">
            <v>-0.29599999999999999</v>
          </cell>
          <cell r="L1463">
            <v>0.46400000000000002</v>
          </cell>
          <cell r="N1463">
            <v>119.029</v>
          </cell>
          <cell r="Q1463">
            <v>119.029</v>
          </cell>
          <cell r="R1463" t="str">
            <v>вывести</v>
          </cell>
        </row>
        <row r="1464">
          <cell r="A1464" t="str">
            <v>Новохацкий Сергей Иванович</v>
          </cell>
          <cell r="E1464">
            <v>11.5</v>
          </cell>
          <cell r="H1464">
            <v>12.129</v>
          </cell>
          <cell r="J1464">
            <v>-0.629</v>
          </cell>
          <cell r="N1464">
            <v>119.029</v>
          </cell>
          <cell r="Q1464">
            <v>119.029</v>
          </cell>
          <cell r="R1464" t="str">
            <v>вывести</v>
          </cell>
        </row>
        <row r="1465">
          <cell r="A1465" t="str">
            <v>Рогов Дмитрий Владимирович</v>
          </cell>
          <cell r="E1465">
            <v>14.9</v>
          </cell>
          <cell r="H1465">
            <v>7.9260000000000002</v>
          </cell>
          <cell r="J1465">
            <v>6.9740000000000002</v>
          </cell>
          <cell r="L1465">
            <v>7.78</v>
          </cell>
          <cell r="N1465">
            <v>119.029</v>
          </cell>
          <cell r="Q1465">
            <v>119.029</v>
          </cell>
          <cell r="R1465" t="str">
            <v>вывести</v>
          </cell>
        </row>
        <row r="1466">
          <cell r="A1466" t="str">
            <v>Сидун Александр Витальевич</v>
          </cell>
          <cell r="E1466">
            <v>7.9</v>
          </cell>
          <cell r="H1466">
            <v>5.766</v>
          </cell>
          <cell r="J1466">
            <v>2.1339999999999999</v>
          </cell>
          <cell r="L1466">
            <v>2.1339999999999999</v>
          </cell>
          <cell r="N1466">
            <v>119.029</v>
          </cell>
          <cell r="Q1466">
            <v>119.029</v>
          </cell>
          <cell r="R1466" t="str">
            <v>вывести</v>
          </cell>
        </row>
        <row r="1467">
          <cell r="A1467" t="str">
            <v>Глёза Дмитрий Анатальевич</v>
          </cell>
          <cell r="E1467">
            <v>1.5</v>
          </cell>
          <cell r="H1467">
            <v>1.42</v>
          </cell>
          <cell r="J1467">
            <v>0.08</v>
          </cell>
          <cell r="L1467">
            <v>8.4000000000000005E-2</v>
          </cell>
          <cell r="N1467">
            <v>119.029</v>
          </cell>
          <cell r="Q1467">
            <v>119.029</v>
          </cell>
          <cell r="R1467" t="str">
            <v>вывести</v>
          </cell>
        </row>
        <row r="1468">
          <cell r="A1468" t="str">
            <v>Спажакин Сергей Валериевич</v>
          </cell>
          <cell r="E1468">
            <v>0.8</v>
          </cell>
          <cell r="H1468">
            <v>0.71599999999999997</v>
          </cell>
          <cell r="J1468">
            <v>8.4000000000000005E-2</v>
          </cell>
          <cell r="L1468">
            <v>8.4000000000000005E-2</v>
          </cell>
          <cell r="N1468">
            <v>119.029</v>
          </cell>
          <cell r="Q1468">
            <v>119.029</v>
          </cell>
          <cell r="R1468" t="str">
            <v>вывести</v>
          </cell>
        </row>
        <row r="1469">
          <cell r="A1469" t="str">
            <v>Майдебура Владислав Александрович</v>
          </cell>
          <cell r="E1469">
            <v>0.8</v>
          </cell>
          <cell r="H1469">
            <v>0.71</v>
          </cell>
          <cell r="J1469">
            <v>0.09</v>
          </cell>
          <cell r="L1469">
            <v>0.09</v>
          </cell>
          <cell r="N1469">
            <v>119.029</v>
          </cell>
          <cell r="Q1469">
            <v>119.029</v>
          </cell>
          <cell r="R1469" t="str">
            <v>вывести</v>
          </cell>
        </row>
        <row r="1470">
          <cell r="A1470" t="str">
            <v>Дробаха Екатерина Владимировна</v>
          </cell>
          <cell r="E1470">
            <v>40</v>
          </cell>
          <cell r="J1470">
            <v>40</v>
          </cell>
          <cell r="L1470">
            <v>40</v>
          </cell>
          <cell r="N1470">
            <v>119.029</v>
          </cell>
          <cell r="Q1470">
            <v>119.029</v>
          </cell>
          <cell r="R1470" t="str">
            <v>вывести</v>
          </cell>
        </row>
        <row r="1471">
          <cell r="A1471" t="str">
            <v>271  Колбаса Сервелат Левантский ТМ Особый Рецепт, ВЕС. ПОКОМ</v>
          </cell>
          <cell r="E1471">
            <v>149.30000000000001</v>
          </cell>
          <cell r="H1471">
            <v>120.386</v>
          </cell>
          <cell r="J1471">
            <v>28.914000000000001</v>
          </cell>
          <cell r="L1471">
            <v>32.994999999999997</v>
          </cell>
          <cell r="R1471" t="str">
            <v>вывести</v>
          </cell>
        </row>
        <row r="1472">
          <cell r="A1472" t="str">
            <v>Бабенко Сергей Викторович</v>
          </cell>
          <cell r="E1472">
            <v>47.3</v>
          </cell>
          <cell r="H1472">
            <v>42.6</v>
          </cell>
          <cell r="J1472">
            <v>4.7</v>
          </cell>
          <cell r="L1472">
            <v>6.843</v>
          </cell>
          <cell r="R1472" t="str">
            <v>вывести</v>
          </cell>
        </row>
        <row r="1473">
          <cell r="A1473" t="str">
            <v>Ставинский Сергей</v>
          </cell>
          <cell r="E1473">
            <v>24.1</v>
          </cell>
          <cell r="H1473">
            <v>21.006</v>
          </cell>
          <cell r="J1473">
            <v>3.0939999999999999</v>
          </cell>
          <cell r="L1473">
            <v>3.734</v>
          </cell>
          <cell r="R1473" t="str">
            <v>вывести</v>
          </cell>
        </row>
        <row r="1474">
          <cell r="A1474" t="str">
            <v>Дукова Кристина Васильевна</v>
          </cell>
          <cell r="E1474">
            <v>16.100000000000001</v>
          </cell>
          <cell r="H1474">
            <v>16.452000000000002</v>
          </cell>
          <cell r="J1474">
            <v>-0.35199999999999998</v>
          </cell>
          <cell r="R1474" t="str">
            <v>вывести</v>
          </cell>
        </row>
        <row r="1475">
          <cell r="A1475" t="str">
            <v>Андриец Анна Владимировна</v>
          </cell>
          <cell r="E1475">
            <v>21.8</v>
          </cell>
          <cell r="H1475">
            <v>12.942</v>
          </cell>
          <cell r="J1475">
            <v>8.8580000000000005</v>
          </cell>
          <cell r="L1475">
            <v>8.9779999999999998</v>
          </cell>
          <cell r="R1475" t="str">
            <v>вывести</v>
          </cell>
        </row>
        <row r="1476">
          <cell r="A1476" t="str">
            <v>Любезный Максим</v>
          </cell>
          <cell r="E1476">
            <v>16.8</v>
          </cell>
          <cell r="H1476">
            <v>11.584</v>
          </cell>
          <cell r="J1476">
            <v>5.2160000000000002</v>
          </cell>
          <cell r="L1476">
            <v>5.2160000000000002</v>
          </cell>
          <cell r="R1476" t="str">
            <v>вывести</v>
          </cell>
        </row>
        <row r="1477">
          <cell r="A1477" t="str">
            <v>Рогов Дмитрий Владимирович</v>
          </cell>
          <cell r="E1477">
            <v>15.4</v>
          </cell>
          <cell r="H1477">
            <v>10.106</v>
          </cell>
          <cell r="J1477">
            <v>5.2939999999999996</v>
          </cell>
          <cell r="L1477">
            <v>6.08</v>
          </cell>
          <cell r="R1477" t="str">
            <v>вывести</v>
          </cell>
        </row>
        <row r="1478">
          <cell r="A1478" t="str">
            <v>Миняйло Евгений Юрьевич</v>
          </cell>
          <cell r="E1478">
            <v>4.9000000000000004</v>
          </cell>
          <cell r="H1478">
            <v>3.5659999999999998</v>
          </cell>
          <cell r="J1478">
            <v>1.3340000000000001</v>
          </cell>
          <cell r="L1478">
            <v>1.3740000000000001</v>
          </cell>
          <cell r="R1478" t="str">
            <v>вывести</v>
          </cell>
        </row>
        <row r="1479">
          <cell r="A1479" t="str">
            <v>Сидун Александр Витальевич</v>
          </cell>
          <cell r="E1479">
            <v>2.4</v>
          </cell>
          <cell r="H1479">
            <v>2.13</v>
          </cell>
          <cell r="J1479">
            <v>0.27</v>
          </cell>
          <cell r="L1479">
            <v>0.27</v>
          </cell>
          <cell r="R1479" t="str">
            <v>вывести</v>
          </cell>
        </row>
        <row r="1480">
          <cell r="A1480" t="str">
            <v>Новохацкий Сергей Иванович</v>
          </cell>
          <cell r="E1480">
            <v>0.5</v>
          </cell>
          <cell r="J1480">
            <v>0.5</v>
          </cell>
          <cell r="L1480">
            <v>0.5</v>
          </cell>
          <cell r="R1480" t="str">
            <v>вывести</v>
          </cell>
        </row>
        <row r="1481">
          <cell r="A1481" t="str">
            <v>480 Колбаса Молочная Стародворская ТМ Стародворье с молоком в оболочке полиамид  Поком</v>
          </cell>
          <cell r="E1481">
            <v>58.25</v>
          </cell>
          <cell r="H1481">
            <v>63.308</v>
          </cell>
          <cell r="J1481">
            <v>-5.0579999999999998</v>
          </cell>
          <cell r="L1481">
            <v>0.313</v>
          </cell>
          <cell r="N1481">
            <v>5.9279999999999999</v>
          </cell>
          <cell r="Q1481">
            <v>5.9279999999999999</v>
          </cell>
          <cell r="R1481" t="str">
            <v>оставить</v>
          </cell>
        </row>
        <row r="1482">
          <cell r="A1482" t="str">
            <v>Андриец Анна Владимировна</v>
          </cell>
          <cell r="E1482">
            <v>30.1</v>
          </cell>
          <cell r="H1482">
            <v>31.605</v>
          </cell>
          <cell r="J1482">
            <v>-1.5049999999999999</v>
          </cell>
          <cell r="L1482">
            <v>0.13400000000000001</v>
          </cell>
          <cell r="N1482">
            <v>5.9279999999999999</v>
          </cell>
          <cell r="Q1482">
            <v>5.9279999999999999</v>
          </cell>
          <cell r="R1482" t="str">
            <v>вывести</v>
          </cell>
        </row>
        <row r="1483">
          <cell r="A1483" t="str">
            <v>Дукова Кристина Васильевна</v>
          </cell>
          <cell r="E1483">
            <v>15.75</v>
          </cell>
          <cell r="H1483">
            <v>15.869</v>
          </cell>
          <cell r="J1483">
            <v>-0.11899999999999999</v>
          </cell>
          <cell r="L1483">
            <v>0.17899999999999999</v>
          </cell>
          <cell r="N1483">
            <v>5.9279999999999999</v>
          </cell>
          <cell r="Q1483">
            <v>5.9279999999999999</v>
          </cell>
          <cell r="R1483" t="str">
            <v>вывести</v>
          </cell>
        </row>
        <row r="1484">
          <cell r="A1484" t="str">
            <v>Спажакин Сергей Валериевич</v>
          </cell>
          <cell r="E1484">
            <v>6.1</v>
          </cell>
          <cell r="H1484">
            <v>7.2060000000000004</v>
          </cell>
          <cell r="J1484">
            <v>-1.1060000000000001</v>
          </cell>
          <cell r="N1484">
            <v>5.9279999999999999</v>
          </cell>
          <cell r="Q1484">
            <v>5.9279999999999999</v>
          </cell>
          <cell r="R1484" t="str">
            <v>вывести</v>
          </cell>
        </row>
        <row r="1485">
          <cell r="A1485" t="str">
            <v>Рогов Дмитрий Владимирович</v>
          </cell>
          <cell r="E1485">
            <v>5</v>
          </cell>
          <cell r="H1485">
            <v>7.1959999999999997</v>
          </cell>
          <cell r="J1485">
            <v>-2.1960000000000002</v>
          </cell>
          <cell r="N1485">
            <v>5.9279999999999999</v>
          </cell>
          <cell r="Q1485">
            <v>5.9279999999999999</v>
          </cell>
          <cell r="R1485" t="str">
            <v>вывести</v>
          </cell>
        </row>
        <row r="1486">
          <cell r="A1486" t="str">
            <v>Новохацкий Сергей Иванович</v>
          </cell>
          <cell r="E1486">
            <v>1.3</v>
          </cell>
          <cell r="H1486">
            <v>1.4319999999999999</v>
          </cell>
          <cell r="J1486">
            <v>-0.13200000000000001</v>
          </cell>
          <cell r="N1486">
            <v>5.9279999999999999</v>
          </cell>
          <cell r="Q1486">
            <v>5.9279999999999999</v>
          </cell>
          <cell r="R1486" t="str">
            <v>вывести</v>
          </cell>
        </row>
        <row r="1487">
          <cell r="A1487" t="str">
            <v>481 Колбаса Стародворская ТМ Стародворье с окороком в оболочке полиамид.  Поком</v>
          </cell>
          <cell r="E1487">
            <v>57.35</v>
          </cell>
          <cell r="H1487">
            <v>61.624000000000002</v>
          </cell>
          <cell r="J1487">
            <v>-4.274</v>
          </cell>
          <cell r="L1487">
            <v>0.34</v>
          </cell>
          <cell r="N1487">
            <v>5.88</v>
          </cell>
          <cell r="Q1487">
            <v>5.88</v>
          </cell>
          <cell r="R1487" t="str">
            <v>оставить</v>
          </cell>
        </row>
        <row r="1488">
          <cell r="A1488" t="str">
            <v>Дукова Кристина Васильевна</v>
          </cell>
          <cell r="E1488">
            <v>24.05</v>
          </cell>
          <cell r="H1488">
            <v>24.481999999999999</v>
          </cell>
          <cell r="J1488">
            <v>-0.432</v>
          </cell>
          <cell r="L1488">
            <v>0.19400000000000001</v>
          </cell>
          <cell r="N1488">
            <v>5.88</v>
          </cell>
          <cell r="Q1488">
            <v>5.88</v>
          </cell>
          <cell r="R1488" t="str">
            <v>вывести</v>
          </cell>
        </row>
        <row r="1489">
          <cell r="A1489" t="str">
            <v>Андриец Анна Владимировна</v>
          </cell>
          <cell r="E1489">
            <v>18.5</v>
          </cell>
          <cell r="H1489">
            <v>18.756</v>
          </cell>
          <cell r="J1489">
            <v>-0.25600000000000001</v>
          </cell>
          <cell r="L1489">
            <v>0.14599999999999999</v>
          </cell>
          <cell r="N1489">
            <v>5.88</v>
          </cell>
          <cell r="Q1489">
            <v>5.88</v>
          </cell>
          <cell r="R1489" t="str">
            <v>вывести</v>
          </cell>
        </row>
        <row r="1490">
          <cell r="A1490" t="str">
            <v>Рогов Дмитрий Владимирович</v>
          </cell>
          <cell r="E1490">
            <v>6</v>
          </cell>
          <cell r="H1490">
            <v>8.25</v>
          </cell>
          <cell r="J1490">
            <v>-2.25</v>
          </cell>
          <cell r="N1490">
            <v>5.88</v>
          </cell>
          <cell r="Q1490">
            <v>5.88</v>
          </cell>
          <cell r="R1490" t="str">
            <v>вывести</v>
          </cell>
        </row>
        <row r="1491">
          <cell r="A1491" t="str">
            <v>Спажакин Сергей Валериевич</v>
          </cell>
          <cell r="E1491">
            <v>4.9000000000000004</v>
          </cell>
          <cell r="H1491">
            <v>5.8019999999999996</v>
          </cell>
          <cell r="J1491">
            <v>-0.90200000000000002</v>
          </cell>
          <cell r="N1491">
            <v>5.88</v>
          </cell>
          <cell r="Q1491">
            <v>5.88</v>
          </cell>
          <cell r="R1491" t="str">
            <v>вывести</v>
          </cell>
        </row>
        <row r="1492">
          <cell r="A1492" t="str">
            <v>Новохацкий Сергей Иванович</v>
          </cell>
          <cell r="E1492">
            <v>3.9</v>
          </cell>
          <cell r="H1492">
            <v>4.3339999999999996</v>
          </cell>
          <cell r="J1492">
            <v>-0.434</v>
          </cell>
          <cell r="N1492">
            <v>5.88</v>
          </cell>
          <cell r="Q1492">
            <v>5.88</v>
          </cell>
          <cell r="R1492" t="str">
            <v>вывести</v>
          </cell>
        </row>
        <row r="1493">
          <cell r="A1493" t="str">
            <v>479 Колбаса Филедворская ТМ Стародворье в оболочке полиамид.  Поком</v>
          </cell>
          <cell r="E1493">
            <v>57.35</v>
          </cell>
          <cell r="H1493">
            <v>57.892000000000003</v>
          </cell>
          <cell r="J1493">
            <v>-0.54200000000000004</v>
          </cell>
          <cell r="L1493">
            <v>4.5279999999999996</v>
          </cell>
          <cell r="N1493">
            <v>1.6240000000000001</v>
          </cell>
          <cell r="Q1493">
            <v>1.6240000000000001</v>
          </cell>
          <cell r="R1493" t="str">
            <v>оставить</v>
          </cell>
        </row>
        <row r="1494">
          <cell r="A1494" t="str">
            <v>Андриец Анна Владимировна</v>
          </cell>
          <cell r="E1494">
            <v>25.5</v>
          </cell>
          <cell r="H1494">
            <v>21.722000000000001</v>
          </cell>
          <cell r="J1494">
            <v>3.778</v>
          </cell>
          <cell r="L1494">
            <v>4.3479999999999999</v>
          </cell>
          <cell r="N1494">
            <v>1.6240000000000001</v>
          </cell>
          <cell r="Q1494">
            <v>1.6240000000000001</v>
          </cell>
          <cell r="R1494" t="str">
            <v>вывести</v>
          </cell>
        </row>
        <row r="1495">
          <cell r="A1495" t="str">
            <v>Дукова Кристина Васильевна</v>
          </cell>
          <cell r="E1495">
            <v>15.75</v>
          </cell>
          <cell r="H1495">
            <v>15.894</v>
          </cell>
          <cell r="J1495">
            <v>-0.14399999999999999</v>
          </cell>
          <cell r="L1495">
            <v>0.18</v>
          </cell>
          <cell r="N1495">
            <v>1.6240000000000001</v>
          </cell>
          <cell r="Q1495">
            <v>1.6240000000000001</v>
          </cell>
          <cell r="R1495" t="str">
            <v>вывести</v>
          </cell>
        </row>
        <row r="1496">
          <cell r="A1496" t="str">
            <v>Рогов Дмитрий Владимирович</v>
          </cell>
          <cell r="E1496">
            <v>9</v>
          </cell>
          <cell r="H1496">
            <v>11.566000000000001</v>
          </cell>
          <cell r="J1496">
            <v>-2.5659999999999998</v>
          </cell>
          <cell r="N1496">
            <v>1.6240000000000001</v>
          </cell>
          <cell r="Q1496">
            <v>1.6240000000000001</v>
          </cell>
          <cell r="R1496" t="str">
            <v>вывести</v>
          </cell>
        </row>
        <row r="1497">
          <cell r="A1497" t="str">
            <v>Новохацкий Сергей Иванович</v>
          </cell>
          <cell r="E1497">
            <v>3.3</v>
          </cell>
          <cell r="H1497">
            <v>4.3540000000000001</v>
          </cell>
          <cell r="J1497">
            <v>-1.054</v>
          </cell>
          <cell r="N1497">
            <v>1.6240000000000001</v>
          </cell>
          <cell r="Q1497">
            <v>1.6240000000000001</v>
          </cell>
          <cell r="R1497" t="str">
            <v>вывести</v>
          </cell>
        </row>
        <row r="1498">
          <cell r="A1498" t="str">
            <v>Спажакин Сергей Валериевич</v>
          </cell>
          <cell r="E1498">
            <v>2.5</v>
          </cell>
          <cell r="H1498">
            <v>2.9</v>
          </cell>
          <cell r="J1498">
            <v>-0.4</v>
          </cell>
          <cell r="N1498">
            <v>1.6240000000000001</v>
          </cell>
          <cell r="Q1498">
            <v>1.6240000000000001</v>
          </cell>
          <cell r="R1498" t="str">
            <v>вывести</v>
          </cell>
        </row>
        <row r="1499">
          <cell r="A1499" t="str">
            <v>Сидун Александр Витальевич</v>
          </cell>
          <cell r="E1499">
            <v>1.3</v>
          </cell>
          <cell r="H1499">
            <v>1.456</v>
          </cell>
          <cell r="J1499">
            <v>-0.156</v>
          </cell>
          <cell r="N1499">
            <v>1.6240000000000001</v>
          </cell>
          <cell r="Q1499">
            <v>1.6240000000000001</v>
          </cell>
          <cell r="R1499" t="str">
            <v>вывести</v>
          </cell>
        </row>
        <row r="1500">
          <cell r="A1500" t="str">
            <v>478 Колбаса Филедворская с молоком ТМ Стародворье.  Поком</v>
          </cell>
          <cell r="E1500">
            <v>53.15</v>
          </cell>
          <cell r="H1500">
            <v>57.795999999999999</v>
          </cell>
          <cell r="J1500">
            <v>-4.6459999999999999</v>
          </cell>
          <cell r="L1500">
            <v>1.698</v>
          </cell>
          <cell r="R1500" t="str">
            <v>оставить</v>
          </cell>
        </row>
        <row r="1501">
          <cell r="A1501" t="str">
            <v>Дукова Кристина Васильевна</v>
          </cell>
          <cell r="E1501">
            <v>24.35</v>
          </cell>
          <cell r="H1501">
            <v>26.026</v>
          </cell>
          <cell r="J1501">
            <v>-1.6759999999999999</v>
          </cell>
          <cell r="L1501">
            <v>0.156</v>
          </cell>
          <cell r="R1501" t="str">
            <v>вывести</v>
          </cell>
        </row>
        <row r="1502">
          <cell r="A1502" t="str">
            <v>Рогов Дмитрий Владимирович</v>
          </cell>
          <cell r="E1502">
            <v>7</v>
          </cell>
          <cell r="H1502">
            <v>10.144</v>
          </cell>
          <cell r="J1502">
            <v>-3.1440000000000001</v>
          </cell>
          <cell r="R1502" t="str">
            <v>вывести</v>
          </cell>
        </row>
        <row r="1503">
          <cell r="A1503" t="str">
            <v>Андриец Анна Владимировна</v>
          </cell>
          <cell r="E1503">
            <v>11.5</v>
          </cell>
          <cell r="H1503">
            <v>10.077999999999999</v>
          </cell>
          <cell r="J1503">
            <v>1.4219999999999999</v>
          </cell>
          <cell r="L1503">
            <v>1.542</v>
          </cell>
          <cell r="R1503" t="str">
            <v>вывести</v>
          </cell>
        </row>
        <row r="1504">
          <cell r="A1504" t="str">
            <v>Сидун Александр Витальевич</v>
          </cell>
          <cell r="E1504">
            <v>5.2</v>
          </cell>
          <cell r="H1504">
            <v>5.7759999999999998</v>
          </cell>
          <cell r="J1504">
            <v>-0.57599999999999996</v>
          </cell>
          <cell r="R1504" t="str">
            <v>вывести</v>
          </cell>
        </row>
        <row r="1505">
          <cell r="A1505" t="str">
            <v>Спажакин Сергей Валериевич</v>
          </cell>
          <cell r="E1505">
            <v>2.5</v>
          </cell>
          <cell r="H1505">
            <v>2.9</v>
          </cell>
          <cell r="J1505">
            <v>-0.4</v>
          </cell>
          <cell r="R1505" t="str">
            <v>вывести</v>
          </cell>
        </row>
        <row r="1506">
          <cell r="A1506" t="str">
            <v>Новохацкий Сергей Иванович</v>
          </cell>
          <cell r="E1506">
            <v>2.6</v>
          </cell>
          <cell r="H1506">
            <v>2.8719999999999999</v>
          </cell>
          <cell r="J1506">
            <v>-0.27200000000000002</v>
          </cell>
          <cell r="R1506" t="str">
            <v>вывести</v>
          </cell>
        </row>
        <row r="1507">
          <cell r="A1507" t="str">
            <v>315 Колбаса Нежная ТМ Зареченские ТС Зареченские продукты в оболочкНТУ.  изделие вар  ПОКОМ</v>
          </cell>
          <cell r="E1507">
            <v>41.3</v>
          </cell>
          <cell r="H1507">
            <v>37.701999999999998</v>
          </cell>
          <cell r="J1507">
            <v>3.5979999999999999</v>
          </cell>
          <cell r="L1507">
            <v>4.51</v>
          </cell>
          <cell r="N1507">
            <v>36.26</v>
          </cell>
          <cell r="Q1507">
            <v>36.26</v>
          </cell>
          <cell r="R1507" t="str">
            <v>вывести</v>
          </cell>
        </row>
        <row r="1508">
          <cell r="A1508" t="str">
            <v>Дукова Кристина Васильевна</v>
          </cell>
          <cell r="E1508">
            <v>15</v>
          </cell>
          <cell r="H1508">
            <v>14.962</v>
          </cell>
          <cell r="J1508">
            <v>3.7999999999999999E-2</v>
          </cell>
          <cell r="L1508">
            <v>4.2000000000000003E-2</v>
          </cell>
          <cell r="N1508">
            <v>36.26</v>
          </cell>
          <cell r="Q1508">
            <v>36.26</v>
          </cell>
          <cell r="R1508" t="str">
            <v>вывести</v>
          </cell>
        </row>
        <row r="1509">
          <cell r="A1509" t="str">
            <v>Любезный Максим</v>
          </cell>
          <cell r="E1509">
            <v>8</v>
          </cell>
          <cell r="H1509">
            <v>7.6219999999999999</v>
          </cell>
          <cell r="J1509">
            <v>0.378</v>
          </cell>
          <cell r="L1509">
            <v>0.48799999999999999</v>
          </cell>
          <cell r="N1509">
            <v>36.26</v>
          </cell>
          <cell r="Q1509">
            <v>36.26</v>
          </cell>
          <cell r="R1509" t="str">
            <v>вывести</v>
          </cell>
        </row>
        <row r="1510">
          <cell r="A1510" t="str">
            <v>Ставинский Сергей</v>
          </cell>
          <cell r="E1510">
            <v>7.8</v>
          </cell>
          <cell r="H1510">
            <v>7.5439999999999996</v>
          </cell>
          <cell r="J1510">
            <v>0.25600000000000001</v>
          </cell>
          <cell r="L1510">
            <v>0.98</v>
          </cell>
          <cell r="N1510">
            <v>36.26</v>
          </cell>
          <cell r="Q1510">
            <v>36.26</v>
          </cell>
          <cell r="R1510" t="str">
            <v>вывести</v>
          </cell>
        </row>
        <row r="1511">
          <cell r="A1511" t="str">
            <v>Глёза Дмитрий Анатальевич</v>
          </cell>
          <cell r="E1511">
            <v>4.5</v>
          </cell>
          <cell r="H1511">
            <v>4.524</v>
          </cell>
          <cell r="J1511">
            <v>-2.4E-2</v>
          </cell>
          <cell r="N1511">
            <v>36.26</v>
          </cell>
          <cell r="Q1511">
            <v>36.26</v>
          </cell>
          <cell r="R1511" t="str">
            <v>вывести</v>
          </cell>
        </row>
        <row r="1512">
          <cell r="A1512" t="str">
            <v>Рогов Дмитрий Владимирович</v>
          </cell>
          <cell r="E1512">
            <v>3</v>
          </cell>
          <cell r="H1512">
            <v>3.05</v>
          </cell>
          <cell r="J1512">
            <v>-0.05</v>
          </cell>
          <cell r="N1512">
            <v>36.26</v>
          </cell>
          <cell r="Q1512">
            <v>36.26</v>
          </cell>
          <cell r="R1512" t="str">
            <v>вывести</v>
          </cell>
        </row>
        <row r="1513">
          <cell r="A1513" t="str">
            <v>Новохацкий Сергей Иванович</v>
          </cell>
          <cell r="E1513">
            <v>3</v>
          </cell>
          <cell r="J1513">
            <v>3</v>
          </cell>
          <cell r="L1513">
            <v>3</v>
          </cell>
          <cell r="N1513">
            <v>36.26</v>
          </cell>
          <cell r="Q1513">
            <v>36.26</v>
          </cell>
          <cell r="R1513" t="str">
            <v>вывести</v>
          </cell>
        </row>
        <row r="1514">
          <cell r="A1514" t="str">
            <v>283  Сосиски Сочинки, ВЕС, ТМ Стародворье ПОКОМ</v>
          </cell>
          <cell r="E1514">
            <v>49.5</v>
          </cell>
          <cell r="H1514">
            <v>33.079000000000001</v>
          </cell>
          <cell r="J1514">
            <v>16.420999999999999</v>
          </cell>
          <cell r="L1514">
            <v>20.045999999999999</v>
          </cell>
          <cell r="N1514">
            <v>0.93700000000000006</v>
          </cell>
          <cell r="Q1514">
            <v>0.93700000000000006</v>
          </cell>
          <cell r="R1514" t="str">
            <v>вывести</v>
          </cell>
        </row>
        <row r="1515">
          <cell r="A1515" t="str">
            <v>Бабенко Сергей Викторович</v>
          </cell>
          <cell r="E1515">
            <v>13.2</v>
          </cell>
          <cell r="H1515">
            <v>14.409000000000001</v>
          </cell>
          <cell r="J1515">
            <v>-1.2090000000000001</v>
          </cell>
          <cell r="N1515">
            <v>0.93700000000000006</v>
          </cell>
          <cell r="Q1515">
            <v>0.93700000000000006</v>
          </cell>
          <cell r="R1515" t="str">
            <v>вывести</v>
          </cell>
        </row>
        <row r="1516">
          <cell r="A1516" t="str">
            <v>Рогов Дмитрий Владимирович</v>
          </cell>
          <cell r="E1516">
            <v>5</v>
          </cell>
          <cell r="H1516">
            <v>5.8</v>
          </cell>
          <cell r="J1516">
            <v>-0.8</v>
          </cell>
          <cell r="N1516">
            <v>0.93700000000000006</v>
          </cell>
          <cell r="Q1516">
            <v>0.93700000000000006</v>
          </cell>
          <cell r="R1516" t="str">
            <v>вывести</v>
          </cell>
        </row>
        <row r="1517">
          <cell r="A1517" t="str">
            <v>Дукова Кристина Васильевна</v>
          </cell>
          <cell r="E1517">
            <v>5.2</v>
          </cell>
          <cell r="H1517">
            <v>5.6779999999999999</v>
          </cell>
          <cell r="J1517">
            <v>-0.47799999999999998</v>
          </cell>
          <cell r="N1517">
            <v>0.93700000000000006</v>
          </cell>
          <cell r="Q1517">
            <v>0.93700000000000006</v>
          </cell>
          <cell r="R1517" t="str">
            <v>вывести</v>
          </cell>
        </row>
        <row r="1518">
          <cell r="A1518" t="str">
            <v>Ставинский Сергей</v>
          </cell>
          <cell r="E1518">
            <v>3.5</v>
          </cell>
          <cell r="H1518">
            <v>4.2880000000000003</v>
          </cell>
          <cell r="J1518">
            <v>-0.78800000000000003</v>
          </cell>
          <cell r="L1518">
            <v>4.5999999999999999E-2</v>
          </cell>
          <cell r="N1518">
            <v>0.93700000000000006</v>
          </cell>
          <cell r="Q1518">
            <v>0.93700000000000006</v>
          </cell>
          <cell r="R1518" t="str">
            <v>вывести</v>
          </cell>
        </row>
        <row r="1519">
          <cell r="A1519" t="str">
            <v>Миняйло Евгений Юрьевич</v>
          </cell>
          <cell r="E1519">
            <v>2.6</v>
          </cell>
          <cell r="H1519">
            <v>2.9039999999999999</v>
          </cell>
          <cell r="J1519">
            <v>-0.30399999999999999</v>
          </cell>
          <cell r="N1519">
            <v>0.93700000000000006</v>
          </cell>
          <cell r="Q1519">
            <v>0.93700000000000006</v>
          </cell>
          <cell r="R1519" t="str">
            <v>вывести</v>
          </cell>
        </row>
        <row r="1520">
          <cell r="A1520" t="str">
            <v>Дробаха Екатерина Владимировна</v>
          </cell>
          <cell r="E1520">
            <v>20</v>
          </cell>
          <cell r="J1520">
            <v>20</v>
          </cell>
          <cell r="L1520">
            <v>20</v>
          </cell>
          <cell r="N1520">
            <v>0.93700000000000006</v>
          </cell>
          <cell r="Q1520">
            <v>0.93700000000000006</v>
          </cell>
          <cell r="R1520" t="str">
            <v>вывести</v>
          </cell>
        </row>
        <row r="1521">
          <cell r="A1521" t="str">
            <v>239  Колбаса Салями запеч Дугушка, оболочка вектор, ВЕС, ТМ Стародворье  ПОКОМ</v>
          </cell>
          <cell r="E1521">
            <v>55.9</v>
          </cell>
          <cell r="H1521">
            <v>26.451000000000001</v>
          </cell>
          <cell r="J1521">
            <v>29.449000000000002</v>
          </cell>
          <cell r="L1521">
            <v>31.82</v>
          </cell>
          <cell r="R1521" t="str">
            <v>оставить</v>
          </cell>
        </row>
        <row r="1522">
          <cell r="A1522" t="str">
            <v>Любезный Максим</v>
          </cell>
          <cell r="E1522">
            <v>15.4</v>
          </cell>
          <cell r="H1522">
            <v>13.221</v>
          </cell>
          <cell r="J1522">
            <v>2.1789999999999998</v>
          </cell>
          <cell r="L1522">
            <v>3.2</v>
          </cell>
          <cell r="R1522" t="str">
            <v>вывести</v>
          </cell>
        </row>
        <row r="1523">
          <cell r="A1523" t="str">
            <v>Спажакин Сергей Валериевич</v>
          </cell>
          <cell r="E1523">
            <v>6.4</v>
          </cell>
          <cell r="H1523">
            <v>3.528</v>
          </cell>
          <cell r="J1523">
            <v>2.8719999999999999</v>
          </cell>
          <cell r="L1523">
            <v>3.12</v>
          </cell>
          <cell r="R1523" t="str">
            <v>вывести</v>
          </cell>
        </row>
        <row r="1524">
          <cell r="A1524" t="str">
            <v>Андриец Анна Владимировна</v>
          </cell>
          <cell r="E1524">
            <v>10.6</v>
          </cell>
          <cell r="H1524">
            <v>3.5259999999999998</v>
          </cell>
          <cell r="J1524">
            <v>7.0739999999999998</v>
          </cell>
          <cell r="L1524">
            <v>7.4</v>
          </cell>
          <cell r="R1524" t="str">
            <v>вывести</v>
          </cell>
        </row>
        <row r="1525">
          <cell r="A1525" t="str">
            <v>Рогов Дмитрий Владимирович</v>
          </cell>
          <cell r="E1525">
            <v>3</v>
          </cell>
          <cell r="H1525">
            <v>3.5259999999999998</v>
          </cell>
          <cell r="J1525">
            <v>-0.52600000000000002</v>
          </cell>
          <cell r="R1525" t="str">
            <v>вывести</v>
          </cell>
        </row>
        <row r="1526">
          <cell r="A1526" t="str">
            <v>Новохацкий Сергей Иванович</v>
          </cell>
          <cell r="E1526">
            <v>2.4</v>
          </cell>
          <cell r="H1526">
            <v>2.65</v>
          </cell>
          <cell r="J1526">
            <v>-0.25</v>
          </cell>
          <cell r="R1526" t="str">
            <v>вывести</v>
          </cell>
        </row>
        <row r="1527">
          <cell r="A1527" t="str">
            <v>Бабенко Сергей Викторович</v>
          </cell>
          <cell r="E1527">
            <v>8.8000000000000007</v>
          </cell>
          <cell r="J1527">
            <v>8.8000000000000007</v>
          </cell>
          <cell r="L1527">
            <v>8.8000000000000007</v>
          </cell>
          <cell r="R1527" t="str">
            <v>вывести</v>
          </cell>
        </row>
        <row r="1528">
          <cell r="A1528" t="str">
            <v>Дробаха Екатерина Владимировна</v>
          </cell>
          <cell r="E1528">
            <v>5</v>
          </cell>
          <cell r="J1528">
            <v>5</v>
          </cell>
          <cell r="L1528">
            <v>5</v>
          </cell>
          <cell r="R1528" t="str">
            <v>вывести</v>
          </cell>
        </row>
        <row r="1529">
          <cell r="A1529" t="str">
            <v>Дукова Кристина Васильевна</v>
          </cell>
          <cell r="E1529">
            <v>1.7</v>
          </cell>
          <cell r="J1529">
            <v>1.7</v>
          </cell>
          <cell r="L1529">
            <v>1.7</v>
          </cell>
          <cell r="R1529" t="str">
            <v>вывести</v>
          </cell>
        </row>
        <row r="1530">
          <cell r="A1530" t="str">
            <v>Сидун Александр Витальевич</v>
          </cell>
          <cell r="E1530">
            <v>2.6</v>
          </cell>
          <cell r="J1530">
            <v>2.6</v>
          </cell>
          <cell r="L1530">
            <v>2.6</v>
          </cell>
          <cell r="R1530" t="str">
            <v>вывести</v>
          </cell>
        </row>
        <row r="1531">
          <cell r="A1531" t="str">
            <v>358 Колбаса Сервелат Мясорубский ТМ Стародворье с мелкорубленным окороком в вак упак  ПОКОМ</v>
          </cell>
          <cell r="E1531">
            <v>25.2</v>
          </cell>
          <cell r="H1531">
            <v>23.734000000000002</v>
          </cell>
          <cell r="J1531">
            <v>1.466</v>
          </cell>
          <cell r="L1531">
            <v>1.804</v>
          </cell>
          <cell r="N1531">
            <v>0.46800000000000003</v>
          </cell>
          <cell r="Q1531">
            <v>0.46800000000000003</v>
          </cell>
          <cell r="R1531" t="str">
            <v>вывести</v>
          </cell>
        </row>
        <row r="1532">
          <cell r="A1532" t="str">
            <v>Дукова Кристина Васильевна</v>
          </cell>
          <cell r="E1532">
            <v>10.5</v>
          </cell>
          <cell r="H1532">
            <v>10.782</v>
          </cell>
          <cell r="J1532">
            <v>-0.28199999999999997</v>
          </cell>
          <cell r="N1532">
            <v>0.46800000000000003</v>
          </cell>
          <cell r="Q1532">
            <v>0.46800000000000003</v>
          </cell>
          <cell r="R1532" t="str">
            <v>вывести</v>
          </cell>
        </row>
        <row r="1533">
          <cell r="A1533" t="str">
            <v>Любезный Максим</v>
          </cell>
          <cell r="E1533">
            <v>5.6</v>
          </cell>
          <cell r="H1533">
            <v>4.3120000000000003</v>
          </cell>
          <cell r="J1533">
            <v>1.288</v>
          </cell>
          <cell r="L1533">
            <v>1.288</v>
          </cell>
          <cell r="N1533">
            <v>0.46800000000000003</v>
          </cell>
          <cell r="Q1533">
            <v>0.46800000000000003</v>
          </cell>
          <cell r="R1533" t="str">
            <v>вывести</v>
          </cell>
        </row>
        <row r="1534">
          <cell r="A1534" t="str">
            <v>Рогов Дмитрий Владимирович</v>
          </cell>
          <cell r="E1534">
            <v>3</v>
          </cell>
          <cell r="H1534">
            <v>2.9</v>
          </cell>
          <cell r="J1534">
            <v>0.1</v>
          </cell>
          <cell r="L1534">
            <v>0.1</v>
          </cell>
          <cell r="N1534">
            <v>0.46800000000000003</v>
          </cell>
          <cell r="Q1534">
            <v>0.46800000000000003</v>
          </cell>
          <cell r="R1534" t="str">
            <v>вывести</v>
          </cell>
        </row>
        <row r="1535">
          <cell r="A1535" t="str">
            <v>Миняйло Евгений Юрьевич</v>
          </cell>
          <cell r="E1535">
            <v>2.1</v>
          </cell>
          <cell r="H1535">
            <v>2.1560000000000001</v>
          </cell>
          <cell r="J1535">
            <v>-5.6000000000000001E-2</v>
          </cell>
          <cell r="N1535">
            <v>0.46800000000000003</v>
          </cell>
          <cell r="Q1535">
            <v>0.46800000000000003</v>
          </cell>
          <cell r="R1535" t="str">
            <v>вывести</v>
          </cell>
        </row>
        <row r="1536">
          <cell r="A1536" t="str">
            <v>Спажакин Сергей Валериевич</v>
          </cell>
          <cell r="E1536">
            <v>2.4</v>
          </cell>
          <cell r="H1536">
            <v>2.1560000000000001</v>
          </cell>
          <cell r="J1536">
            <v>0.24399999999999999</v>
          </cell>
          <cell r="L1536">
            <v>0.24399999999999999</v>
          </cell>
          <cell r="N1536">
            <v>0.46800000000000003</v>
          </cell>
          <cell r="Q1536">
            <v>0.46800000000000003</v>
          </cell>
          <cell r="R1536" t="str">
            <v>вывести</v>
          </cell>
        </row>
        <row r="1537">
          <cell r="A1537" t="str">
            <v>Андриец Анна Владимировна</v>
          </cell>
          <cell r="E1537">
            <v>1.6</v>
          </cell>
          <cell r="H1537">
            <v>1.4279999999999999</v>
          </cell>
          <cell r="J1537">
            <v>0.17199999999999999</v>
          </cell>
          <cell r="L1537">
            <v>0.17199999999999999</v>
          </cell>
          <cell r="N1537">
            <v>0.46800000000000003</v>
          </cell>
          <cell r="Q1537">
            <v>0.46800000000000003</v>
          </cell>
          <cell r="R1537" t="str">
            <v>вывести</v>
          </cell>
        </row>
        <row r="1538">
          <cell r="A1538" t="str">
            <v>417 П/к колбасы «Сочинка рубленая с сочным окороком» Весовой фиброуз ТМ «Стародворье»  Поком</v>
          </cell>
          <cell r="E1538">
            <v>18.399999999999999</v>
          </cell>
          <cell r="H1538">
            <v>20.257999999999999</v>
          </cell>
          <cell r="J1538">
            <v>-1.8580000000000001</v>
          </cell>
          <cell r="L1538">
            <v>1</v>
          </cell>
          <cell r="R1538" t="str">
            <v>вывести</v>
          </cell>
        </row>
        <row r="1539">
          <cell r="A1539" t="str">
            <v>Бабенко Сергей Викторович</v>
          </cell>
          <cell r="E1539">
            <v>8</v>
          </cell>
          <cell r="H1539">
            <v>9.7080000000000002</v>
          </cell>
          <cell r="J1539">
            <v>-1.708</v>
          </cell>
          <cell r="R1539" t="str">
            <v>вывести</v>
          </cell>
        </row>
        <row r="1540">
          <cell r="A1540" t="str">
            <v>Рогов Дмитрий Владимирович</v>
          </cell>
          <cell r="E1540">
            <v>8</v>
          </cell>
          <cell r="H1540">
            <v>8.1039999999999992</v>
          </cell>
          <cell r="J1540">
            <v>-0.104</v>
          </cell>
          <cell r="L1540">
            <v>1</v>
          </cell>
          <cell r="R1540" t="str">
            <v>вывести</v>
          </cell>
        </row>
        <row r="1541">
          <cell r="A1541" t="str">
            <v>Дукова Кристина Васильевна</v>
          </cell>
          <cell r="E1541">
            <v>2.4</v>
          </cell>
          <cell r="H1541">
            <v>2.4460000000000002</v>
          </cell>
          <cell r="J1541">
            <v>-4.5999999999999999E-2</v>
          </cell>
          <cell r="R1541" t="str">
            <v>вывести</v>
          </cell>
        </row>
        <row r="1542">
          <cell r="A1542" t="str">
            <v>268  Сосиски Филейбургские с филе сочного окорока, ВЕС, ТМ Баварушка  ПОКОМ</v>
          </cell>
          <cell r="E1542">
            <v>27.5</v>
          </cell>
          <cell r="H1542">
            <v>18.782</v>
          </cell>
          <cell r="J1542">
            <v>8.718</v>
          </cell>
          <cell r="L1542">
            <v>14</v>
          </cell>
          <cell r="N1542">
            <v>5.1139999999999999</v>
          </cell>
          <cell r="Q1542">
            <v>5.1139999999999999</v>
          </cell>
          <cell r="R1542" t="str">
            <v>вывести</v>
          </cell>
        </row>
        <row r="1543">
          <cell r="A1543" t="str">
            <v>Рогов Дмитрий Владимирович</v>
          </cell>
          <cell r="E1543">
            <v>7</v>
          </cell>
          <cell r="H1543">
            <v>9.41</v>
          </cell>
          <cell r="J1543">
            <v>-2.41</v>
          </cell>
          <cell r="N1543">
            <v>5.1139999999999999</v>
          </cell>
          <cell r="Q1543">
            <v>5.1139999999999999</v>
          </cell>
        </row>
        <row r="1544">
          <cell r="A1544" t="str">
            <v>Дукова Кристина Васильевна</v>
          </cell>
          <cell r="E1544">
            <v>3.9</v>
          </cell>
          <cell r="H1544">
            <v>5.3380000000000001</v>
          </cell>
          <cell r="J1544">
            <v>-1.4379999999999999</v>
          </cell>
          <cell r="N1544">
            <v>5.1139999999999999</v>
          </cell>
          <cell r="Q1544">
            <v>5.1139999999999999</v>
          </cell>
        </row>
        <row r="1545">
          <cell r="A1545" t="str">
            <v>Сидун Александр Витальевич</v>
          </cell>
          <cell r="E1545">
            <v>1.6</v>
          </cell>
          <cell r="H1545">
            <v>2.6840000000000002</v>
          </cell>
          <cell r="J1545">
            <v>-1.0840000000000001</v>
          </cell>
          <cell r="N1545">
            <v>5.1139999999999999</v>
          </cell>
          <cell r="Q1545">
            <v>5.1139999999999999</v>
          </cell>
        </row>
        <row r="1546">
          <cell r="A1546" t="str">
            <v>Ставинский Сергей</v>
          </cell>
          <cell r="E1546">
            <v>1</v>
          </cell>
          <cell r="H1546">
            <v>1.35</v>
          </cell>
          <cell r="J1546">
            <v>-0.35</v>
          </cell>
          <cell r="N1546">
            <v>5.1139999999999999</v>
          </cell>
          <cell r="Q1546">
            <v>5.1139999999999999</v>
          </cell>
        </row>
        <row r="1547">
          <cell r="A1547" t="str">
            <v>Дробаха Екатерина Владимировна</v>
          </cell>
          <cell r="E1547">
            <v>14</v>
          </cell>
          <cell r="J1547">
            <v>14</v>
          </cell>
          <cell r="L1547">
            <v>14</v>
          </cell>
          <cell r="N1547">
            <v>5.1139999999999999</v>
          </cell>
          <cell r="Q1547">
            <v>5.1139999999999999</v>
          </cell>
        </row>
        <row r="1548">
          <cell r="A1548" t="str">
            <v>Логистический Партнер Шт</v>
          </cell>
          <cell r="E1548">
            <v>9006.3349999999991</v>
          </cell>
          <cell r="H1548">
            <v>8569.2270000000008</v>
          </cell>
          <cell r="J1548">
            <v>437.108</v>
          </cell>
          <cell r="L1548">
            <v>585.61500000000001</v>
          </cell>
          <cell r="N1548">
            <v>807</v>
          </cell>
          <cell r="Q1548">
            <v>322.8</v>
          </cell>
        </row>
        <row r="1549">
          <cell r="A1549" t="str">
            <v>309  Сосиски Сочинки с сыром 0,4 кг ТМ Стародворье  ПОКОМ</v>
          </cell>
          <cell r="E1549">
            <v>1249.5999999999999</v>
          </cell>
          <cell r="H1549">
            <v>1200.8</v>
          </cell>
          <cell r="J1549">
            <v>48.8</v>
          </cell>
          <cell r="L1549">
            <v>73.2</v>
          </cell>
          <cell r="N1549">
            <v>733</v>
          </cell>
          <cell r="Q1549">
            <v>293.2</v>
          </cell>
        </row>
        <row r="1550">
          <cell r="A1550" t="str">
            <v>Новохацкий Сергей Иванович</v>
          </cell>
          <cell r="E1550">
            <v>283.2</v>
          </cell>
          <cell r="H1550">
            <v>282.39999999999998</v>
          </cell>
          <cell r="J1550">
            <v>0.8</v>
          </cell>
          <cell r="L1550">
            <v>2.4</v>
          </cell>
          <cell r="N1550">
            <v>733</v>
          </cell>
          <cell r="Q1550">
            <v>293.2</v>
          </cell>
        </row>
        <row r="1551">
          <cell r="A1551" t="str">
            <v>Андриец Анна Владимировна</v>
          </cell>
          <cell r="E1551">
            <v>272</v>
          </cell>
          <cell r="H1551">
            <v>264.39999999999998</v>
          </cell>
          <cell r="J1551">
            <v>7.6</v>
          </cell>
          <cell r="L1551">
            <v>11.2</v>
          </cell>
          <cell r="N1551">
            <v>733</v>
          </cell>
          <cell r="Q1551">
            <v>293.2</v>
          </cell>
        </row>
        <row r="1552">
          <cell r="A1552" t="str">
            <v>Дробаха Екатерина Владимировна</v>
          </cell>
          <cell r="E1552">
            <v>159.6</v>
          </cell>
          <cell r="H1552">
            <v>118.8</v>
          </cell>
          <cell r="J1552">
            <v>40.799999999999997</v>
          </cell>
          <cell r="L1552">
            <v>48</v>
          </cell>
          <cell r="N1552">
            <v>733</v>
          </cell>
          <cell r="Q1552">
            <v>293.2</v>
          </cell>
        </row>
        <row r="1553">
          <cell r="A1553" t="str">
            <v>Любезный Максим</v>
          </cell>
          <cell r="E1553">
            <v>87.6</v>
          </cell>
          <cell r="H1553">
            <v>86.8</v>
          </cell>
          <cell r="J1553">
            <v>0.8</v>
          </cell>
          <cell r="L1553">
            <v>0.8</v>
          </cell>
          <cell r="N1553">
            <v>733</v>
          </cell>
          <cell r="Q1553">
            <v>293.2</v>
          </cell>
        </row>
        <row r="1554">
          <cell r="A1554" t="str">
            <v>Миняйло Евгений Юрьевич</v>
          </cell>
          <cell r="E1554">
            <v>86</v>
          </cell>
          <cell r="H1554">
            <v>82</v>
          </cell>
          <cell r="J1554">
            <v>4</v>
          </cell>
          <cell r="L1554">
            <v>4.4000000000000004</v>
          </cell>
          <cell r="N1554">
            <v>733</v>
          </cell>
          <cell r="Q1554">
            <v>293.2</v>
          </cell>
        </row>
        <row r="1555">
          <cell r="A1555" t="str">
            <v>Сидун Александр Витальевич</v>
          </cell>
          <cell r="E1555">
            <v>76</v>
          </cell>
          <cell r="H1555">
            <v>80.8</v>
          </cell>
          <cell r="J1555">
            <v>-4.8</v>
          </cell>
          <cell r="N1555">
            <v>733</v>
          </cell>
          <cell r="Q1555">
            <v>293.2</v>
          </cell>
        </row>
        <row r="1556">
          <cell r="A1556" t="str">
            <v>Дукова Кристина Васильевна</v>
          </cell>
          <cell r="E1556">
            <v>60</v>
          </cell>
          <cell r="H1556">
            <v>60.8</v>
          </cell>
          <cell r="J1556">
            <v>-0.8</v>
          </cell>
          <cell r="N1556">
            <v>733</v>
          </cell>
          <cell r="Q1556">
            <v>293.2</v>
          </cell>
        </row>
        <row r="1557">
          <cell r="A1557" t="str">
            <v>Бабенко Сергей Викторович</v>
          </cell>
          <cell r="E1557">
            <v>53.6</v>
          </cell>
          <cell r="H1557">
            <v>52.4</v>
          </cell>
          <cell r="J1557">
            <v>1.2</v>
          </cell>
          <cell r="L1557">
            <v>2.8</v>
          </cell>
          <cell r="N1557">
            <v>733</v>
          </cell>
          <cell r="Q1557">
            <v>293.2</v>
          </cell>
        </row>
        <row r="1558">
          <cell r="A1558" t="str">
            <v>Ставинский Сергей</v>
          </cell>
          <cell r="E1558">
            <v>45.2</v>
          </cell>
          <cell r="H1558">
            <v>46</v>
          </cell>
          <cell r="J1558">
            <v>-0.8</v>
          </cell>
          <cell r="L1558">
            <v>1.6</v>
          </cell>
          <cell r="N1558">
            <v>733</v>
          </cell>
          <cell r="Q1558">
            <v>293.2</v>
          </cell>
        </row>
        <row r="1559">
          <cell r="A1559" t="str">
            <v>Спажакин Сергей Валериевич</v>
          </cell>
          <cell r="E1559">
            <v>39.200000000000003</v>
          </cell>
          <cell r="H1559">
            <v>39.6</v>
          </cell>
          <cell r="J1559">
            <v>-0.4</v>
          </cell>
          <cell r="N1559">
            <v>733</v>
          </cell>
          <cell r="Q1559">
            <v>293.2</v>
          </cell>
        </row>
        <row r="1560">
          <cell r="A1560" t="str">
            <v>Майдебура Владислав Александрович</v>
          </cell>
          <cell r="E1560">
            <v>36.4</v>
          </cell>
          <cell r="H1560">
            <v>36.799999999999997</v>
          </cell>
          <cell r="J1560">
            <v>-0.4</v>
          </cell>
          <cell r="L1560">
            <v>1.2</v>
          </cell>
          <cell r="N1560">
            <v>733</v>
          </cell>
          <cell r="Q1560">
            <v>293.2</v>
          </cell>
        </row>
        <row r="1561">
          <cell r="A1561" t="str">
            <v>Рогов Дмитрий Владимирович</v>
          </cell>
          <cell r="E1561">
            <v>35.6</v>
          </cell>
          <cell r="H1561">
            <v>35.6</v>
          </cell>
          <cell r="N1561">
            <v>733</v>
          </cell>
          <cell r="Q1561">
            <v>293.2</v>
          </cell>
        </row>
        <row r="1562">
          <cell r="A1562" t="str">
            <v>Глёза Дмитрий Анатальевич</v>
          </cell>
          <cell r="E1562">
            <v>12.4</v>
          </cell>
          <cell r="H1562">
            <v>11.6</v>
          </cell>
          <cell r="J1562">
            <v>0.8</v>
          </cell>
          <cell r="L1562">
            <v>0.8</v>
          </cell>
          <cell r="N1562">
            <v>733</v>
          </cell>
          <cell r="Q1562">
            <v>293.2</v>
          </cell>
        </row>
        <row r="1563">
          <cell r="A1563" t="str">
            <v>Ковальчук Виктория Карэновна</v>
          </cell>
          <cell r="E1563">
            <v>2.8</v>
          </cell>
          <cell r="H1563">
            <v>2.8</v>
          </cell>
          <cell r="N1563">
            <v>733</v>
          </cell>
          <cell r="Q1563">
            <v>293.2</v>
          </cell>
        </row>
        <row r="1564">
          <cell r="A1564" t="str">
            <v>320  Сосиски Сочинки с сочным окороком 0,4 кг ТМ Стародворье  ПОКОМ</v>
          </cell>
          <cell r="E1564">
            <v>1054.4000000000001</v>
          </cell>
          <cell r="H1564">
            <v>998</v>
          </cell>
          <cell r="J1564">
            <v>56.4</v>
          </cell>
          <cell r="L1564">
            <v>70</v>
          </cell>
          <cell r="N1564">
            <v>743</v>
          </cell>
          <cell r="Q1564">
            <v>297.2</v>
          </cell>
        </row>
        <row r="1565">
          <cell r="A1565" t="str">
            <v>Новохацкий Сергей Иванович</v>
          </cell>
          <cell r="E1565">
            <v>242.8</v>
          </cell>
          <cell r="H1565">
            <v>239.6</v>
          </cell>
          <cell r="J1565">
            <v>3.2</v>
          </cell>
          <cell r="L1565">
            <v>4.4000000000000004</v>
          </cell>
          <cell r="N1565">
            <v>743</v>
          </cell>
          <cell r="Q1565">
            <v>297.2</v>
          </cell>
        </row>
        <row r="1566">
          <cell r="A1566" t="str">
            <v>Андриец Анна Владимировна</v>
          </cell>
          <cell r="E1566">
            <v>201.6</v>
          </cell>
          <cell r="H1566">
            <v>205.6</v>
          </cell>
          <cell r="J1566">
            <v>-4</v>
          </cell>
          <cell r="L1566">
            <v>1.6</v>
          </cell>
          <cell r="N1566">
            <v>743</v>
          </cell>
          <cell r="Q1566">
            <v>297.2</v>
          </cell>
        </row>
        <row r="1567">
          <cell r="A1567" t="str">
            <v>Дробаха Екатерина Владимировна</v>
          </cell>
          <cell r="E1567">
            <v>158.4</v>
          </cell>
          <cell r="H1567">
            <v>109.2</v>
          </cell>
          <cell r="J1567">
            <v>49.2</v>
          </cell>
          <cell r="L1567">
            <v>49.2</v>
          </cell>
          <cell r="N1567">
            <v>743</v>
          </cell>
          <cell r="Q1567">
            <v>297.2</v>
          </cell>
        </row>
        <row r="1568">
          <cell r="A1568" t="str">
            <v>Любезный Максим</v>
          </cell>
          <cell r="E1568">
            <v>84.8</v>
          </cell>
          <cell r="H1568">
            <v>82.4</v>
          </cell>
          <cell r="J1568">
            <v>2.4</v>
          </cell>
          <cell r="L1568">
            <v>3.2</v>
          </cell>
          <cell r="N1568">
            <v>743</v>
          </cell>
          <cell r="Q1568">
            <v>297.2</v>
          </cell>
        </row>
        <row r="1569">
          <cell r="A1569" t="str">
            <v>Сидун Александр Витальевич</v>
          </cell>
          <cell r="E1569">
            <v>59.6</v>
          </cell>
          <cell r="H1569">
            <v>64.400000000000006</v>
          </cell>
          <cell r="J1569">
            <v>-4.8</v>
          </cell>
          <cell r="N1569">
            <v>743</v>
          </cell>
          <cell r="Q1569">
            <v>297.2</v>
          </cell>
        </row>
        <row r="1570">
          <cell r="A1570" t="str">
            <v>Миняйло Евгений Юрьевич</v>
          </cell>
          <cell r="E1570">
            <v>64</v>
          </cell>
          <cell r="H1570">
            <v>62.4</v>
          </cell>
          <cell r="J1570">
            <v>1.6</v>
          </cell>
          <cell r="L1570">
            <v>2</v>
          </cell>
          <cell r="N1570">
            <v>743</v>
          </cell>
          <cell r="Q1570">
            <v>297.2</v>
          </cell>
        </row>
        <row r="1571">
          <cell r="A1571" t="str">
            <v>Бабенко Сергей Викторович</v>
          </cell>
          <cell r="E1571">
            <v>47.6</v>
          </cell>
          <cell r="H1571">
            <v>48.4</v>
          </cell>
          <cell r="J1571">
            <v>-0.8</v>
          </cell>
          <cell r="N1571">
            <v>743</v>
          </cell>
          <cell r="Q1571">
            <v>297.2</v>
          </cell>
        </row>
        <row r="1572">
          <cell r="A1572" t="str">
            <v>Дукова Кристина Васильевна</v>
          </cell>
          <cell r="E1572">
            <v>44</v>
          </cell>
          <cell r="H1572">
            <v>44</v>
          </cell>
          <cell r="N1572">
            <v>743</v>
          </cell>
          <cell r="Q1572">
            <v>297.2</v>
          </cell>
        </row>
        <row r="1573">
          <cell r="A1573" t="str">
            <v>Майдебура Владислав Александрович</v>
          </cell>
          <cell r="E1573">
            <v>40.4</v>
          </cell>
          <cell r="H1573">
            <v>37.200000000000003</v>
          </cell>
          <cell r="J1573">
            <v>3.2</v>
          </cell>
          <cell r="L1573">
            <v>3.2</v>
          </cell>
          <cell r="N1573">
            <v>743</v>
          </cell>
          <cell r="Q1573">
            <v>297.2</v>
          </cell>
        </row>
        <row r="1574">
          <cell r="A1574" t="str">
            <v>Рогов Дмитрий Владимирович</v>
          </cell>
          <cell r="E1574">
            <v>34.4</v>
          </cell>
          <cell r="H1574">
            <v>34.4</v>
          </cell>
          <cell r="N1574">
            <v>743</v>
          </cell>
          <cell r="Q1574">
            <v>297.2</v>
          </cell>
        </row>
        <row r="1575">
          <cell r="A1575" t="str">
            <v>Спажакин Сергей Валериевич</v>
          </cell>
          <cell r="E1575">
            <v>36</v>
          </cell>
          <cell r="H1575">
            <v>32</v>
          </cell>
          <cell r="J1575">
            <v>4</v>
          </cell>
          <cell r="L1575">
            <v>4</v>
          </cell>
          <cell r="N1575">
            <v>743</v>
          </cell>
          <cell r="Q1575">
            <v>297.2</v>
          </cell>
        </row>
        <row r="1576">
          <cell r="A1576" t="str">
            <v>Ставинский Сергей</v>
          </cell>
          <cell r="E1576">
            <v>23.6</v>
          </cell>
          <cell r="H1576">
            <v>22</v>
          </cell>
          <cell r="J1576">
            <v>1.6</v>
          </cell>
          <cell r="L1576">
            <v>1.6</v>
          </cell>
          <cell r="N1576">
            <v>743</v>
          </cell>
          <cell r="Q1576">
            <v>297.2</v>
          </cell>
        </row>
        <row r="1577">
          <cell r="A1577" t="str">
            <v>Глёза Дмитрий Анатальевич</v>
          </cell>
          <cell r="E1577">
            <v>15.2</v>
          </cell>
          <cell r="H1577">
            <v>14.4</v>
          </cell>
          <cell r="J1577">
            <v>0.8</v>
          </cell>
          <cell r="L1577">
            <v>0.8</v>
          </cell>
          <cell r="N1577">
            <v>743</v>
          </cell>
          <cell r="Q1577">
            <v>297.2</v>
          </cell>
        </row>
        <row r="1578">
          <cell r="A1578" t="str">
            <v>Ковальчук Виктория Карэновна</v>
          </cell>
          <cell r="E1578">
            <v>2</v>
          </cell>
          <cell r="H1578">
            <v>2</v>
          </cell>
          <cell r="N1578">
            <v>743</v>
          </cell>
          <cell r="Q1578">
            <v>297.2</v>
          </cell>
        </row>
        <row r="1579">
          <cell r="A1579" t="str">
            <v>371  Сосиски Сочинки Молочные 0,4 кг ТМ Стародворье  ПОКОМ</v>
          </cell>
          <cell r="E1579">
            <v>1036.8</v>
          </cell>
          <cell r="H1579">
            <v>991.2</v>
          </cell>
          <cell r="J1579">
            <v>45.6</v>
          </cell>
          <cell r="L1579">
            <v>61.2</v>
          </cell>
          <cell r="N1579">
            <v>807</v>
          </cell>
          <cell r="Q1579">
            <v>322.8</v>
          </cell>
        </row>
        <row r="1580">
          <cell r="A1580" t="str">
            <v>Новохацкий Сергей Иванович</v>
          </cell>
          <cell r="E1580">
            <v>300.39999999999998</v>
          </cell>
          <cell r="H1580">
            <v>299.60000000000002</v>
          </cell>
          <cell r="J1580">
            <v>0.8</v>
          </cell>
          <cell r="L1580">
            <v>2.4</v>
          </cell>
          <cell r="N1580">
            <v>807</v>
          </cell>
          <cell r="Q1580">
            <v>322.8</v>
          </cell>
        </row>
        <row r="1581">
          <cell r="A1581" t="str">
            <v>Андриец Анна Владимировна</v>
          </cell>
          <cell r="E1581">
            <v>131.19999999999999</v>
          </cell>
          <cell r="H1581">
            <v>130.4</v>
          </cell>
          <cell r="J1581">
            <v>0.8</v>
          </cell>
          <cell r="L1581">
            <v>4.8</v>
          </cell>
          <cell r="N1581">
            <v>807</v>
          </cell>
          <cell r="Q1581">
            <v>322.8</v>
          </cell>
        </row>
        <row r="1582">
          <cell r="A1582" t="str">
            <v>Любезный Максим</v>
          </cell>
          <cell r="E1582">
            <v>130.4</v>
          </cell>
          <cell r="H1582">
            <v>127.6</v>
          </cell>
          <cell r="J1582">
            <v>2.8</v>
          </cell>
          <cell r="L1582">
            <v>3.2</v>
          </cell>
          <cell r="N1582">
            <v>807</v>
          </cell>
          <cell r="Q1582">
            <v>322.8</v>
          </cell>
        </row>
        <row r="1583">
          <cell r="A1583" t="str">
            <v>Дробаха Екатерина Владимировна</v>
          </cell>
          <cell r="E1583">
            <v>156</v>
          </cell>
          <cell r="H1583">
            <v>108</v>
          </cell>
          <cell r="J1583">
            <v>48</v>
          </cell>
          <cell r="L1583">
            <v>48</v>
          </cell>
          <cell r="N1583">
            <v>807</v>
          </cell>
          <cell r="Q1583">
            <v>322.8</v>
          </cell>
        </row>
        <row r="1584">
          <cell r="A1584" t="str">
            <v>Бабенко Сергей Викторович</v>
          </cell>
          <cell r="E1584">
            <v>63.2</v>
          </cell>
          <cell r="H1584">
            <v>64.8</v>
          </cell>
          <cell r="J1584">
            <v>-1.6</v>
          </cell>
          <cell r="N1584">
            <v>807</v>
          </cell>
          <cell r="Q1584">
            <v>322.8</v>
          </cell>
        </row>
        <row r="1585">
          <cell r="A1585" t="str">
            <v>Дукова Кристина Васильевна</v>
          </cell>
          <cell r="E1585">
            <v>55.6</v>
          </cell>
          <cell r="H1585">
            <v>55.6</v>
          </cell>
          <cell r="N1585">
            <v>807</v>
          </cell>
          <cell r="Q1585">
            <v>322.8</v>
          </cell>
        </row>
        <row r="1586">
          <cell r="A1586" t="str">
            <v>Майдебура Владислав Александрович</v>
          </cell>
          <cell r="E1586">
            <v>43.2</v>
          </cell>
          <cell r="H1586">
            <v>42.8</v>
          </cell>
          <cell r="J1586">
            <v>0.4</v>
          </cell>
          <cell r="L1586">
            <v>1.2</v>
          </cell>
          <cell r="N1586">
            <v>807</v>
          </cell>
          <cell r="Q1586">
            <v>322.8</v>
          </cell>
        </row>
        <row r="1587">
          <cell r="A1587" t="str">
            <v>Сидун Александр Витальевич</v>
          </cell>
          <cell r="E1587">
            <v>38</v>
          </cell>
          <cell r="H1587">
            <v>42.4</v>
          </cell>
          <cell r="J1587">
            <v>-4.4000000000000004</v>
          </cell>
          <cell r="N1587">
            <v>807</v>
          </cell>
          <cell r="Q1587">
            <v>322.8</v>
          </cell>
        </row>
        <row r="1588">
          <cell r="A1588" t="str">
            <v>Миняйло Евгений Юрьевич</v>
          </cell>
          <cell r="E1588">
            <v>40.4</v>
          </cell>
          <cell r="H1588">
            <v>40.4</v>
          </cell>
          <cell r="L1588">
            <v>0.8</v>
          </cell>
          <cell r="N1588">
            <v>807</v>
          </cell>
          <cell r="Q1588">
            <v>322.8</v>
          </cell>
        </row>
        <row r="1589">
          <cell r="A1589" t="str">
            <v>Спажакин Сергей Валериевич</v>
          </cell>
          <cell r="E1589">
            <v>30</v>
          </cell>
          <cell r="H1589">
            <v>31.6</v>
          </cell>
          <cell r="J1589">
            <v>-1.6</v>
          </cell>
          <cell r="N1589">
            <v>807</v>
          </cell>
          <cell r="Q1589">
            <v>322.8</v>
          </cell>
        </row>
        <row r="1590">
          <cell r="A1590" t="str">
            <v>Рогов Дмитрий Владимирович</v>
          </cell>
          <cell r="E1590">
            <v>23.2</v>
          </cell>
          <cell r="H1590">
            <v>23.2</v>
          </cell>
          <cell r="N1590">
            <v>807</v>
          </cell>
          <cell r="Q1590">
            <v>322.8</v>
          </cell>
        </row>
        <row r="1591">
          <cell r="A1591" t="str">
            <v>Ставинский Сергей</v>
          </cell>
          <cell r="E1591">
            <v>18</v>
          </cell>
          <cell r="H1591">
            <v>17.600000000000001</v>
          </cell>
          <cell r="J1591">
            <v>0.4</v>
          </cell>
          <cell r="L1591">
            <v>0.8</v>
          </cell>
          <cell r="N1591">
            <v>807</v>
          </cell>
          <cell r="Q1591">
            <v>322.8</v>
          </cell>
        </row>
        <row r="1592">
          <cell r="A1592" t="str">
            <v>Глёза Дмитрий Анатальевич</v>
          </cell>
          <cell r="E1592">
            <v>6</v>
          </cell>
          <cell r="H1592">
            <v>6</v>
          </cell>
          <cell r="N1592">
            <v>807</v>
          </cell>
          <cell r="Q1592">
            <v>322.8</v>
          </cell>
        </row>
        <row r="1593">
          <cell r="A1593" t="str">
            <v>Ковальчук Виктория Карэновна</v>
          </cell>
          <cell r="E1593">
            <v>1.2</v>
          </cell>
          <cell r="H1593">
            <v>1.2</v>
          </cell>
          <cell r="N1593">
            <v>807</v>
          </cell>
          <cell r="Q1593">
            <v>322.8</v>
          </cell>
        </row>
        <row r="1594">
          <cell r="A1594" t="str">
            <v>372  Сосиски Сочинки Сливочные 0,4 кг ТМ Стародворье  ПОКОМ</v>
          </cell>
          <cell r="E1594">
            <v>842</v>
          </cell>
          <cell r="H1594">
            <v>836.4</v>
          </cell>
          <cell r="J1594">
            <v>5.6</v>
          </cell>
          <cell r="L1594">
            <v>20</v>
          </cell>
          <cell r="N1594">
            <v>669</v>
          </cell>
          <cell r="Q1594">
            <v>267.60000000000002</v>
          </cell>
        </row>
        <row r="1595">
          <cell r="A1595" t="str">
            <v>Андриец Анна Владимировна</v>
          </cell>
          <cell r="E1595">
            <v>218.4</v>
          </cell>
          <cell r="H1595">
            <v>216</v>
          </cell>
          <cell r="J1595">
            <v>2.4</v>
          </cell>
          <cell r="L1595">
            <v>6</v>
          </cell>
          <cell r="N1595">
            <v>669</v>
          </cell>
          <cell r="Q1595">
            <v>267.60000000000002</v>
          </cell>
        </row>
        <row r="1596">
          <cell r="A1596" t="str">
            <v>Новохацкий Сергей Иванович</v>
          </cell>
          <cell r="E1596">
            <v>214.4</v>
          </cell>
          <cell r="H1596">
            <v>213.2</v>
          </cell>
          <cell r="J1596">
            <v>1.2</v>
          </cell>
          <cell r="L1596">
            <v>2.8</v>
          </cell>
          <cell r="N1596">
            <v>669</v>
          </cell>
          <cell r="Q1596">
            <v>267.60000000000002</v>
          </cell>
        </row>
        <row r="1597">
          <cell r="A1597" t="str">
            <v>Любезный Максим</v>
          </cell>
          <cell r="E1597">
            <v>89.6</v>
          </cell>
          <cell r="H1597">
            <v>87.6</v>
          </cell>
          <cell r="J1597">
            <v>2</v>
          </cell>
          <cell r="L1597">
            <v>2.8</v>
          </cell>
          <cell r="N1597">
            <v>669</v>
          </cell>
          <cell r="Q1597">
            <v>267.60000000000002</v>
          </cell>
        </row>
        <row r="1598">
          <cell r="A1598" t="str">
            <v>Дробаха Екатерина Владимировна</v>
          </cell>
          <cell r="E1598">
            <v>80.400000000000006</v>
          </cell>
          <cell r="H1598">
            <v>80.400000000000006</v>
          </cell>
          <cell r="N1598">
            <v>669</v>
          </cell>
          <cell r="Q1598">
            <v>267.60000000000002</v>
          </cell>
        </row>
        <row r="1599">
          <cell r="A1599" t="str">
            <v>Бабенко Сергей Викторович</v>
          </cell>
          <cell r="E1599">
            <v>60.8</v>
          </cell>
          <cell r="H1599">
            <v>60</v>
          </cell>
          <cell r="J1599">
            <v>0.8</v>
          </cell>
          <cell r="L1599">
            <v>2.4</v>
          </cell>
          <cell r="N1599">
            <v>669</v>
          </cell>
          <cell r="Q1599">
            <v>267.60000000000002</v>
          </cell>
        </row>
        <row r="1600">
          <cell r="A1600" t="str">
            <v>Дукова Кристина Васильевна</v>
          </cell>
          <cell r="E1600">
            <v>39.6</v>
          </cell>
          <cell r="H1600">
            <v>39.6</v>
          </cell>
          <cell r="N1600">
            <v>669</v>
          </cell>
          <cell r="Q1600">
            <v>267.60000000000002</v>
          </cell>
        </row>
        <row r="1601">
          <cell r="A1601" t="str">
            <v>Сидун Александр Витальевич</v>
          </cell>
          <cell r="E1601">
            <v>32.799999999999997</v>
          </cell>
          <cell r="H1601">
            <v>37.200000000000003</v>
          </cell>
          <cell r="J1601">
            <v>-4.4000000000000004</v>
          </cell>
          <cell r="N1601">
            <v>669</v>
          </cell>
          <cell r="Q1601">
            <v>267.60000000000002</v>
          </cell>
        </row>
        <row r="1602">
          <cell r="A1602" t="str">
            <v>Рогов Дмитрий Владимирович</v>
          </cell>
          <cell r="E1602">
            <v>23.6</v>
          </cell>
          <cell r="H1602">
            <v>23.6</v>
          </cell>
          <cell r="N1602">
            <v>669</v>
          </cell>
          <cell r="Q1602">
            <v>267.60000000000002</v>
          </cell>
        </row>
        <row r="1603">
          <cell r="A1603" t="str">
            <v>Спажакин Сергей Валериевич</v>
          </cell>
          <cell r="E1603">
            <v>20.399999999999999</v>
          </cell>
          <cell r="H1603">
            <v>22</v>
          </cell>
          <cell r="J1603">
            <v>-1.6</v>
          </cell>
          <cell r="N1603">
            <v>669</v>
          </cell>
          <cell r="Q1603">
            <v>267.60000000000002</v>
          </cell>
        </row>
        <row r="1604">
          <cell r="A1604" t="str">
            <v>Миняйло Евгений Юрьевич</v>
          </cell>
          <cell r="E1604">
            <v>19.600000000000001</v>
          </cell>
          <cell r="H1604">
            <v>19.600000000000001</v>
          </cell>
          <cell r="N1604">
            <v>669</v>
          </cell>
          <cell r="Q1604">
            <v>267.60000000000002</v>
          </cell>
        </row>
        <row r="1605">
          <cell r="A1605" t="str">
            <v>Ставинский Сергей</v>
          </cell>
          <cell r="E1605">
            <v>16.399999999999999</v>
          </cell>
          <cell r="H1605">
            <v>16</v>
          </cell>
          <cell r="J1605">
            <v>0.4</v>
          </cell>
          <cell r="L1605">
            <v>0.8</v>
          </cell>
          <cell r="N1605">
            <v>669</v>
          </cell>
          <cell r="Q1605">
            <v>267.60000000000002</v>
          </cell>
        </row>
        <row r="1606">
          <cell r="A1606" t="str">
            <v>Майдебура Владислав Александрович</v>
          </cell>
          <cell r="E1606">
            <v>18.8</v>
          </cell>
          <cell r="H1606">
            <v>14</v>
          </cell>
          <cell r="J1606">
            <v>4.8</v>
          </cell>
          <cell r="L1606">
            <v>5.2</v>
          </cell>
          <cell r="N1606">
            <v>669</v>
          </cell>
          <cell r="Q1606">
            <v>267.60000000000002</v>
          </cell>
        </row>
        <row r="1607">
          <cell r="A1607" t="str">
            <v>Глёза Дмитрий Анатальевич</v>
          </cell>
          <cell r="E1607">
            <v>6</v>
          </cell>
          <cell r="H1607">
            <v>6</v>
          </cell>
          <cell r="N1607">
            <v>669</v>
          </cell>
          <cell r="Q1607">
            <v>267.60000000000002</v>
          </cell>
        </row>
        <row r="1608">
          <cell r="A1608" t="str">
            <v>Ковальчук Виктория Карэновна</v>
          </cell>
          <cell r="E1608">
            <v>1.2</v>
          </cell>
          <cell r="H1608">
            <v>1.2</v>
          </cell>
          <cell r="N1608">
            <v>669</v>
          </cell>
          <cell r="Q1608">
            <v>267.60000000000002</v>
          </cell>
        </row>
        <row r="1609">
          <cell r="A1609" t="str">
            <v>302  Сосиски Сочинки по-баварски,  0.4кг, ТМ Стародворье  ПОКОМ</v>
          </cell>
          <cell r="E1609">
            <v>809.2</v>
          </cell>
          <cell r="H1609">
            <v>765.2</v>
          </cell>
          <cell r="J1609">
            <v>44</v>
          </cell>
          <cell r="L1609">
            <v>52.4</v>
          </cell>
          <cell r="N1609">
            <v>542</v>
          </cell>
          <cell r="Q1609">
            <v>216.8</v>
          </cell>
        </row>
        <row r="1610">
          <cell r="A1610" t="str">
            <v>Новохацкий Сергей Иванович</v>
          </cell>
          <cell r="E1610">
            <v>231.6</v>
          </cell>
          <cell r="H1610">
            <v>233.6</v>
          </cell>
          <cell r="J1610">
            <v>-2</v>
          </cell>
          <cell r="N1610">
            <v>542</v>
          </cell>
          <cell r="Q1610">
            <v>216.8</v>
          </cell>
        </row>
        <row r="1611">
          <cell r="A1611" t="str">
            <v>Дробаха Екатерина Владимировна</v>
          </cell>
          <cell r="E1611">
            <v>210</v>
          </cell>
          <cell r="H1611">
            <v>162</v>
          </cell>
          <cell r="J1611">
            <v>48</v>
          </cell>
          <cell r="L1611">
            <v>48</v>
          </cell>
          <cell r="N1611">
            <v>542</v>
          </cell>
          <cell r="Q1611">
            <v>216.8</v>
          </cell>
        </row>
        <row r="1612">
          <cell r="A1612" t="str">
            <v>Андриец Анна Владимировна</v>
          </cell>
          <cell r="E1612">
            <v>82.8</v>
          </cell>
          <cell r="H1612">
            <v>82</v>
          </cell>
          <cell r="J1612">
            <v>0.8</v>
          </cell>
          <cell r="L1612">
            <v>2.4</v>
          </cell>
          <cell r="N1612">
            <v>542</v>
          </cell>
          <cell r="Q1612">
            <v>216.8</v>
          </cell>
        </row>
        <row r="1613">
          <cell r="A1613" t="str">
            <v>Миняйло Евгений Юрьевич</v>
          </cell>
          <cell r="E1613">
            <v>67.2</v>
          </cell>
          <cell r="H1613">
            <v>67.599999999999994</v>
          </cell>
          <cell r="J1613">
            <v>-0.4</v>
          </cell>
          <cell r="N1613">
            <v>542</v>
          </cell>
          <cell r="Q1613">
            <v>216.8</v>
          </cell>
        </row>
        <row r="1614">
          <cell r="A1614" t="str">
            <v>Сидун Александр Витальевич</v>
          </cell>
          <cell r="E1614">
            <v>64.8</v>
          </cell>
          <cell r="H1614">
            <v>67.2</v>
          </cell>
          <cell r="J1614">
            <v>-2.4</v>
          </cell>
          <cell r="N1614">
            <v>542</v>
          </cell>
          <cell r="Q1614">
            <v>216.8</v>
          </cell>
        </row>
        <row r="1615">
          <cell r="A1615" t="str">
            <v>Бабенко Сергей Викторович</v>
          </cell>
          <cell r="E1615">
            <v>37.200000000000003</v>
          </cell>
          <cell r="H1615">
            <v>37.200000000000003</v>
          </cell>
          <cell r="N1615">
            <v>542</v>
          </cell>
          <cell r="Q1615">
            <v>216.8</v>
          </cell>
        </row>
        <row r="1616">
          <cell r="A1616" t="str">
            <v>Рогов Дмитрий Владимирович</v>
          </cell>
          <cell r="E1616">
            <v>32</v>
          </cell>
          <cell r="H1616">
            <v>32</v>
          </cell>
          <cell r="N1616">
            <v>542</v>
          </cell>
          <cell r="Q1616">
            <v>216.8</v>
          </cell>
        </row>
        <row r="1617">
          <cell r="A1617" t="str">
            <v>Любезный Максим</v>
          </cell>
          <cell r="E1617">
            <v>22</v>
          </cell>
          <cell r="H1617">
            <v>22</v>
          </cell>
          <cell r="N1617">
            <v>542</v>
          </cell>
          <cell r="Q1617">
            <v>216.8</v>
          </cell>
        </row>
        <row r="1618">
          <cell r="A1618" t="str">
            <v>Майдебура Владислав Александрович</v>
          </cell>
          <cell r="E1618">
            <v>14</v>
          </cell>
          <cell r="H1618">
            <v>14.4</v>
          </cell>
          <cell r="J1618">
            <v>-0.4</v>
          </cell>
          <cell r="N1618">
            <v>542</v>
          </cell>
          <cell r="Q1618">
            <v>216.8</v>
          </cell>
        </row>
        <row r="1619">
          <cell r="A1619" t="str">
            <v>Спажакин Сергей Валериевич</v>
          </cell>
          <cell r="E1619">
            <v>12.8</v>
          </cell>
          <cell r="H1619">
            <v>14</v>
          </cell>
          <cell r="J1619">
            <v>-1.2</v>
          </cell>
          <cell r="N1619">
            <v>542</v>
          </cell>
          <cell r="Q1619">
            <v>216.8</v>
          </cell>
        </row>
        <row r="1620">
          <cell r="A1620" t="str">
            <v>Ставинский Сергей</v>
          </cell>
          <cell r="E1620">
            <v>12.4</v>
          </cell>
          <cell r="H1620">
            <v>12.8</v>
          </cell>
          <cell r="J1620">
            <v>-0.4</v>
          </cell>
          <cell r="N1620">
            <v>542</v>
          </cell>
          <cell r="Q1620">
            <v>216.8</v>
          </cell>
        </row>
        <row r="1621">
          <cell r="A1621" t="str">
            <v>Дукова Кристина Васильевна</v>
          </cell>
          <cell r="E1621">
            <v>13.6</v>
          </cell>
          <cell r="H1621">
            <v>12.4</v>
          </cell>
          <cell r="J1621">
            <v>1.2</v>
          </cell>
          <cell r="L1621">
            <v>1.2</v>
          </cell>
          <cell r="N1621">
            <v>542</v>
          </cell>
          <cell r="Q1621">
            <v>216.8</v>
          </cell>
        </row>
        <row r="1622">
          <cell r="A1622" t="str">
            <v>Глёза Дмитрий Анатальевич</v>
          </cell>
          <cell r="E1622">
            <v>8</v>
          </cell>
          <cell r="H1622">
            <v>7.2</v>
          </cell>
          <cell r="J1622">
            <v>0.8</v>
          </cell>
          <cell r="L1622">
            <v>0.8</v>
          </cell>
          <cell r="N1622">
            <v>542</v>
          </cell>
          <cell r="Q1622">
            <v>216.8</v>
          </cell>
        </row>
        <row r="1623">
          <cell r="A1623" t="str">
            <v>Ковальчук Виктория Карэновна</v>
          </cell>
          <cell r="E1623">
            <v>0.8</v>
          </cell>
          <cell r="H1623">
            <v>0.8</v>
          </cell>
          <cell r="N1623">
            <v>542</v>
          </cell>
          <cell r="Q1623">
            <v>216.8</v>
          </cell>
        </row>
        <row r="1624">
          <cell r="A1624" t="str">
            <v>273  Сосиски Сочинки с сочной грудинкой, МГС 0.4кг,   ПОКОМ</v>
          </cell>
          <cell r="E1624">
            <v>788.4</v>
          </cell>
          <cell r="H1624">
            <v>735.6</v>
          </cell>
          <cell r="J1624">
            <v>52.8</v>
          </cell>
          <cell r="L1624">
            <v>63.6</v>
          </cell>
          <cell r="N1624">
            <v>617</v>
          </cell>
          <cell r="Q1624">
            <v>246.8</v>
          </cell>
        </row>
        <row r="1625">
          <cell r="A1625" t="str">
            <v>Новохацкий Сергей Иванович</v>
          </cell>
          <cell r="E1625">
            <v>189.2</v>
          </cell>
          <cell r="H1625">
            <v>189.2</v>
          </cell>
          <cell r="N1625">
            <v>617</v>
          </cell>
          <cell r="Q1625">
            <v>246.8</v>
          </cell>
        </row>
        <row r="1626">
          <cell r="A1626" t="str">
            <v>Андриец Анна Владимировна</v>
          </cell>
          <cell r="E1626">
            <v>136</v>
          </cell>
          <cell r="H1626">
            <v>132.80000000000001</v>
          </cell>
          <cell r="J1626">
            <v>3.2</v>
          </cell>
          <cell r="L1626">
            <v>6</v>
          </cell>
          <cell r="N1626">
            <v>617</v>
          </cell>
          <cell r="Q1626">
            <v>246.8</v>
          </cell>
        </row>
        <row r="1627">
          <cell r="A1627" t="str">
            <v>Дробаха Екатерина Владимировна</v>
          </cell>
          <cell r="E1627">
            <v>139.19999999999999</v>
          </cell>
          <cell r="H1627">
            <v>86.4</v>
          </cell>
          <cell r="J1627">
            <v>52.8</v>
          </cell>
          <cell r="L1627">
            <v>52.8</v>
          </cell>
          <cell r="N1627">
            <v>617</v>
          </cell>
          <cell r="Q1627">
            <v>246.8</v>
          </cell>
        </row>
        <row r="1628">
          <cell r="A1628" t="str">
            <v>Сидун Александр Витальевич</v>
          </cell>
          <cell r="E1628">
            <v>59.6</v>
          </cell>
          <cell r="H1628">
            <v>64.400000000000006</v>
          </cell>
          <cell r="J1628">
            <v>-4.8</v>
          </cell>
          <cell r="N1628">
            <v>617</v>
          </cell>
          <cell r="Q1628">
            <v>246.8</v>
          </cell>
        </row>
        <row r="1629">
          <cell r="A1629" t="str">
            <v>Ставинский Сергей</v>
          </cell>
          <cell r="E1629">
            <v>42</v>
          </cell>
          <cell r="H1629">
            <v>43.2</v>
          </cell>
          <cell r="J1629">
            <v>-1.2</v>
          </cell>
          <cell r="L1629">
            <v>0.8</v>
          </cell>
          <cell r="N1629">
            <v>617</v>
          </cell>
          <cell r="Q1629">
            <v>246.8</v>
          </cell>
        </row>
        <row r="1630">
          <cell r="A1630" t="str">
            <v>Бабенко Сергей Викторович</v>
          </cell>
          <cell r="E1630">
            <v>41.6</v>
          </cell>
          <cell r="H1630">
            <v>42.4</v>
          </cell>
          <cell r="J1630">
            <v>-0.8</v>
          </cell>
          <cell r="N1630">
            <v>617</v>
          </cell>
          <cell r="Q1630">
            <v>246.8</v>
          </cell>
        </row>
        <row r="1631">
          <cell r="A1631" t="str">
            <v>Дукова Кристина Васильевна</v>
          </cell>
          <cell r="E1631">
            <v>38.799999999999997</v>
          </cell>
          <cell r="H1631">
            <v>38.799999999999997</v>
          </cell>
          <cell r="N1631">
            <v>617</v>
          </cell>
          <cell r="Q1631">
            <v>246.8</v>
          </cell>
        </row>
        <row r="1632">
          <cell r="A1632" t="str">
            <v>Любезный Максим</v>
          </cell>
          <cell r="E1632">
            <v>40</v>
          </cell>
          <cell r="H1632">
            <v>38</v>
          </cell>
          <cell r="J1632">
            <v>2</v>
          </cell>
          <cell r="L1632">
            <v>2.4</v>
          </cell>
          <cell r="N1632">
            <v>617</v>
          </cell>
          <cell r="Q1632">
            <v>246.8</v>
          </cell>
        </row>
        <row r="1633">
          <cell r="A1633" t="str">
            <v>Рогов Дмитрий Владимирович</v>
          </cell>
          <cell r="E1633">
            <v>37.6</v>
          </cell>
          <cell r="H1633">
            <v>37.6</v>
          </cell>
          <cell r="N1633">
            <v>617</v>
          </cell>
          <cell r="Q1633">
            <v>246.8</v>
          </cell>
        </row>
        <row r="1634">
          <cell r="A1634" t="str">
            <v>Миняйло Евгений Юрьевич</v>
          </cell>
          <cell r="E1634">
            <v>34</v>
          </cell>
          <cell r="H1634">
            <v>33.200000000000003</v>
          </cell>
          <cell r="J1634">
            <v>0.8</v>
          </cell>
          <cell r="L1634">
            <v>0.8</v>
          </cell>
          <cell r="N1634">
            <v>617</v>
          </cell>
          <cell r="Q1634">
            <v>246.8</v>
          </cell>
        </row>
        <row r="1635">
          <cell r="A1635" t="str">
            <v>Спажакин Сергей Валериевич</v>
          </cell>
          <cell r="E1635">
            <v>18</v>
          </cell>
          <cell r="H1635">
            <v>18</v>
          </cell>
          <cell r="N1635">
            <v>617</v>
          </cell>
          <cell r="Q1635">
            <v>246.8</v>
          </cell>
        </row>
        <row r="1636">
          <cell r="A1636" t="str">
            <v>Глёза Дмитрий Анатальевич</v>
          </cell>
          <cell r="E1636">
            <v>9.1999999999999993</v>
          </cell>
          <cell r="H1636">
            <v>8.4</v>
          </cell>
          <cell r="J1636">
            <v>0.8</v>
          </cell>
          <cell r="L1636">
            <v>0.8</v>
          </cell>
          <cell r="N1636">
            <v>617</v>
          </cell>
          <cell r="Q1636">
            <v>246.8</v>
          </cell>
        </row>
        <row r="1637">
          <cell r="A1637" t="str">
            <v>Майдебура Владислав Александрович</v>
          </cell>
          <cell r="E1637">
            <v>2</v>
          </cell>
          <cell r="H1637">
            <v>2</v>
          </cell>
          <cell r="N1637">
            <v>617</v>
          </cell>
          <cell r="Q1637">
            <v>246.8</v>
          </cell>
        </row>
        <row r="1638">
          <cell r="A1638" t="str">
            <v>Ковальчук Виктория Карэновна</v>
          </cell>
          <cell r="E1638">
            <v>1.2</v>
          </cell>
          <cell r="H1638">
            <v>1.2</v>
          </cell>
          <cell r="N1638">
            <v>617</v>
          </cell>
          <cell r="Q1638">
            <v>246.8</v>
          </cell>
        </row>
        <row r="1639">
          <cell r="A1639" t="str">
            <v>352  Сардельки Сочинки с сыром 0,4 кг ТМ Стародворье   ПОКОМ</v>
          </cell>
          <cell r="E1639">
            <v>696.4</v>
          </cell>
          <cell r="H1639">
            <v>664.8</v>
          </cell>
          <cell r="J1639">
            <v>31.6</v>
          </cell>
          <cell r="L1639">
            <v>42</v>
          </cell>
          <cell r="N1639">
            <v>350</v>
          </cell>
          <cell r="Q1639">
            <v>140</v>
          </cell>
        </row>
        <row r="1640">
          <cell r="A1640" t="str">
            <v>Новохацкий Сергей Иванович</v>
          </cell>
          <cell r="E1640">
            <v>177.2</v>
          </cell>
          <cell r="H1640">
            <v>172.8</v>
          </cell>
          <cell r="J1640">
            <v>4.4000000000000004</v>
          </cell>
          <cell r="L1640">
            <v>4.4000000000000004</v>
          </cell>
          <cell r="N1640">
            <v>350</v>
          </cell>
          <cell r="Q1640">
            <v>140</v>
          </cell>
        </row>
        <row r="1641">
          <cell r="A1641" t="str">
            <v>Дробаха Екатерина Владимировна</v>
          </cell>
          <cell r="E1641">
            <v>149.19999999999999</v>
          </cell>
          <cell r="H1641">
            <v>128.4</v>
          </cell>
          <cell r="J1641">
            <v>20.8</v>
          </cell>
          <cell r="L1641">
            <v>21.6</v>
          </cell>
          <cell r="N1641">
            <v>350</v>
          </cell>
          <cell r="Q1641">
            <v>140</v>
          </cell>
        </row>
        <row r="1642">
          <cell r="A1642" t="str">
            <v>Андриец Анна Владимировна</v>
          </cell>
          <cell r="E1642">
            <v>94.8</v>
          </cell>
          <cell r="H1642">
            <v>96</v>
          </cell>
          <cell r="J1642">
            <v>-1.2</v>
          </cell>
          <cell r="L1642">
            <v>2</v>
          </cell>
          <cell r="N1642">
            <v>350</v>
          </cell>
          <cell r="Q1642">
            <v>140</v>
          </cell>
        </row>
        <row r="1643">
          <cell r="A1643" t="str">
            <v>Сидун Александр Витальевич</v>
          </cell>
          <cell r="E1643">
            <v>52.8</v>
          </cell>
          <cell r="H1643">
            <v>54</v>
          </cell>
          <cell r="J1643">
            <v>-1.2</v>
          </cell>
          <cell r="L1643">
            <v>1.6</v>
          </cell>
          <cell r="N1643">
            <v>350</v>
          </cell>
          <cell r="Q1643">
            <v>140</v>
          </cell>
        </row>
        <row r="1644">
          <cell r="A1644" t="str">
            <v>Дукова Кристина Васильевна</v>
          </cell>
          <cell r="E1644">
            <v>50.4</v>
          </cell>
          <cell r="H1644">
            <v>50.4</v>
          </cell>
          <cell r="L1644">
            <v>0.8</v>
          </cell>
          <cell r="N1644">
            <v>350</v>
          </cell>
          <cell r="Q1644">
            <v>140</v>
          </cell>
        </row>
        <row r="1645">
          <cell r="A1645" t="str">
            <v>Любезный Максим</v>
          </cell>
          <cell r="E1645">
            <v>34.4</v>
          </cell>
          <cell r="H1645">
            <v>33.6</v>
          </cell>
          <cell r="J1645">
            <v>0.8</v>
          </cell>
          <cell r="L1645">
            <v>0.8</v>
          </cell>
          <cell r="N1645">
            <v>350</v>
          </cell>
          <cell r="Q1645">
            <v>140</v>
          </cell>
        </row>
        <row r="1646">
          <cell r="A1646" t="str">
            <v>Миняйло Евгений Юрьевич</v>
          </cell>
          <cell r="E1646">
            <v>36.799999999999997</v>
          </cell>
          <cell r="H1646">
            <v>30.8</v>
          </cell>
          <cell r="J1646">
            <v>6</v>
          </cell>
          <cell r="L1646">
            <v>6</v>
          </cell>
          <cell r="N1646">
            <v>350</v>
          </cell>
          <cell r="Q1646">
            <v>140</v>
          </cell>
        </row>
        <row r="1647">
          <cell r="A1647" t="str">
            <v>Рогов Дмитрий Владимирович</v>
          </cell>
          <cell r="E1647">
            <v>27.6</v>
          </cell>
          <cell r="H1647">
            <v>24.4</v>
          </cell>
          <cell r="J1647">
            <v>3.2</v>
          </cell>
          <cell r="L1647">
            <v>3.2</v>
          </cell>
          <cell r="N1647">
            <v>350</v>
          </cell>
          <cell r="Q1647">
            <v>140</v>
          </cell>
        </row>
        <row r="1648">
          <cell r="A1648" t="str">
            <v>Ставинский Сергей</v>
          </cell>
          <cell r="E1648">
            <v>21.2</v>
          </cell>
          <cell r="H1648">
            <v>21.6</v>
          </cell>
          <cell r="J1648">
            <v>-0.4</v>
          </cell>
          <cell r="L1648">
            <v>0.8</v>
          </cell>
          <cell r="N1648">
            <v>350</v>
          </cell>
          <cell r="Q1648">
            <v>140</v>
          </cell>
        </row>
        <row r="1649">
          <cell r="A1649" t="str">
            <v>Майдебура Владислав Александрович</v>
          </cell>
          <cell r="E1649">
            <v>19.2</v>
          </cell>
          <cell r="H1649">
            <v>20.399999999999999</v>
          </cell>
          <cell r="J1649">
            <v>-1.2</v>
          </cell>
          <cell r="N1649">
            <v>350</v>
          </cell>
          <cell r="Q1649">
            <v>140</v>
          </cell>
        </row>
        <row r="1650">
          <cell r="A1650" t="str">
            <v>Спажакин Сергей Валериевич</v>
          </cell>
          <cell r="E1650">
            <v>14.4</v>
          </cell>
          <cell r="H1650">
            <v>14.8</v>
          </cell>
          <cell r="J1650">
            <v>-0.4</v>
          </cell>
          <cell r="N1650">
            <v>350</v>
          </cell>
          <cell r="Q1650">
            <v>140</v>
          </cell>
        </row>
        <row r="1651">
          <cell r="A1651" t="str">
            <v>Глёза Дмитрий Анатальевич</v>
          </cell>
          <cell r="E1651">
            <v>14</v>
          </cell>
          <cell r="H1651">
            <v>13.2</v>
          </cell>
          <cell r="J1651">
            <v>0.8</v>
          </cell>
          <cell r="L1651">
            <v>0.8</v>
          </cell>
          <cell r="N1651">
            <v>350</v>
          </cell>
          <cell r="Q1651">
            <v>140</v>
          </cell>
        </row>
        <row r="1652">
          <cell r="A1652" t="str">
            <v>Бабенко Сергей Викторович</v>
          </cell>
          <cell r="E1652">
            <v>3.2</v>
          </cell>
          <cell r="H1652">
            <v>3.2</v>
          </cell>
          <cell r="N1652">
            <v>350</v>
          </cell>
          <cell r="Q1652">
            <v>140</v>
          </cell>
        </row>
        <row r="1653">
          <cell r="A1653" t="str">
            <v>Ковальчук Виктория Карэновна</v>
          </cell>
          <cell r="E1653">
            <v>1.2</v>
          </cell>
          <cell r="H1653">
            <v>1.2</v>
          </cell>
          <cell r="N1653">
            <v>350</v>
          </cell>
          <cell r="Q1653">
            <v>140</v>
          </cell>
        </row>
        <row r="1654">
          <cell r="A1654" t="str">
            <v>301  Сосиски Сочинки по-баварски с сыром,  0.4кг, ТМ Стародворье  ПОКОМ</v>
          </cell>
          <cell r="E1654">
            <v>658</v>
          </cell>
          <cell r="H1654">
            <v>638</v>
          </cell>
          <cell r="J1654">
            <v>20</v>
          </cell>
          <cell r="L1654">
            <v>26</v>
          </cell>
          <cell r="N1654">
            <v>447</v>
          </cell>
          <cell r="Q1654">
            <v>178.8</v>
          </cell>
        </row>
        <row r="1655">
          <cell r="A1655" t="str">
            <v>Новохацкий Сергей Иванович</v>
          </cell>
          <cell r="E1655">
            <v>202</v>
          </cell>
          <cell r="H1655">
            <v>189.6</v>
          </cell>
          <cell r="J1655">
            <v>12.4</v>
          </cell>
          <cell r="L1655">
            <v>13.2</v>
          </cell>
          <cell r="N1655">
            <v>447</v>
          </cell>
          <cell r="Q1655">
            <v>178.8</v>
          </cell>
        </row>
        <row r="1656">
          <cell r="A1656" t="str">
            <v>Дробаха Екатерина Владимировна</v>
          </cell>
          <cell r="E1656">
            <v>106.8</v>
          </cell>
          <cell r="H1656">
            <v>106.8</v>
          </cell>
          <cell r="N1656">
            <v>447</v>
          </cell>
          <cell r="Q1656">
            <v>178.8</v>
          </cell>
        </row>
        <row r="1657">
          <cell r="A1657" t="str">
            <v>Андриец Анна Владимировна</v>
          </cell>
          <cell r="E1657">
            <v>74.400000000000006</v>
          </cell>
          <cell r="H1657">
            <v>65.599999999999994</v>
          </cell>
          <cell r="J1657">
            <v>8.8000000000000007</v>
          </cell>
          <cell r="L1657">
            <v>11.6</v>
          </cell>
          <cell r="N1657">
            <v>447</v>
          </cell>
          <cell r="Q1657">
            <v>178.8</v>
          </cell>
        </row>
        <row r="1658">
          <cell r="A1658" t="str">
            <v>Сидун Александр Витальевич</v>
          </cell>
          <cell r="E1658">
            <v>56.4</v>
          </cell>
          <cell r="H1658">
            <v>56</v>
          </cell>
          <cell r="J1658">
            <v>0.4</v>
          </cell>
          <cell r="L1658">
            <v>1.2</v>
          </cell>
          <cell r="N1658">
            <v>447</v>
          </cell>
          <cell r="Q1658">
            <v>178.8</v>
          </cell>
        </row>
        <row r="1659">
          <cell r="A1659" t="str">
            <v>Бабенко Сергей Викторович</v>
          </cell>
          <cell r="E1659">
            <v>50.8</v>
          </cell>
          <cell r="H1659">
            <v>50.8</v>
          </cell>
          <cell r="N1659">
            <v>447</v>
          </cell>
          <cell r="Q1659">
            <v>178.8</v>
          </cell>
        </row>
        <row r="1660">
          <cell r="A1660" t="str">
            <v>Миняйло Евгений Юрьевич</v>
          </cell>
          <cell r="E1660">
            <v>49.6</v>
          </cell>
          <cell r="H1660">
            <v>50</v>
          </cell>
          <cell r="J1660">
            <v>-0.4</v>
          </cell>
          <cell r="N1660">
            <v>447</v>
          </cell>
          <cell r="Q1660">
            <v>178.8</v>
          </cell>
        </row>
        <row r="1661">
          <cell r="A1661" t="str">
            <v>Рогов Дмитрий Владимирович</v>
          </cell>
          <cell r="E1661">
            <v>40.799999999999997</v>
          </cell>
          <cell r="H1661">
            <v>40.799999999999997</v>
          </cell>
          <cell r="N1661">
            <v>447</v>
          </cell>
          <cell r="Q1661">
            <v>178.8</v>
          </cell>
        </row>
        <row r="1662">
          <cell r="A1662" t="str">
            <v>Любезный Максим</v>
          </cell>
          <cell r="E1662">
            <v>24.8</v>
          </cell>
          <cell r="H1662">
            <v>25.2</v>
          </cell>
          <cell r="J1662">
            <v>-0.4</v>
          </cell>
          <cell r="N1662">
            <v>447</v>
          </cell>
          <cell r="Q1662">
            <v>178.8</v>
          </cell>
        </row>
        <row r="1663">
          <cell r="A1663" t="str">
            <v>Ставинский Сергей</v>
          </cell>
          <cell r="E1663">
            <v>14.8</v>
          </cell>
          <cell r="H1663">
            <v>15.6</v>
          </cell>
          <cell r="J1663">
            <v>-0.8</v>
          </cell>
          <cell r="N1663">
            <v>447</v>
          </cell>
          <cell r="Q1663">
            <v>178.8</v>
          </cell>
        </row>
        <row r="1664">
          <cell r="A1664" t="str">
            <v>Спажакин Сергей Валериевич</v>
          </cell>
          <cell r="E1664">
            <v>14.8</v>
          </cell>
          <cell r="H1664">
            <v>14.8</v>
          </cell>
          <cell r="N1664">
            <v>447</v>
          </cell>
          <cell r="Q1664">
            <v>178.8</v>
          </cell>
        </row>
        <row r="1665">
          <cell r="A1665" t="str">
            <v>Дукова Кристина Васильевна</v>
          </cell>
          <cell r="E1665">
            <v>13.6</v>
          </cell>
          <cell r="H1665">
            <v>13.6</v>
          </cell>
          <cell r="N1665">
            <v>447</v>
          </cell>
          <cell r="Q1665">
            <v>178.8</v>
          </cell>
        </row>
        <row r="1666">
          <cell r="A1666" t="str">
            <v>Майдебура Владислав Александрович</v>
          </cell>
          <cell r="E1666">
            <v>8.4</v>
          </cell>
          <cell r="H1666">
            <v>8.4</v>
          </cell>
          <cell r="N1666">
            <v>447</v>
          </cell>
          <cell r="Q1666">
            <v>178.8</v>
          </cell>
        </row>
        <row r="1667">
          <cell r="A1667" t="str">
            <v>Ковальчук Виктория Карэновна</v>
          </cell>
          <cell r="E1667">
            <v>0.8</v>
          </cell>
          <cell r="H1667">
            <v>0.8</v>
          </cell>
          <cell r="N1667">
            <v>447</v>
          </cell>
          <cell r="Q1667">
            <v>178.8</v>
          </cell>
        </row>
        <row r="1668">
          <cell r="A1668" t="str">
            <v>381  Сардельки Сочинки 0,4кг ТМ Стародворье  ПОКОМ</v>
          </cell>
          <cell r="E1668">
            <v>563.20000000000005</v>
          </cell>
          <cell r="H1668">
            <v>552.79999999999995</v>
          </cell>
          <cell r="J1668">
            <v>10.4</v>
          </cell>
          <cell r="L1668">
            <v>18.399999999999999</v>
          </cell>
          <cell r="N1668">
            <v>341</v>
          </cell>
          <cell r="Q1668">
            <v>136.4</v>
          </cell>
        </row>
        <row r="1669">
          <cell r="A1669" t="str">
            <v>Новохацкий Сергей Иванович</v>
          </cell>
          <cell r="E1669">
            <v>161.6</v>
          </cell>
          <cell r="H1669">
            <v>162.4</v>
          </cell>
          <cell r="J1669">
            <v>-0.8</v>
          </cell>
          <cell r="N1669">
            <v>341</v>
          </cell>
          <cell r="Q1669">
            <v>136.4</v>
          </cell>
        </row>
        <row r="1670">
          <cell r="A1670" t="str">
            <v>Дробаха Екатерина Владимировна</v>
          </cell>
          <cell r="E1670">
            <v>122.8</v>
          </cell>
          <cell r="H1670">
            <v>111.6</v>
          </cell>
          <cell r="J1670">
            <v>11.2</v>
          </cell>
          <cell r="L1670">
            <v>12</v>
          </cell>
          <cell r="N1670">
            <v>341</v>
          </cell>
          <cell r="Q1670">
            <v>136.4</v>
          </cell>
        </row>
        <row r="1671">
          <cell r="A1671" t="str">
            <v>Андриец Анна Владимировна</v>
          </cell>
          <cell r="E1671">
            <v>69.2</v>
          </cell>
          <cell r="H1671">
            <v>69.2</v>
          </cell>
          <cell r="L1671">
            <v>2.4</v>
          </cell>
          <cell r="N1671">
            <v>341</v>
          </cell>
          <cell r="Q1671">
            <v>136.4</v>
          </cell>
        </row>
        <row r="1672">
          <cell r="A1672" t="str">
            <v>Сидун Александр Витальевич</v>
          </cell>
          <cell r="E1672">
            <v>41.6</v>
          </cell>
          <cell r="H1672">
            <v>43.2</v>
          </cell>
          <cell r="J1672">
            <v>-1.6</v>
          </cell>
          <cell r="L1672">
            <v>0.8</v>
          </cell>
          <cell r="N1672">
            <v>341</v>
          </cell>
          <cell r="Q1672">
            <v>136.4</v>
          </cell>
        </row>
        <row r="1673">
          <cell r="A1673" t="str">
            <v>Миняйло Евгений Юрьевич</v>
          </cell>
          <cell r="E1673">
            <v>39.200000000000003</v>
          </cell>
          <cell r="H1673">
            <v>39.200000000000003</v>
          </cell>
          <cell r="N1673">
            <v>341</v>
          </cell>
          <cell r="Q1673">
            <v>136.4</v>
          </cell>
        </row>
        <row r="1674">
          <cell r="A1674" t="str">
            <v>Дукова Кристина Васильевна</v>
          </cell>
          <cell r="E1674">
            <v>37.200000000000003</v>
          </cell>
          <cell r="H1674">
            <v>37.200000000000003</v>
          </cell>
          <cell r="N1674">
            <v>341</v>
          </cell>
          <cell r="Q1674">
            <v>136.4</v>
          </cell>
        </row>
        <row r="1675">
          <cell r="A1675" t="str">
            <v>Любезный Максим</v>
          </cell>
          <cell r="E1675">
            <v>25.2</v>
          </cell>
          <cell r="H1675">
            <v>25.6</v>
          </cell>
          <cell r="J1675">
            <v>-0.4</v>
          </cell>
          <cell r="N1675">
            <v>341</v>
          </cell>
          <cell r="Q1675">
            <v>136.4</v>
          </cell>
        </row>
        <row r="1676">
          <cell r="A1676" t="str">
            <v>Рогов Дмитрий Владимирович</v>
          </cell>
          <cell r="E1676">
            <v>20</v>
          </cell>
          <cell r="H1676">
            <v>17.600000000000001</v>
          </cell>
          <cell r="J1676">
            <v>2.4</v>
          </cell>
          <cell r="L1676">
            <v>2.4</v>
          </cell>
          <cell r="N1676">
            <v>341</v>
          </cell>
          <cell r="Q1676">
            <v>136.4</v>
          </cell>
        </row>
        <row r="1677">
          <cell r="A1677" t="str">
            <v>Майдебура Владислав Александрович</v>
          </cell>
          <cell r="E1677">
            <v>15.2</v>
          </cell>
          <cell r="H1677">
            <v>16</v>
          </cell>
          <cell r="J1677">
            <v>-0.8</v>
          </cell>
          <cell r="N1677">
            <v>341</v>
          </cell>
          <cell r="Q1677">
            <v>136.4</v>
          </cell>
        </row>
        <row r="1678">
          <cell r="A1678" t="str">
            <v>Спажакин Сергей Валериевич</v>
          </cell>
          <cell r="E1678">
            <v>14.8</v>
          </cell>
          <cell r="H1678">
            <v>15.2</v>
          </cell>
          <cell r="J1678">
            <v>-0.4</v>
          </cell>
          <cell r="N1678">
            <v>341</v>
          </cell>
          <cell r="Q1678">
            <v>136.4</v>
          </cell>
        </row>
        <row r="1679">
          <cell r="A1679" t="str">
            <v>Ставинский Сергей</v>
          </cell>
          <cell r="E1679">
            <v>9.1999999999999993</v>
          </cell>
          <cell r="H1679">
            <v>8.4</v>
          </cell>
          <cell r="J1679">
            <v>0.8</v>
          </cell>
          <cell r="L1679">
            <v>0.8</v>
          </cell>
          <cell r="N1679">
            <v>341</v>
          </cell>
          <cell r="Q1679">
            <v>136.4</v>
          </cell>
        </row>
        <row r="1680">
          <cell r="A1680" t="str">
            <v>Глёза Дмитрий Анатальевич</v>
          </cell>
          <cell r="E1680">
            <v>5.2</v>
          </cell>
          <cell r="H1680">
            <v>5.2</v>
          </cell>
          <cell r="N1680">
            <v>341</v>
          </cell>
          <cell r="Q1680">
            <v>136.4</v>
          </cell>
        </row>
        <row r="1681">
          <cell r="A1681" t="str">
            <v>Бабенко Сергей Викторович</v>
          </cell>
          <cell r="E1681">
            <v>1.2</v>
          </cell>
          <cell r="H1681">
            <v>1.2</v>
          </cell>
          <cell r="N1681">
            <v>341</v>
          </cell>
          <cell r="Q1681">
            <v>136.4</v>
          </cell>
        </row>
        <row r="1682">
          <cell r="A1682" t="str">
            <v>Ковальчук Виктория Карэновна</v>
          </cell>
          <cell r="E1682">
            <v>0.8</v>
          </cell>
          <cell r="H1682">
            <v>0.8</v>
          </cell>
          <cell r="N1682">
            <v>341</v>
          </cell>
          <cell r="Q1682">
            <v>136.4</v>
          </cell>
        </row>
        <row r="1683">
          <cell r="A1683" t="str">
            <v>118  Колбаса Сервелат Филейбургский с филе сочного окорока, в/у 0,35 кг срез, БАВАРУШКА ПОКОМ</v>
          </cell>
          <cell r="E1683">
            <v>220.85</v>
          </cell>
          <cell r="H1683">
            <v>203.7</v>
          </cell>
          <cell r="J1683">
            <v>17.149999999999999</v>
          </cell>
          <cell r="L1683">
            <v>21.7</v>
          </cell>
          <cell r="N1683">
            <v>203</v>
          </cell>
          <cell r="Q1683">
            <v>71.05</v>
          </cell>
          <cell r="R1683" t="str">
            <v>оставить</v>
          </cell>
        </row>
        <row r="1684">
          <cell r="A1684" t="str">
            <v>Андриец Анна Владимировна</v>
          </cell>
          <cell r="E1684">
            <v>49.7</v>
          </cell>
          <cell r="H1684">
            <v>41.65</v>
          </cell>
          <cell r="J1684">
            <v>8.0500000000000007</v>
          </cell>
          <cell r="L1684">
            <v>10.15</v>
          </cell>
          <cell r="N1684">
            <v>203</v>
          </cell>
          <cell r="Q1684">
            <v>71.05</v>
          </cell>
        </row>
        <row r="1685">
          <cell r="A1685" t="str">
            <v>Бабенко Сергей Викторович</v>
          </cell>
          <cell r="E1685">
            <v>33.6</v>
          </cell>
          <cell r="H1685">
            <v>31.5</v>
          </cell>
          <cell r="J1685">
            <v>2.1</v>
          </cell>
          <cell r="L1685">
            <v>2.4500000000000002</v>
          </cell>
          <cell r="N1685">
            <v>203</v>
          </cell>
          <cell r="Q1685">
            <v>71.05</v>
          </cell>
        </row>
        <row r="1686">
          <cell r="A1686" t="str">
            <v>Новохацкий Сергей Иванович</v>
          </cell>
          <cell r="E1686">
            <v>24.15</v>
          </cell>
          <cell r="H1686">
            <v>21.35</v>
          </cell>
          <cell r="J1686">
            <v>2.8</v>
          </cell>
          <cell r="L1686">
            <v>4.2</v>
          </cell>
          <cell r="N1686">
            <v>203</v>
          </cell>
          <cell r="Q1686">
            <v>71.05</v>
          </cell>
        </row>
        <row r="1687">
          <cell r="A1687" t="str">
            <v>Дробаха Екатерина Владимировна</v>
          </cell>
          <cell r="E1687">
            <v>19.95</v>
          </cell>
          <cell r="H1687">
            <v>19.95</v>
          </cell>
          <cell r="N1687">
            <v>203</v>
          </cell>
          <cell r="Q1687">
            <v>71.05</v>
          </cell>
        </row>
        <row r="1688">
          <cell r="A1688" t="str">
            <v>Миняйло Евгений Юрьевич</v>
          </cell>
          <cell r="E1688">
            <v>17.149999999999999</v>
          </cell>
          <cell r="H1688">
            <v>16.8</v>
          </cell>
          <cell r="J1688">
            <v>0.35</v>
          </cell>
          <cell r="L1688">
            <v>0.35</v>
          </cell>
          <cell r="N1688">
            <v>203</v>
          </cell>
          <cell r="Q1688">
            <v>71.05</v>
          </cell>
        </row>
        <row r="1689">
          <cell r="A1689" t="str">
            <v>Дукова Кристина Васильевна</v>
          </cell>
          <cell r="E1689">
            <v>14</v>
          </cell>
          <cell r="H1689">
            <v>14</v>
          </cell>
          <cell r="N1689">
            <v>203</v>
          </cell>
          <cell r="Q1689">
            <v>71.05</v>
          </cell>
        </row>
        <row r="1690">
          <cell r="A1690" t="str">
            <v>Ставинский Сергей</v>
          </cell>
          <cell r="E1690">
            <v>13.3</v>
          </cell>
          <cell r="H1690">
            <v>12.95</v>
          </cell>
          <cell r="J1690">
            <v>0.35</v>
          </cell>
          <cell r="L1690">
            <v>0.7</v>
          </cell>
          <cell r="N1690">
            <v>203</v>
          </cell>
          <cell r="Q1690">
            <v>71.05</v>
          </cell>
        </row>
        <row r="1691">
          <cell r="A1691" t="str">
            <v>Сидун Александр Витальевич</v>
          </cell>
          <cell r="E1691">
            <v>12.95</v>
          </cell>
          <cell r="H1691">
            <v>11.9</v>
          </cell>
          <cell r="J1691">
            <v>1.05</v>
          </cell>
          <cell r="L1691">
            <v>1.05</v>
          </cell>
          <cell r="N1691">
            <v>203</v>
          </cell>
          <cell r="Q1691">
            <v>71.05</v>
          </cell>
        </row>
        <row r="1692">
          <cell r="A1692" t="str">
            <v>Спажакин Сергей Валериевич</v>
          </cell>
          <cell r="E1692">
            <v>10.15</v>
          </cell>
          <cell r="H1692">
            <v>10.15</v>
          </cell>
          <cell r="N1692">
            <v>203</v>
          </cell>
          <cell r="Q1692">
            <v>71.05</v>
          </cell>
        </row>
        <row r="1693">
          <cell r="A1693" t="str">
            <v>Майдебура Владислав Александрович</v>
          </cell>
          <cell r="E1693">
            <v>11.2</v>
          </cell>
          <cell r="H1693">
            <v>9.8000000000000007</v>
          </cell>
          <cell r="J1693">
            <v>1.4</v>
          </cell>
          <cell r="L1693">
            <v>1.4</v>
          </cell>
          <cell r="N1693">
            <v>203</v>
          </cell>
          <cell r="Q1693">
            <v>71.05</v>
          </cell>
        </row>
        <row r="1694">
          <cell r="A1694" t="str">
            <v>Рогов Дмитрий Владимирович</v>
          </cell>
          <cell r="E1694">
            <v>6.3</v>
          </cell>
          <cell r="H1694">
            <v>6.65</v>
          </cell>
          <cell r="J1694">
            <v>-0.35</v>
          </cell>
          <cell r="N1694">
            <v>203</v>
          </cell>
          <cell r="Q1694">
            <v>71.05</v>
          </cell>
        </row>
        <row r="1695">
          <cell r="A1695" t="str">
            <v>Любезный Максим</v>
          </cell>
          <cell r="E1695">
            <v>7</v>
          </cell>
          <cell r="H1695">
            <v>5.6</v>
          </cell>
          <cell r="J1695">
            <v>1.4</v>
          </cell>
          <cell r="L1695">
            <v>1.4</v>
          </cell>
          <cell r="N1695">
            <v>203</v>
          </cell>
          <cell r="Q1695">
            <v>71.05</v>
          </cell>
        </row>
        <row r="1696">
          <cell r="A1696" t="str">
            <v>Ковальчук Виктория Карэновна</v>
          </cell>
          <cell r="E1696">
            <v>1.05</v>
          </cell>
          <cell r="H1696">
            <v>1.05</v>
          </cell>
          <cell r="N1696">
            <v>203</v>
          </cell>
          <cell r="Q1696">
            <v>71.05</v>
          </cell>
        </row>
        <row r="1697">
          <cell r="A1697" t="str">
            <v>Глёза Дмитрий Анатальевич</v>
          </cell>
          <cell r="E1697">
            <v>0.35</v>
          </cell>
          <cell r="H1697">
            <v>0.35</v>
          </cell>
          <cell r="N1697">
            <v>203</v>
          </cell>
          <cell r="Q1697">
            <v>71.05</v>
          </cell>
        </row>
        <row r="1698">
          <cell r="A1698" t="str">
            <v>103  Сосиски Классические, 0.42кг,ядрена копотьПОКОМ</v>
          </cell>
          <cell r="E1698">
            <v>204.12</v>
          </cell>
          <cell r="H1698">
            <v>197.4</v>
          </cell>
          <cell r="J1698">
            <v>6.72</v>
          </cell>
          <cell r="L1698">
            <v>13.02</v>
          </cell>
          <cell r="R1698" t="str">
            <v>вывести</v>
          </cell>
        </row>
        <row r="1699">
          <cell r="A1699" t="str">
            <v>Андриец Анна Владимировна</v>
          </cell>
          <cell r="E1699">
            <v>43.68</v>
          </cell>
          <cell r="H1699">
            <v>44.1</v>
          </cell>
          <cell r="J1699">
            <v>-0.42</v>
          </cell>
          <cell r="L1699">
            <v>1.68</v>
          </cell>
        </row>
        <row r="1700">
          <cell r="A1700" t="str">
            <v>Новохацкий Сергей Иванович</v>
          </cell>
          <cell r="E1700">
            <v>41.58</v>
          </cell>
          <cell r="H1700">
            <v>41.58</v>
          </cell>
        </row>
        <row r="1701">
          <cell r="A1701" t="str">
            <v>Ставинский Сергей</v>
          </cell>
          <cell r="E1701">
            <v>31.08</v>
          </cell>
          <cell r="H1701">
            <v>32.340000000000003</v>
          </cell>
          <cell r="J1701">
            <v>-1.26</v>
          </cell>
        </row>
        <row r="1702">
          <cell r="A1702" t="str">
            <v>Любезный Максим</v>
          </cell>
          <cell r="E1702">
            <v>31.08</v>
          </cell>
          <cell r="H1702">
            <v>23.1</v>
          </cell>
          <cell r="J1702">
            <v>7.98</v>
          </cell>
          <cell r="L1702">
            <v>7.98</v>
          </cell>
        </row>
        <row r="1703">
          <cell r="A1703" t="str">
            <v>Сидун Александр Витальевич</v>
          </cell>
          <cell r="E1703">
            <v>19.739999999999998</v>
          </cell>
          <cell r="H1703">
            <v>21</v>
          </cell>
          <cell r="J1703">
            <v>-1.26</v>
          </cell>
          <cell r="L1703">
            <v>0.84</v>
          </cell>
        </row>
        <row r="1704">
          <cell r="A1704" t="str">
            <v>Дукова Кристина Васильевна</v>
          </cell>
          <cell r="E1704">
            <v>11.76</v>
          </cell>
          <cell r="H1704">
            <v>11.76</v>
          </cell>
        </row>
        <row r="1705">
          <cell r="A1705" t="str">
            <v>Бабенко Сергей Викторович</v>
          </cell>
          <cell r="E1705">
            <v>10.08</v>
          </cell>
          <cell r="H1705">
            <v>10.08</v>
          </cell>
        </row>
        <row r="1706">
          <cell r="A1706" t="str">
            <v>Майдебура Владислав Александрович</v>
          </cell>
          <cell r="E1706">
            <v>3.36</v>
          </cell>
          <cell r="H1706">
            <v>3.78</v>
          </cell>
          <cell r="J1706">
            <v>-0.42</v>
          </cell>
        </row>
        <row r="1707">
          <cell r="A1707" t="str">
            <v>Рогов Дмитрий Владимирович</v>
          </cell>
          <cell r="E1707">
            <v>4.62</v>
          </cell>
          <cell r="H1707">
            <v>3.78</v>
          </cell>
          <cell r="J1707">
            <v>0.84</v>
          </cell>
          <cell r="L1707">
            <v>0.84</v>
          </cell>
        </row>
        <row r="1708">
          <cell r="A1708" t="str">
            <v>Миняйло Евгений Юрьевич</v>
          </cell>
          <cell r="E1708">
            <v>2.52</v>
          </cell>
          <cell r="H1708">
            <v>2.94</v>
          </cell>
          <cell r="J1708">
            <v>-0.42</v>
          </cell>
        </row>
        <row r="1709">
          <cell r="A1709" t="str">
            <v>Дробаха Екатерина Владимировна</v>
          </cell>
          <cell r="E1709">
            <v>1.26</v>
          </cell>
          <cell r="H1709">
            <v>1.26</v>
          </cell>
        </row>
        <row r="1710">
          <cell r="A1710" t="str">
            <v>Ковальчук Виктория Карэновна</v>
          </cell>
          <cell r="E1710">
            <v>1.68</v>
          </cell>
          <cell r="H1710">
            <v>0.84</v>
          </cell>
          <cell r="J1710">
            <v>0.84</v>
          </cell>
          <cell r="L1710">
            <v>0.84</v>
          </cell>
        </row>
        <row r="1711">
          <cell r="A1711" t="str">
            <v>Глёза Дмитрий Анатальевич</v>
          </cell>
          <cell r="E1711">
            <v>0.42</v>
          </cell>
          <cell r="H1711">
            <v>0.42</v>
          </cell>
        </row>
        <row r="1712">
          <cell r="A1712" t="str">
            <v>Спажакин Сергей Валериевич</v>
          </cell>
          <cell r="E1712">
            <v>1.26</v>
          </cell>
          <cell r="H1712">
            <v>0.42</v>
          </cell>
          <cell r="J1712">
            <v>0.84</v>
          </cell>
          <cell r="L1712">
            <v>0.84</v>
          </cell>
        </row>
        <row r="1713">
          <cell r="A1713" t="str">
            <v>323 Колбаса варенокопченая Балыкбургская рубленая ТМ Баварушка срез 0,35 кг   ПОКОМ</v>
          </cell>
          <cell r="E1713">
            <v>179.55</v>
          </cell>
          <cell r="H1713">
            <v>166.6</v>
          </cell>
          <cell r="J1713">
            <v>12.95</v>
          </cell>
          <cell r="L1713">
            <v>17.5</v>
          </cell>
          <cell r="R1713" t="str">
            <v>оставить</v>
          </cell>
        </row>
        <row r="1714">
          <cell r="A1714" t="str">
            <v>Андриец Анна Владимировна</v>
          </cell>
          <cell r="E1714">
            <v>35</v>
          </cell>
          <cell r="H1714">
            <v>33.950000000000003</v>
          </cell>
          <cell r="J1714">
            <v>1.05</v>
          </cell>
          <cell r="L1714">
            <v>3.15</v>
          </cell>
        </row>
        <row r="1715">
          <cell r="A1715" t="str">
            <v>Бабенко Сергей Викторович</v>
          </cell>
          <cell r="E1715">
            <v>29.75</v>
          </cell>
          <cell r="H1715">
            <v>28</v>
          </cell>
          <cell r="J1715">
            <v>1.75</v>
          </cell>
          <cell r="L1715">
            <v>2.1</v>
          </cell>
        </row>
        <row r="1716">
          <cell r="A1716" t="str">
            <v>Любезный Максим</v>
          </cell>
          <cell r="E1716">
            <v>14.7</v>
          </cell>
          <cell r="H1716">
            <v>15.05</v>
          </cell>
          <cell r="J1716">
            <v>-0.35</v>
          </cell>
        </row>
        <row r="1717">
          <cell r="A1717" t="str">
            <v>Дукова Кристина Васильевна</v>
          </cell>
          <cell r="E1717">
            <v>14.35</v>
          </cell>
          <cell r="H1717">
            <v>14.35</v>
          </cell>
        </row>
        <row r="1718">
          <cell r="A1718" t="str">
            <v>Майдебура Владислав Александрович</v>
          </cell>
          <cell r="E1718">
            <v>15.05</v>
          </cell>
          <cell r="H1718">
            <v>12.95</v>
          </cell>
          <cell r="J1718">
            <v>2.1</v>
          </cell>
          <cell r="L1718">
            <v>2.1</v>
          </cell>
        </row>
        <row r="1719">
          <cell r="A1719" t="str">
            <v>Миняйло Евгений Юрьевич</v>
          </cell>
          <cell r="E1719">
            <v>12.95</v>
          </cell>
          <cell r="H1719">
            <v>12.95</v>
          </cell>
        </row>
        <row r="1720">
          <cell r="A1720" t="str">
            <v>Сидун Александр Витальевич</v>
          </cell>
          <cell r="E1720">
            <v>11.2</v>
          </cell>
          <cell r="H1720">
            <v>11.55</v>
          </cell>
          <cell r="J1720">
            <v>-0.35</v>
          </cell>
        </row>
        <row r="1721">
          <cell r="A1721" t="str">
            <v>Новохацкий Сергей Иванович</v>
          </cell>
          <cell r="E1721">
            <v>18.2</v>
          </cell>
          <cell r="H1721">
            <v>10.5</v>
          </cell>
          <cell r="J1721">
            <v>7.7</v>
          </cell>
          <cell r="L1721">
            <v>8.4</v>
          </cell>
        </row>
        <row r="1722">
          <cell r="A1722" t="str">
            <v>Рогов Дмитрий Владимирович</v>
          </cell>
          <cell r="E1722">
            <v>8.75</v>
          </cell>
          <cell r="H1722">
            <v>7.7</v>
          </cell>
          <cell r="J1722">
            <v>1.05</v>
          </cell>
          <cell r="L1722">
            <v>1.75</v>
          </cell>
        </row>
        <row r="1723">
          <cell r="A1723" t="str">
            <v>Спажакин Сергей Валериевич</v>
          </cell>
          <cell r="E1723">
            <v>7.7</v>
          </cell>
          <cell r="H1723">
            <v>7.7</v>
          </cell>
        </row>
        <row r="1724">
          <cell r="A1724" t="str">
            <v>Ставинский Сергей</v>
          </cell>
          <cell r="E1724">
            <v>6.3</v>
          </cell>
          <cell r="H1724">
            <v>6.3</v>
          </cell>
        </row>
        <row r="1725">
          <cell r="A1725" t="str">
            <v>Дробаха Екатерина Владимировна</v>
          </cell>
          <cell r="E1725">
            <v>5.25</v>
          </cell>
          <cell r="H1725">
            <v>5.25</v>
          </cell>
        </row>
        <row r="1726">
          <cell r="A1726" t="str">
            <v>Глёза Дмитрий Анатальевич</v>
          </cell>
          <cell r="E1726">
            <v>0.35</v>
          </cell>
          <cell r="H1726">
            <v>0.35</v>
          </cell>
        </row>
        <row r="1727">
          <cell r="A1727" t="str">
            <v>108  Сосиски С сыром,  0.42кг,ядрена копоть ПОКОМ</v>
          </cell>
          <cell r="E1727">
            <v>203.28</v>
          </cell>
          <cell r="H1727">
            <v>146.58000000000001</v>
          </cell>
          <cell r="J1727">
            <v>56.7</v>
          </cell>
          <cell r="L1727">
            <v>60.9</v>
          </cell>
          <cell r="R1727" t="str">
            <v>вывести</v>
          </cell>
        </row>
        <row r="1728">
          <cell r="A1728" t="str">
            <v>Андриец Анна Владимировна</v>
          </cell>
          <cell r="E1728">
            <v>46.2</v>
          </cell>
          <cell r="H1728">
            <v>34.86</v>
          </cell>
          <cell r="J1728">
            <v>11.34</v>
          </cell>
          <cell r="L1728">
            <v>12.6</v>
          </cell>
        </row>
        <row r="1729">
          <cell r="A1729" t="str">
            <v>Новохацкий Сергей Иванович</v>
          </cell>
          <cell r="E1729">
            <v>42</v>
          </cell>
          <cell r="H1729">
            <v>32.76</v>
          </cell>
          <cell r="J1729">
            <v>9.24</v>
          </cell>
          <cell r="L1729">
            <v>10.08</v>
          </cell>
        </row>
        <row r="1730">
          <cell r="A1730" t="str">
            <v>Любезный Максим</v>
          </cell>
          <cell r="E1730">
            <v>34.44</v>
          </cell>
          <cell r="H1730">
            <v>19.32</v>
          </cell>
          <cell r="J1730">
            <v>15.12</v>
          </cell>
          <cell r="L1730">
            <v>15.12</v>
          </cell>
        </row>
        <row r="1731">
          <cell r="A1731" t="str">
            <v>Ставинский Сергей</v>
          </cell>
          <cell r="E1731">
            <v>21</v>
          </cell>
          <cell r="H1731">
            <v>14.7</v>
          </cell>
          <cell r="J1731">
            <v>6.3</v>
          </cell>
          <cell r="L1731">
            <v>7.14</v>
          </cell>
        </row>
        <row r="1732">
          <cell r="A1732" t="str">
            <v>Дукова Кристина Васильевна</v>
          </cell>
          <cell r="E1732">
            <v>16.38</v>
          </cell>
          <cell r="H1732">
            <v>10.08</v>
          </cell>
          <cell r="J1732">
            <v>6.3</v>
          </cell>
          <cell r="L1732">
            <v>6.3</v>
          </cell>
        </row>
        <row r="1733">
          <cell r="A1733" t="str">
            <v>Бабенко Сергей Викторович</v>
          </cell>
          <cell r="E1733">
            <v>12.6</v>
          </cell>
          <cell r="H1733">
            <v>9.66</v>
          </cell>
          <cell r="J1733">
            <v>2.94</v>
          </cell>
          <cell r="L1733">
            <v>2.94</v>
          </cell>
        </row>
        <row r="1734">
          <cell r="A1734" t="str">
            <v>Сидун Александр Витальевич</v>
          </cell>
          <cell r="E1734">
            <v>13.02</v>
          </cell>
          <cell r="H1734">
            <v>9.24</v>
          </cell>
          <cell r="J1734">
            <v>3.78</v>
          </cell>
          <cell r="L1734">
            <v>4.2</v>
          </cell>
        </row>
        <row r="1735">
          <cell r="A1735" t="str">
            <v>Рогов Дмитрий Владимирович</v>
          </cell>
          <cell r="E1735">
            <v>7.14</v>
          </cell>
          <cell r="H1735">
            <v>6.3</v>
          </cell>
          <cell r="J1735">
            <v>0.84</v>
          </cell>
          <cell r="L1735">
            <v>0.84</v>
          </cell>
        </row>
        <row r="1736">
          <cell r="A1736" t="str">
            <v>Майдебура Владислав Александрович</v>
          </cell>
          <cell r="E1736">
            <v>3.36</v>
          </cell>
          <cell r="H1736">
            <v>3.78</v>
          </cell>
          <cell r="J1736">
            <v>-0.42</v>
          </cell>
        </row>
        <row r="1737">
          <cell r="A1737" t="str">
            <v>Миняйло Евгений Юрьевич</v>
          </cell>
          <cell r="E1737">
            <v>2.52</v>
          </cell>
          <cell r="H1737">
            <v>2.94</v>
          </cell>
          <cell r="J1737">
            <v>-0.42</v>
          </cell>
        </row>
        <row r="1738">
          <cell r="A1738" t="str">
            <v>Дробаха Екатерина Владимировна</v>
          </cell>
          <cell r="E1738">
            <v>1.26</v>
          </cell>
          <cell r="H1738">
            <v>1.26</v>
          </cell>
        </row>
        <row r="1739">
          <cell r="A1739" t="str">
            <v>Ковальчук Виктория Карэновна</v>
          </cell>
          <cell r="E1739">
            <v>1.68</v>
          </cell>
          <cell r="H1739">
            <v>0.84</v>
          </cell>
          <cell r="J1739">
            <v>0.84</v>
          </cell>
          <cell r="L1739">
            <v>0.84</v>
          </cell>
        </row>
        <row r="1740">
          <cell r="A1740" t="str">
            <v>Глёза Дмитрий Анатальевич</v>
          </cell>
          <cell r="E1740">
            <v>0.42</v>
          </cell>
          <cell r="H1740">
            <v>0.42</v>
          </cell>
        </row>
        <row r="1741">
          <cell r="A1741" t="str">
            <v>Спажакин Сергей Валериевич</v>
          </cell>
          <cell r="E1741">
            <v>1.26</v>
          </cell>
          <cell r="H1741">
            <v>0.42</v>
          </cell>
          <cell r="J1741">
            <v>0.84</v>
          </cell>
          <cell r="L1741">
            <v>0.84</v>
          </cell>
        </row>
        <row r="1742">
          <cell r="A1742" t="str">
            <v>117  Колбаса Сервелат Филейбургский с ароматными пряностями, в/у 0,35 кг срез, БАВАРУШКА ПОКОМ</v>
          </cell>
          <cell r="E1742">
            <v>170.45</v>
          </cell>
          <cell r="H1742">
            <v>138.6</v>
          </cell>
          <cell r="J1742">
            <v>31.85</v>
          </cell>
          <cell r="L1742">
            <v>35</v>
          </cell>
          <cell r="N1742">
            <v>225</v>
          </cell>
          <cell r="Q1742">
            <v>78.75</v>
          </cell>
          <cell r="R1742" t="str">
            <v>вывести</v>
          </cell>
        </row>
        <row r="1743">
          <cell r="A1743" t="str">
            <v>Андриец Анна Владимировна</v>
          </cell>
          <cell r="E1743">
            <v>32.9</v>
          </cell>
          <cell r="H1743">
            <v>25.55</v>
          </cell>
          <cell r="J1743">
            <v>7.35</v>
          </cell>
          <cell r="L1743">
            <v>8.0500000000000007</v>
          </cell>
          <cell r="N1743">
            <v>225</v>
          </cell>
          <cell r="Q1743">
            <v>78.75</v>
          </cell>
          <cell r="R1743" t="str">
            <v>вывести</v>
          </cell>
        </row>
        <row r="1744">
          <cell r="A1744" t="str">
            <v>Новохацкий Сергей Иванович</v>
          </cell>
          <cell r="E1744">
            <v>19.95</v>
          </cell>
          <cell r="H1744">
            <v>21</v>
          </cell>
          <cell r="J1744">
            <v>-1.05</v>
          </cell>
          <cell r="L1744">
            <v>1.05</v>
          </cell>
          <cell r="N1744">
            <v>225</v>
          </cell>
          <cell r="Q1744">
            <v>78.75</v>
          </cell>
          <cell r="R1744" t="str">
            <v>вывести</v>
          </cell>
        </row>
        <row r="1745">
          <cell r="A1745" t="str">
            <v>Миняйло Евгений Юрьевич</v>
          </cell>
          <cell r="E1745">
            <v>21.7</v>
          </cell>
          <cell r="H1745">
            <v>20.65</v>
          </cell>
          <cell r="J1745">
            <v>1.05</v>
          </cell>
          <cell r="L1745">
            <v>1.05</v>
          </cell>
          <cell r="N1745">
            <v>225</v>
          </cell>
          <cell r="Q1745">
            <v>78.75</v>
          </cell>
          <cell r="R1745" t="str">
            <v>вывести</v>
          </cell>
        </row>
        <row r="1746">
          <cell r="A1746" t="str">
            <v>Бабенко Сергей Викторович</v>
          </cell>
          <cell r="E1746">
            <v>24.15</v>
          </cell>
          <cell r="H1746">
            <v>12.95</v>
          </cell>
          <cell r="J1746">
            <v>11.2</v>
          </cell>
          <cell r="L1746">
            <v>11.55</v>
          </cell>
          <cell r="N1746">
            <v>225</v>
          </cell>
          <cell r="Q1746">
            <v>78.75</v>
          </cell>
          <cell r="R1746" t="str">
            <v>вывести</v>
          </cell>
        </row>
        <row r="1747">
          <cell r="A1747" t="str">
            <v>Дукова Кристина Васильевна</v>
          </cell>
          <cell r="E1747">
            <v>12.25</v>
          </cell>
          <cell r="H1747">
            <v>11.9</v>
          </cell>
          <cell r="J1747">
            <v>0.35</v>
          </cell>
          <cell r="L1747">
            <v>0.35</v>
          </cell>
          <cell r="N1747">
            <v>225</v>
          </cell>
          <cell r="Q1747">
            <v>78.75</v>
          </cell>
          <cell r="R1747" t="str">
            <v>вывести</v>
          </cell>
        </row>
        <row r="1748">
          <cell r="A1748" t="str">
            <v>Ставинский Сергей</v>
          </cell>
          <cell r="E1748">
            <v>13.65</v>
          </cell>
          <cell r="H1748">
            <v>10.15</v>
          </cell>
          <cell r="J1748">
            <v>3.5</v>
          </cell>
          <cell r="L1748">
            <v>3.5</v>
          </cell>
          <cell r="N1748">
            <v>225</v>
          </cell>
          <cell r="Q1748">
            <v>78.75</v>
          </cell>
          <cell r="R1748" t="str">
            <v>вывести</v>
          </cell>
        </row>
        <row r="1749">
          <cell r="A1749" t="str">
            <v>Спажакин Сергей Валериевич</v>
          </cell>
          <cell r="E1749">
            <v>9.8000000000000007</v>
          </cell>
          <cell r="H1749">
            <v>7.7</v>
          </cell>
          <cell r="J1749">
            <v>2.1</v>
          </cell>
          <cell r="L1749">
            <v>2.1</v>
          </cell>
          <cell r="N1749">
            <v>225</v>
          </cell>
          <cell r="Q1749">
            <v>78.75</v>
          </cell>
          <cell r="R1749" t="str">
            <v>вывести</v>
          </cell>
        </row>
        <row r="1750">
          <cell r="A1750" t="str">
            <v>Майдебура Владислав Александрович</v>
          </cell>
          <cell r="E1750">
            <v>8.0500000000000007</v>
          </cell>
          <cell r="H1750">
            <v>7.35</v>
          </cell>
          <cell r="J1750">
            <v>0.7</v>
          </cell>
          <cell r="L1750">
            <v>0.7</v>
          </cell>
          <cell r="N1750">
            <v>225</v>
          </cell>
          <cell r="Q1750">
            <v>78.75</v>
          </cell>
          <cell r="R1750" t="str">
            <v>вывести</v>
          </cell>
        </row>
        <row r="1751">
          <cell r="A1751" t="str">
            <v>Сидун Александр Витальевич</v>
          </cell>
          <cell r="E1751">
            <v>10.5</v>
          </cell>
          <cell r="H1751">
            <v>7.35</v>
          </cell>
          <cell r="J1751">
            <v>3.15</v>
          </cell>
          <cell r="L1751">
            <v>3.15</v>
          </cell>
          <cell r="N1751">
            <v>225</v>
          </cell>
          <cell r="Q1751">
            <v>78.75</v>
          </cell>
          <cell r="R1751" t="str">
            <v>вывести</v>
          </cell>
        </row>
        <row r="1752">
          <cell r="A1752" t="str">
            <v>Любезный Максим</v>
          </cell>
          <cell r="E1752">
            <v>8.4</v>
          </cell>
          <cell r="H1752">
            <v>7</v>
          </cell>
          <cell r="J1752">
            <v>1.4</v>
          </cell>
          <cell r="L1752">
            <v>1.4</v>
          </cell>
          <cell r="N1752">
            <v>225</v>
          </cell>
          <cell r="Q1752">
            <v>78.75</v>
          </cell>
          <cell r="R1752" t="str">
            <v>вывести</v>
          </cell>
        </row>
        <row r="1753">
          <cell r="A1753" t="str">
            <v>Дробаха Екатерина Владимировна</v>
          </cell>
          <cell r="E1753">
            <v>3.15</v>
          </cell>
          <cell r="H1753">
            <v>3.15</v>
          </cell>
          <cell r="N1753">
            <v>225</v>
          </cell>
          <cell r="Q1753">
            <v>78.75</v>
          </cell>
          <cell r="R1753" t="str">
            <v>вывести</v>
          </cell>
        </row>
        <row r="1754">
          <cell r="A1754" t="str">
            <v>Рогов Дмитрий Владимирович</v>
          </cell>
          <cell r="E1754">
            <v>4.55</v>
          </cell>
          <cell r="H1754">
            <v>2.4500000000000002</v>
          </cell>
          <cell r="J1754">
            <v>2.1</v>
          </cell>
          <cell r="L1754">
            <v>2.1</v>
          </cell>
          <cell r="N1754">
            <v>225</v>
          </cell>
          <cell r="Q1754">
            <v>78.75</v>
          </cell>
          <cell r="R1754" t="str">
            <v>вывести</v>
          </cell>
        </row>
        <row r="1755">
          <cell r="A1755" t="str">
            <v>Ковальчук Виктория Карэновна</v>
          </cell>
          <cell r="E1755">
            <v>1.05</v>
          </cell>
          <cell r="H1755">
            <v>1.05</v>
          </cell>
          <cell r="N1755">
            <v>225</v>
          </cell>
          <cell r="Q1755">
            <v>78.75</v>
          </cell>
          <cell r="R1755" t="str">
            <v>вывести</v>
          </cell>
        </row>
        <row r="1756">
          <cell r="A1756" t="str">
            <v>Глёза Дмитрий Анатальевич</v>
          </cell>
          <cell r="E1756">
            <v>0.35</v>
          </cell>
          <cell r="H1756">
            <v>0.35</v>
          </cell>
          <cell r="N1756">
            <v>225</v>
          </cell>
          <cell r="Q1756">
            <v>78.75</v>
          </cell>
          <cell r="R1756" t="str">
            <v>вывести</v>
          </cell>
        </row>
        <row r="1757">
          <cell r="A1757" t="str">
            <v>058  Колбаса Докторская Особая ТМ Особый рецепт,  0,5кг, ПОКОМ</v>
          </cell>
          <cell r="E1757">
            <v>132</v>
          </cell>
          <cell r="H1757">
            <v>134.697</v>
          </cell>
          <cell r="J1757">
            <v>-2.6970000000000001</v>
          </cell>
          <cell r="L1757">
            <v>2.5</v>
          </cell>
          <cell r="N1757">
            <v>105</v>
          </cell>
          <cell r="Q1757">
            <v>52.5</v>
          </cell>
          <cell r="R1757" t="str">
            <v>вывести</v>
          </cell>
        </row>
        <row r="1758">
          <cell r="A1758" t="str">
            <v>Новохацкий Сергей Иванович</v>
          </cell>
          <cell r="E1758">
            <v>52.5</v>
          </cell>
          <cell r="H1758">
            <v>52.5</v>
          </cell>
          <cell r="N1758">
            <v>105</v>
          </cell>
          <cell r="Q1758">
            <v>52.5</v>
          </cell>
          <cell r="R1758" t="str">
            <v>вывести</v>
          </cell>
        </row>
        <row r="1759">
          <cell r="A1759" t="str">
            <v>Андриец Анна Владимировна</v>
          </cell>
          <cell r="E1759">
            <v>40.5</v>
          </cell>
          <cell r="H1759">
            <v>45.5</v>
          </cell>
          <cell r="J1759">
            <v>-5</v>
          </cell>
          <cell r="N1759">
            <v>105</v>
          </cell>
          <cell r="Q1759">
            <v>52.5</v>
          </cell>
          <cell r="R1759" t="str">
            <v>вывести</v>
          </cell>
        </row>
        <row r="1760">
          <cell r="A1760" t="str">
            <v>Миняйло Евгений Юрьевич</v>
          </cell>
          <cell r="E1760">
            <v>10</v>
          </cell>
          <cell r="H1760">
            <v>10</v>
          </cell>
          <cell r="N1760">
            <v>105</v>
          </cell>
          <cell r="Q1760">
            <v>52.5</v>
          </cell>
          <cell r="R1760" t="str">
            <v>вывести</v>
          </cell>
        </row>
        <row r="1761">
          <cell r="A1761" t="str">
            <v>Ставинский Сергей</v>
          </cell>
          <cell r="E1761">
            <v>8</v>
          </cell>
          <cell r="H1761">
            <v>8</v>
          </cell>
          <cell r="N1761">
            <v>105</v>
          </cell>
          <cell r="Q1761">
            <v>52.5</v>
          </cell>
          <cell r="R1761" t="str">
            <v>вывести</v>
          </cell>
        </row>
        <row r="1762">
          <cell r="A1762" t="str">
            <v>Майдебура Владислав Александрович</v>
          </cell>
          <cell r="E1762">
            <v>6.5</v>
          </cell>
          <cell r="H1762">
            <v>6.6970000000000001</v>
          </cell>
          <cell r="J1762">
            <v>-0.19700000000000001</v>
          </cell>
          <cell r="N1762">
            <v>105</v>
          </cell>
          <cell r="Q1762">
            <v>52.5</v>
          </cell>
          <cell r="R1762" t="str">
            <v>вывести</v>
          </cell>
        </row>
        <row r="1763">
          <cell r="A1763" t="str">
            <v>Дукова Кристина Васильевна</v>
          </cell>
          <cell r="E1763">
            <v>7</v>
          </cell>
          <cell r="H1763">
            <v>6</v>
          </cell>
          <cell r="J1763">
            <v>1</v>
          </cell>
          <cell r="L1763">
            <v>1</v>
          </cell>
          <cell r="N1763">
            <v>105</v>
          </cell>
          <cell r="Q1763">
            <v>52.5</v>
          </cell>
          <cell r="R1763" t="str">
            <v>вывести</v>
          </cell>
        </row>
        <row r="1764">
          <cell r="A1764" t="str">
            <v>Рогов Дмитрий Владимирович</v>
          </cell>
          <cell r="E1764">
            <v>4</v>
          </cell>
          <cell r="H1764">
            <v>4</v>
          </cell>
          <cell r="N1764">
            <v>105</v>
          </cell>
          <cell r="Q1764">
            <v>52.5</v>
          </cell>
          <cell r="R1764" t="str">
            <v>вывести</v>
          </cell>
        </row>
        <row r="1765">
          <cell r="A1765" t="str">
            <v>Дробаха Екатерина Владимировна</v>
          </cell>
          <cell r="E1765">
            <v>3</v>
          </cell>
          <cell r="H1765">
            <v>1.5</v>
          </cell>
          <cell r="J1765">
            <v>1.5</v>
          </cell>
          <cell r="L1765">
            <v>1.5</v>
          </cell>
          <cell r="N1765">
            <v>105</v>
          </cell>
          <cell r="Q1765">
            <v>52.5</v>
          </cell>
          <cell r="R1765" t="str">
            <v>вывести</v>
          </cell>
        </row>
        <row r="1766">
          <cell r="A1766" t="str">
            <v>Спажакин Сергей Валериевич</v>
          </cell>
          <cell r="E1766">
            <v>0.5</v>
          </cell>
          <cell r="H1766">
            <v>0.5</v>
          </cell>
          <cell r="N1766">
            <v>105</v>
          </cell>
          <cell r="Q1766">
            <v>52.5</v>
          </cell>
          <cell r="R1766" t="str">
            <v>вывести</v>
          </cell>
        </row>
        <row r="1767">
          <cell r="A1767" t="str">
            <v>451 Сосиски «Баварские» Фикс.вес 0,35 П/а ТМ «Стародворье»  Поком</v>
          </cell>
          <cell r="E1767">
            <v>108.85</v>
          </cell>
          <cell r="H1767">
            <v>110.95</v>
          </cell>
          <cell r="J1767">
            <v>-2.1</v>
          </cell>
          <cell r="L1767">
            <v>0.7</v>
          </cell>
          <cell r="N1767">
            <v>37</v>
          </cell>
          <cell r="Q1767">
            <v>12.95</v>
          </cell>
          <cell r="R1767" t="str">
            <v>оставить</v>
          </cell>
        </row>
        <row r="1768">
          <cell r="A1768" t="str">
            <v>Андриец Анна Владимировна</v>
          </cell>
          <cell r="E1768">
            <v>48.65</v>
          </cell>
          <cell r="H1768">
            <v>49.35</v>
          </cell>
          <cell r="J1768">
            <v>-0.7</v>
          </cell>
          <cell r="N1768">
            <v>37</v>
          </cell>
          <cell r="Q1768">
            <v>12.95</v>
          </cell>
          <cell r="R1768" t="str">
            <v>вывести</v>
          </cell>
        </row>
        <row r="1769">
          <cell r="A1769" t="str">
            <v>Новохацкий Сергей Иванович</v>
          </cell>
          <cell r="E1769">
            <v>23.45</v>
          </cell>
          <cell r="H1769">
            <v>24.15</v>
          </cell>
          <cell r="J1769">
            <v>-0.7</v>
          </cell>
          <cell r="N1769">
            <v>37</v>
          </cell>
          <cell r="Q1769">
            <v>12.95</v>
          </cell>
          <cell r="R1769" t="str">
            <v>вывести</v>
          </cell>
        </row>
        <row r="1770">
          <cell r="A1770" t="str">
            <v>Сидун Александр Витальевич</v>
          </cell>
          <cell r="E1770">
            <v>11.9</v>
          </cell>
          <cell r="H1770">
            <v>13.3</v>
          </cell>
          <cell r="J1770">
            <v>-1.4</v>
          </cell>
          <cell r="N1770">
            <v>37</v>
          </cell>
          <cell r="Q1770">
            <v>12.95</v>
          </cell>
          <cell r="R1770" t="str">
            <v>вывести</v>
          </cell>
        </row>
        <row r="1771">
          <cell r="A1771" t="str">
            <v>Дробаха Екатерина Владимировна</v>
          </cell>
          <cell r="E1771">
            <v>9.4499999999999993</v>
          </cell>
          <cell r="H1771">
            <v>9.4499999999999993</v>
          </cell>
          <cell r="N1771">
            <v>37</v>
          </cell>
          <cell r="Q1771">
            <v>12.95</v>
          </cell>
          <cell r="R1771" t="str">
            <v>вывести</v>
          </cell>
        </row>
        <row r="1772">
          <cell r="A1772" t="str">
            <v>Дукова Кристина Васильевна</v>
          </cell>
          <cell r="E1772">
            <v>5.25</v>
          </cell>
          <cell r="H1772">
            <v>5.25</v>
          </cell>
          <cell r="N1772">
            <v>37</v>
          </cell>
          <cell r="Q1772">
            <v>12.95</v>
          </cell>
          <cell r="R1772" t="str">
            <v>вывести</v>
          </cell>
        </row>
        <row r="1773">
          <cell r="A1773" t="str">
            <v>Миняйло Евгений Юрьевич</v>
          </cell>
          <cell r="E1773">
            <v>4.2</v>
          </cell>
          <cell r="H1773">
            <v>4.2</v>
          </cell>
          <cell r="N1773">
            <v>37</v>
          </cell>
          <cell r="Q1773">
            <v>12.95</v>
          </cell>
          <cell r="R1773" t="str">
            <v>вывести</v>
          </cell>
        </row>
        <row r="1774">
          <cell r="A1774" t="str">
            <v>Рогов Дмитрий Владимирович</v>
          </cell>
          <cell r="E1774">
            <v>4.2</v>
          </cell>
          <cell r="H1774">
            <v>3.5</v>
          </cell>
          <cell r="J1774">
            <v>0.7</v>
          </cell>
          <cell r="L1774">
            <v>0.7</v>
          </cell>
          <cell r="N1774">
            <v>37</v>
          </cell>
          <cell r="Q1774">
            <v>12.95</v>
          </cell>
          <cell r="R1774" t="str">
            <v>вывести</v>
          </cell>
        </row>
        <row r="1775">
          <cell r="A1775" t="str">
            <v>Любезный Максим</v>
          </cell>
          <cell r="E1775">
            <v>1.05</v>
          </cell>
          <cell r="H1775">
            <v>1.05</v>
          </cell>
          <cell r="N1775">
            <v>37</v>
          </cell>
          <cell r="Q1775">
            <v>12.95</v>
          </cell>
          <cell r="R1775" t="str">
            <v>вывести</v>
          </cell>
        </row>
        <row r="1776">
          <cell r="A1776" t="str">
            <v>Спажакин Сергей Валериевич</v>
          </cell>
          <cell r="E1776">
            <v>0.7</v>
          </cell>
          <cell r="H1776">
            <v>0.7</v>
          </cell>
          <cell r="N1776">
            <v>37</v>
          </cell>
          <cell r="Q1776">
            <v>12.95</v>
          </cell>
          <cell r="R1776" t="str">
            <v>вывести</v>
          </cell>
        </row>
        <row r="1777">
          <cell r="A1777" t="str">
            <v>083  Колбаса Швейцарская 0,17 кг., ШТ., сырокопченая   ПОКОМ</v>
          </cell>
          <cell r="E1777">
            <v>62.56</v>
          </cell>
          <cell r="H1777">
            <v>63.75</v>
          </cell>
          <cell r="J1777">
            <v>-1.19</v>
          </cell>
          <cell r="L1777">
            <v>3.57</v>
          </cell>
          <cell r="N1777">
            <v>198</v>
          </cell>
          <cell r="Q1777">
            <v>33.659999999999997</v>
          </cell>
          <cell r="R1777" t="str">
            <v>оставить</v>
          </cell>
        </row>
        <row r="1778">
          <cell r="A1778" t="str">
            <v>Андриец Анна Владимировна</v>
          </cell>
          <cell r="E1778">
            <v>10.88</v>
          </cell>
          <cell r="H1778">
            <v>12.58</v>
          </cell>
          <cell r="J1778">
            <v>-1.7</v>
          </cell>
          <cell r="N1778">
            <v>198</v>
          </cell>
          <cell r="Q1778">
            <v>33.659999999999997</v>
          </cell>
          <cell r="R1778" t="str">
            <v>вывести</v>
          </cell>
        </row>
        <row r="1779">
          <cell r="A1779" t="str">
            <v>Рогов Дмитрий Владимирович</v>
          </cell>
          <cell r="E1779">
            <v>10.37</v>
          </cell>
          <cell r="H1779">
            <v>10.37</v>
          </cell>
          <cell r="N1779">
            <v>198</v>
          </cell>
          <cell r="Q1779">
            <v>33.659999999999997</v>
          </cell>
          <cell r="R1779" t="str">
            <v>вывести</v>
          </cell>
        </row>
        <row r="1780">
          <cell r="A1780" t="str">
            <v>Дробаха Екатерина Владимировна</v>
          </cell>
          <cell r="E1780">
            <v>10.029999999999999</v>
          </cell>
          <cell r="H1780">
            <v>8.67</v>
          </cell>
          <cell r="J1780">
            <v>1.36</v>
          </cell>
          <cell r="L1780">
            <v>1.87</v>
          </cell>
          <cell r="N1780">
            <v>198</v>
          </cell>
          <cell r="Q1780">
            <v>33.659999999999997</v>
          </cell>
          <cell r="R1780" t="str">
            <v>вывести</v>
          </cell>
        </row>
        <row r="1781">
          <cell r="A1781" t="str">
            <v>Бабенко Сергей Викторович</v>
          </cell>
          <cell r="E1781">
            <v>7.99</v>
          </cell>
          <cell r="H1781">
            <v>7.99</v>
          </cell>
          <cell r="N1781">
            <v>198</v>
          </cell>
          <cell r="Q1781">
            <v>33.659999999999997</v>
          </cell>
          <cell r="R1781" t="str">
            <v>вывести</v>
          </cell>
        </row>
        <row r="1782">
          <cell r="A1782" t="str">
            <v>Дукова Кристина Васильевна</v>
          </cell>
          <cell r="E1782">
            <v>6.12</v>
          </cell>
          <cell r="H1782">
            <v>6.29</v>
          </cell>
          <cell r="J1782">
            <v>-0.17</v>
          </cell>
          <cell r="L1782">
            <v>0.34</v>
          </cell>
          <cell r="N1782">
            <v>198</v>
          </cell>
          <cell r="Q1782">
            <v>33.659999999999997</v>
          </cell>
          <cell r="R1782" t="str">
            <v>вывести</v>
          </cell>
        </row>
        <row r="1783">
          <cell r="A1783" t="str">
            <v>Новохацкий Сергей Иванович</v>
          </cell>
          <cell r="E1783">
            <v>5.44</v>
          </cell>
          <cell r="H1783">
            <v>5.44</v>
          </cell>
          <cell r="L1783">
            <v>0.85</v>
          </cell>
          <cell r="N1783">
            <v>198</v>
          </cell>
          <cell r="Q1783">
            <v>33.659999999999997</v>
          </cell>
          <cell r="R1783" t="str">
            <v>вывести</v>
          </cell>
        </row>
        <row r="1784">
          <cell r="A1784" t="str">
            <v>Миняйло Евгений Юрьевич</v>
          </cell>
          <cell r="E1784">
            <v>4.93</v>
          </cell>
          <cell r="H1784">
            <v>5.0999999999999996</v>
          </cell>
          <cell r="J1784">
            <v>-0.17</v>
          </cell>
          <cell r="N1784">
            <v>198</v>
          </cell>
          <cell r="Q1784">
            <v>33.659999999999997</v>
          </cell>
          <cell r="R1784" t="str">
            <v>вывести</v>
          </cell>
        </row>
        <row r="1785">
          <cell r="A1785" t="str">
            <v>Ставинский Сергей</v>
          </cell>
          <cell r="E1785">
            <v>3.06</v>
          </cell>
          <cell r="H1785">
            <v>3.06</v>
          </cell>
          <cell r="N1785">
            <v>198</v>
          </cell>
          <cell r="Q1785">
            <v>33.659999999999997</v>
          </cell>
          <cell r="R1785" t="str">
            <v>вывести</v>
          </cell>
        </row>
        <row r="1786">
          <cell r="A1786" t="str">
            <v>Майдебура Владислав Александрович</v>
          </cell>
          <cell r="E1786">
            <v>1.53</v>
          </cell>
          <cell r="H1786">
            <v>2.5499999999999998</v>
          </cell>
          <cell r="J1786">
            <v>-1.02</v>
          </cell>
          <cell r="N1786">
            <v>198</v>
          </cell>
          <cell r="Q1786">
            <v>33.659999999999997</v>
          </cell>
          <cell r="R1786" t="str">
            <v>вывести</v>
          </cell>
        </row>
        <row r="1787">
          <cell r="A1787" t="str">
            <v>Сидун Александр Витальевич</v>
          </cell>
          <cell r="E1787">
            <v>1.87</v>
          </cell>
          <cell r="H1787">
            <v>1.36</v>
          </cell>
          <cell r="J1787">
            <v>0.51</v>
          </cell>
          <cell r="L1787">
            <v>0.51</v>
          </cell>
          <cell r="N1787">
            <v>198</v>
          </cell>
          <cell r="Q1787">
            <v>33.659999999999997</v>
          </cell>
          <cell r="R1787" t="str">
            <v>вывести</v>
          </cell>
        </row>
        <row r="1788">
          <cell r="A1788" t="str">
            <v>Ковальчук Виктория Карэновна</v>
          </cell>
          <cell r="E1788">
            <v>0.34</v>
          </cell>
          <cell r="H1788">
            <v>0.34</v>
          </cell>
          <cell r="N1788">
            <v>198</v>
          </cell>
          <cell r="Q1788">
            <v>33.659999999999997</v>
          </cell>
          <cell r="R1788" t="str">
            <v>вывести</v>
          </cell>
        </row>
        <row r="1789">
          <cell r="A1789" t="str">
            <v>325 Колбаса Сервелат Мясорубский ТМ Стародворье с мелкорубленным окороком 0,35 кг  ПОКОМ</v>
          </cell>
          <cell r="E1789">
            <v>13.125</v>
          </cell>
          <cell r="H1789">
            <v>12.6</v>
          </cell>
          <cell r="J1789">
            <v>0.52500000000000002</v>
          </cell>
          <cell r="L1789">
            <v>1.2250000000000001</v>
          </cell>
          <cell r="R1789" t="str">
            <v>вывести</v>
          </cell>
        </row>
        <row r="1790">
          <cell r="A1790" t="str">
            <v>Ставинский Сергей</v>
          </cell>
          <cell r="E1790">
            <v>3.85</v>
          </cell>
          <cell r="H1790">
            <v>3.85</v>
          </cell>
          <cell r="R1790" t="str">
            <v>вывести</v>
          </cell>
        </row>
        <row r="1791">
          <cell r="A1791" t="str">
            <v>Бабенко Сергей Викторович</v>
          </cell>
          <cell r="E1791">
            <v>1.925</v>
          </cell>
          <cell r="H1791">
            <v>2.4500000000000002</v>
          </cell>
          <cell r="J1791">
            <v>-0.52500000000000002</v>
          </cell>
          <cell r="L1791">
            <v>0.17499999999999999</v>
          </cell>
          <cell r="R1791" t="str">
            <v>вывести</v>
          </cell>
        </row>
        <row r="1792">
          <cell r="A1792" t="str">
            <v>Дукова Кристина Васильевна</v>
          </cell>
          <cell r="E1792">
            <v>2.4500000000000002</v>
          </cell>
          <cell r="H1792">
            <v>2.4500000000000002</v>
          </cell>
          <cell r="R1792" t="str">
            <v>вывести</v>
          </cell>
        </row>
        <row r="1793">
          <cell r="A1793" t="str">
            <v>Сидун Александр Витальевич</v>
          </cell>
          <cell r="E1793">
            <v>2.8</v>
          </cell>
          <cell r="H1793">
            <v>2.4500000000000002</v>
          </cell>
          <cell r="J1793">
            <v>0.35</v>
          </cell>
          <cell r="L1793">
            <v>0.35</v>
          </cell>
          <cell r="R1793" t="str">
            <v>вывести</v>
          </cell>
        </row>
        <row r="1794">
          <cell r="A1794" t="str">
            <v>Андриец Анна Владимировна</v>
          </cell>
          <cell r="E1794">
            <v>2.1</v>
          </cell>
          <cell r="H1794">
            <v>1.4</v>
          </cell>
          <cell r="J1794">
            <v>0.7</v>
          </cell>
          <cell r="L1794">
            <v>0.7</v>
          </cell>
          <cell r="R1794" t="str">
            <v>вывести</v>
          </cell>
        </row>
        <row r="1795">
          <cell r="A1795" t="str">
            <v>446 Сосиски Баварские с сыром 0,35 кг. ТМ Стародворье в оболочке айпил в модифи газовой среде  Поком</v>
          </cell>
          <cell r="E1795">
            <v>10.85</v>
          </cell>
          <cell r="H1795">
            <v>11.55</v>
          </cell>
          <cell r="J1795">
            <v>-0.7</v>
          </cell>
          <cell r="N1795">
            <v>2</v>
          </cell>
          <cell r="Q1795">
            <v>0.7</v>
          </cell>
          <cell r="R1795" t="str">
            <v>вывести</v>
          </cell>
        </row>
        <row r="1796">
          <cell r="A1796" t="str">
            <v>Новохацкий Сергей Иванович</v>
          </cell>
          <cell r="E1796">
            <v>4.2</v>
          </cell>
          <cell r="H1796">
            <v>4.2</v>
          </cell>
          <cell r="N1796">
            <v>2</v>
          </cell>
          <cell r="Q1796">
            <v>0.7</v>
          </cell>
        </row>
        <row r="1797">
          <cell r="A1797" t="str">
            <v>Сидун Александр Витальевич</v>
          </cell>
          <cell r="E1797">
            <v>3.5</v>
          </cell>
          <cell r="H1797">
            <v>4.2</v>
          </cell>
          <cell r="J1797">
            <v>-0.7</v>
          </cell>
          <cell r="N1797">
            <v>2</v>
          </cell>
          <cell r="Q1797">
            <v>0.7</v>
          </cell>
        </row>
        <row r="1798">
          <cell r="A1798" t="str">
            <v>Рогов Дмитрий Владимирович</v>
          </cell>
          <cell r="E1798">
            <v>3.15</v>
          </cell>
          <cell r="H1798">
            <v>3.15</v>
          </cell>
          <cell r="N1798">
            <v>2</v>
          </cell>
          <cell r="Q1798">
            <v>0.7</v>
          </cell>
        </row>
        <row r="1799">
          <cell r="A1799" t="str">
            <v>Вязанка Логистический Партнер(Кг)</v>
          </cell>
          <cell r="E1799">
            <v>5825.15</v>
          </cell>
          <cell r="H1799">
            <v>6502.2820000000002</v>
          </cell>
          <cell r="J1799">
            <v>-677.13199999999995</v>
          </cell>
          <cell r="L1799">
            <v>126.386</v>
          </cell>
          <cell r="N1799">
            <v>631.75</v>
          </cell>
          <cell r="Q1799">
            <v>631.75</v>
          </cell>
        </row>
        <row r="1800">
          <cell r="A1800" t="str">
            <v>017  Сосиски Вязанка Сливочные, Вязанка амицел ВЕС.ПОКОМ</v>
          </cell>
          <cell r="E1800">
            <v>1724.7</v>
          </cell>
          <cell r="H1800">
            <v>1972.433</v>
          </cell>
          <cell r="J1800">
            <v>-247.733</v>
          </cell>
          <cell r="L1800">
            <v>11.244999999999999</v>
          </cell>
          <cell r="N1800">
            <v>631.75</v>
          </cell>
          <cell r="Q1800">
            <v>631.75</v>
          </cell>
        </row>
        <row r="1801">
          <cell r="A1801" t="str">
            <v>Дробаха Екатерина Владимировна</v>
          </cell>
          <cell r="E1801">
            <v>741</v>
          </cell>
          <cell r="H1801">
            <v>809.51499999999999</v>
          </cell>
          <cell r="J1801">
            <v>-68.515000000000001</v>
          </cell>
          <cell r="N1801">
            <v>631.75</v>
          </cell>
          <cell r="Q1801">
            <v>631.75</v>
          </cell>
        </row>
        <row r="1802">
          <cell r="A1802" t="str">
            <v>Андриец Анна Владимировна</v>
          </cell>
          <cell r="E1802">
            <v>233.6</v>
          </cell>
          <cell r="H1802">
            <v>281.33</v>
          </cell>
          <cell r="J1802">
            <v>-47.73</v>
          </cell>
          <cell r="L1802">
            <v>3.0640000000000001</v>
          </cell>
          <cell r="N1802">
            <v>631.75</v>
          </cell>
          <cell r="Q1802">
            <v>631.75</v>
          </cell>
        </row>
        <row r="1803">
          <cell r="A1803" t="str">
            <v>Новохацкий Сергей Иванович</v>
          </cell>
          <cell r="E1803">
            <v>221.4</v>
          </cell>
          <cell r="H1803">
            <v>256.63600000000002</v>
          </cell>
          <cell r="J1803">
            <v>-35.235999999999997</v>
          </cell>
          <cell r="L1803">
            <v>2.48</v>
          </cell>
          <cell r="N1803">
            <v>631.75</v>
          </cell>
          <cell r="Q1803">
            <v>631.75</v>
          </cell>
        </row>
        <row r="1804">
          <cell r="A1804" t="str">
            <v>Миняйло Евгений Юрьевич</v>
          </cell>
          <cell r="E1804">
            <v>102.3</v>
          </cell>
          <cell r="H1804">
            <v>111.88500000000001</v>
          </cell>
          <cell r="J1804">
            <v>-9.5850000000000009</v>
          </cell>
          <cell r="N1804">
            <v>631.75</v>
          </cell>
          <cell r="Q1804">
            <v>631.75</v>
          </cell>
        </row>
        <row r="1805">
          <cell r="A1805" t="str">
            <v>Сидун Александр Витальевич</v>
          </cell>
          <cell r="E1805">
            <v>90.9</v>
          </cell>
          <cell r="H1805">
            <v>95.596999999999994</v>
          </cell>
          <cell r="J1805">
            <v>-4.6970000000000001</v>
          </cell>
          <cell r="L1805">
            <v>2.72</v>
          </cell>
          <cell r="N1805">
            <v>631.75</v>
          </cell>
          <cell r="Q1805">
            <v>631.75</v>
          </cell>
        </row>
        <row r="1806">
          <cell r="A1806" t="str">
            <v>Рогов Дмитрий Владимирович</v>
          </cell>
          <cell r="E1806">
            <v>58.5</v>
          </cell>
          <cell r="H1806">
            <v>77.5</v>
          </cell>
          <cell r="J1806">
            <v>-19</v>
          </cell>
          <cell r="N1806">
            <v>631.75</v>
          </cell>
          <cell r="Q1806">
            <v>631.75</v>
          </cell>
        </row>
        <row r="1807">
          <cell r="A1807" t="str">
            <v>Майдебура Владислав Александрович</v>
          </cell>
          <cell r="E1807">
            <v>52</v>
          </cell>
          <cell r="H1807">
            <v>67.287999999999997</v>
          </cell>
          <cell r="J1807">
            <v>-15.288</v>
          </cell>
          <cell r="N1807">
            <v>631.75</v>
          </cell>
          <cell r="Q1807">
            <v>631.75</v>
          </cell>
        </row>
        <row r="1808">
          <cell r="A1808" t="str">
            <v>Бабенко Сергей Викторович</v>
          </cell>
          <cell r="E1808">
            <v>55.4</v>
          </cell>
          <cell r="H1808">
            <v>64.480999999999995</v>
          </cell>
          <cell r="J1808">
            <v>-9.0809999999999995</v>
          </cell>
          <cell r="N1808">
            <v>631.75</v>
          </cell>
          <cell r="Q1808">
            <v>631.75</v>
          </cell>
        </row>
        <row r="1809">
          <cell r="A1809" t="str">
            <v>Любезный Максим</v>
          </cell>
          <cell r="E1809">
            <v>45</v>
          </cell>
          <cell r="H1809">
            <v>64.231999999999999</v>
          </cell>
          <cell r="J1809">
            <v>-19.231999999999999</v>
          </cell>
          <cell r="N1809">
            <v>631.75</v>
          </cell>
          <cell r="Q1809">
            <v>631.75</v>
          </cell>
        </row>
        <row r="1810">
          <cell r="A1810" t="str">
            <v>Спажакин Сергей Валериевич</v>
          </cell>
          <cell r="E1810">
            <v>51.5</v>
          </cell>
          <cell r="H1810">
            <v>58.848999999999997</v>
          </cell>
          <cell r="J1810">
            <v>-7.3490000000000002</v>
          </cell>
          <cell r="L1810">
            <v>2.9809999999999999</v>
          </cell>
          <cell r="N1810">
            <v>631.75</v>
          </cell>
          <cell r="Q1810">
            <v>631.75</v>
          </cell>
        </row>
        <row r="1811">
          <cell r="A1811" t="str">
            <v>Дукова Кристина Васильевна</v>
          </cell>
          <cell r="E1811">
            <v>51.1</v>
          </cell>
          <cell r="H1811">
            <v>55.817999999999998</v>
          </cell>
          <cell r="J1811">
            <v>-4.718</v>
          </cell>
          <cell r="N1811">
            <v>631.75</v>
          </cell>
          <cell r="Q1811">
            <v>631.75</v>
          </cell>
        </row>
        <row r="1812">
          <cell r="A1812" t="str">
            <v>Ставинский Сергей</v>
          </cell>
          <cell r="E1812">
            <v>9</v>
          </cell>
          <cell r="H1812">
            <v>12.528</v>
          </cell>
          <cell r="J1812">
            <v>-3.528</v>
          </cell>
          <cell r="N1812">
            <v>631.75</v>
          </cell>
          <cell r="Q1812">
            <v>631.75</v>
          </cell>
        </row>
        <row r="1813">
          <cell r="A1813" t="str">
            <v>Глёза Дмитрий Анатальевич</v>
          </cell>
          <cell r="E1813">
            <v>9</v>
          </cell>
          <cell r="H1813">
            <v>11.084</v>
          </cell>
          <cell r="J1813">
            <v>-2.0840000000000001</v>
          </cell>
          <cell r="N1813">
            <v>631.75</v>
          </cell>
          <cell r="Q1813">
            <v>631.75</v>
          </cell>
        </row>
        <row r="1814">
          <cell r="A1814" t="str">
            <v>Ковальчук Виктория Карэновна</v>
          </cell>
          <cell r="E1814">
            <v>4</v>
          </cell>
          <cell r="H1814">
            <v>5.69</v>
          </cell>
          <cell r="J1814">
            <v>-1.69</v>
          </cell>
          <cell r="N1814">
            <v>631.75</v>
          </cell>
          <cell r="Q1814">
            <v>631.75</v>
          </cell>
        </row>
        <row r="1815">
          <cell r="A1815" t="str">
            <v>016  Сосиски Вязанка Молочные, Вязанка вискофан  ВЕС.ПОКОМ</v>
          </cell>
          <cell r="E1815">
            <v>1187.2</v>
          </cell>
          <cell r="H1815">
            <v>1388.752</v>
          </cell>
          <cell r="J1815">
            <v>-201.55199999999999</v>
          </cell>
          <cell r="L1815">
            <v>16.402999999999999</v>
          </cell>
          <cell r="N1815">
            <v>568.36599999999999</v>
          </cell>
          <cell r="Q1815">
            <v>568.36599999999999</v>
          </cell>
        </row>
        <row r="1816">
          <cell r="A1816" t="str">
            <v>Дробаха Екатерина Владимировна</v>
          </cell>
          <cell r="E1816">
            <v>401</v>
          </cell>
          <cell r="H1816">
            <v>456.21</v>
          </cell>
          <cell r="J1816">
            <v>-55.21</v>
          </cell>
          <cell r="L1816">
            <v>0.26500000000000001</v>
          </cell>
          <cell r="N1816">
            <v>568.36599999999999</v>
          </cell>
          <cell r="Q1816">
            <v>568.36599999999999</v>
          </cell>
        </row>
        <row r="1817">
          <cell r="A1817" t="str">
            <v>Андриец Анна Владимировна</v>
          </cell>
          <cell r="E1817">
            <v>168.3</v>
          </cell>
          <cell r="H1817">
            <v>196.708</v>
          </cell>
          <cell r="J1817">
            <v>-28.408000000000001</v>
          </cell>
          <cell r="L1817">
            <v>8</v>
          </cell>
          <cell r="N1817">
            <v>568.36599999999999</v>
          </cell>
          <cell r="Q1817">
            <v>568.36599999999999</v>
          </cell>
        </row>
        <row r="1818">
          <cell r="A1818" t="str">
            <v>Новохацкий Сергей Иванович</v>
          </cell>
          <cell r="E1818">
            <v>171</v>
          </cell>
          <cell r="H1818">
            <v>196.245</v>
          </cell>
          <cell r="J1818">
            <v>-25.245000000000001</v>
          </cell>
          <cell r="N1818">
            <v>568.36599999999999</v>
          </cell>
          <cell r="Q1818">
            <v>568.36599999999999</v>
          </cell>
        </row>
        <row r="1819">
          <cell r="A1819" t="str">
            <v>Рогов Дмитрий Владимирович</v>
          </cell>
          <cell r="E1819">
            <v>70</v>
          </cell>
          <cell r="H1819">
            <v>90.16</v>
          </cell>
          <cell r="J1819">
            <v>-20.16</v>
          </cell>
          <cell r="L1819">
            <v>0.35</v>
          </cell>
          <cell r="N1819">
            <v>568.36599999999999</v>
          </cell>
          <cell r="Q1819">
            <v>568.36599999999999</v>
          </cell>
        </row>
        <row r="1820">
          <cell r="A1820" t="str">
            <v>Сидун Александр Витальевич</v>
          </cell>
          <cell r="E1820">
            <v>75.5</v>
          </cell>
          <cell r="H1820">
            <v>79.466999999999999</v>
          </cell>
          <cell r="J1820">
            <v>-3.9670000000000001</v>
          </cell>
          <cell r="L1820">
            <v>3.68</v>
          </cell>
          <cell r="N1820">
            <v>568.36599999999999</v>
          </cell>
          <cell r="Q1820">
            <v>568.36599999999999</v>
          </cell>
        </row>
        <row r="1821">
          <cell r="A1821" t="str">
            <v>Майдебура Владислав Александрович</v>
          </cell>
          <cell r="E1821">
            <v>55</v>
          </cell>
          <cell r="H1821">
            <v>72.182000000000002</v>
          </cell>
          <cell r="J1821">
            <v>-17.181999999999999</v>
          </cell>
          <cell r="L1821">
            <v>3</v>
          </cell>
          <cell r="N1821">
            <v>568.36599999999999</v>
          </cell>
          <cell r="Q1821">
            <v>568.36599999999999</v>
          </cell>
        </row>
        <row r="1822">
          <cell r="A1822" t="str">
            <v>Любезный Максим</v>
          </cell>
          <cell r="E1822">
            <v>48</v>
          </cell>
          <cell r="H1822">
            <v>66.103999999999999</v>
          </cell>
          <cell r="J1822">
            <v>-18.103999999999999</v>
          </cell>
          <cell r="N1822">
            <v>568.36599999999999</v>
          </cell>
          <cell r="Q1822">
            <v>568.36599999999999</v>
          </cell>
        </row>
        <row r="1823">
          <cell r="A1823" t="str">
            <v>Спажакин Сергей Валериевич</v>
          </cell>
          <cell r="E1823">
            <v>48.5</v>
          </cell>
          <cell r="H1823">
            <v>62.103999999999999</v>
          </cell>
          <cell r="J1823">
            <v>-13.603999999999999</v>
          </cell>
          <cell r="N1823">
            <v>568.36599999999999</v>
          </cell>
          <cell r="Q1823">
            <v>568.36599999999999</v>
          </cell>
        </row>
        <row r="1824">
          <cell r="A1824" t="str">
            <v>Миняйло Евгений Юрьевич</v>
          </cell>
          <cell r="E1824">
            <v>58.5</v>
          </cell>
          <cell r="H1824">
            <v>61.235999999999997</v>
          </cell>
          <cell r="J1824">
            <v>-2.7360000000000002</v>
          </cell>
          <cell r="L1824">
            <v>1.1080000000000001</v>
          </cell>
          <cell r="N1824">
            <v>568.36599999999999</v>
          </cell>
          <cell r="Q1824">
            <v>568.36599999999999</v>
          </cell>
        </row>
        <row r="1825">
          <cell r="A1825" t="str">
            <v>Дукова Кристина Васильевна</v>
          </cell>
          <cell r="E1825">
            <v>44.6</v>
          </cell>
          <cell r="H1825">
            <v>52.61</v>
          </cell>
          <cell r="J1825">
            <v>-8.01</v>
          </cell>
          <cell r="N1825">
            <v>568.36599999999999</v>
          </cell>
          <cell r="Q1825">
            <v>568.36599999999999</v>
          </cell>
        </row>
        <row r="1826">
          <cell r="A1826" t="str">
            <v>Бабенко Сергей Викторович</v>
          </cell>
          <cell r="E1826">
            <v>28.8</v>
          </cell>
          <cell r="H1826">
            <v>31.948</v>
          </cell>
          <cell r="J1826">
            <v>-3.1480000000000001</v>
          </cell>
          <cell r="N1826">
            <v>568.36599999999999</v>
          </cell>
          <cell r="Q1826">
            <v>568.36599999999999</v>
          </cell>
        </row>
        <row r="1827">
          <cell r="A1827" t="str">
            <v>Ставинский Сергей</v>
          </cell>
          <cell r="E1827">
            <v>8</v>
          </cell>
          <cell r="H1827">
            <v>11.342000000000001</v>
          </cell>
          <cell r="J1827">
            <v>-3.3420000000000001</v>
          </cell>
          <cell r="N1827">
            <v>568.36599999999999</v>
          </cell>
          <cell r="Q1827">
            <v>568.36599999999999</v>
          </cell>
        </row>
        <row r="1828">
          <cell r="A1828" t="str">
            <v>Глёза Дмитрий Анатальевич</v>
          </cell>
          <cell r="E1828">
            <v>6</v>
          </cell>
          <cell r="H1828">
            <v>7.0039999999999996</v>
          </cell>
          <cell r="J1828">
            <v>-1.004</v>
          </cell>
          <cell r="N1828">
            <v>568.36599999999999</v>
          </cell>
          <cell r="Q1828">
            <v>568.36599999999999</v>
          </cell>
        </row>
        <row r="1829">
          <cell r="A1829" t="str">
            <v>Ковальчук Виктория Карэновна</v>
          </cell>
          <cell r="E1829">
            <v>4</v>
          </cell>
          <cell r="H1829">
            <v>5.4320000000000004</v>
          </cell>
          <cell r="J1829">
            <v>-1.4319999999999999</v>
          </cell>
          <cell r="N1829">
            <v>568.36599999999999</v>
          </cell>
          <cell r="Q1829">
            <v>568.36599999999999</v>
          </cell>
        </row>
        <row r="1830">
          <cell r="A1830" t="str">
            <v>018  Сосиски Рубленые, Вязанка вискофан  ВЕС.ПОКОМ</v>
          </cell>
          <cell r="E1830">
            <v>548.29999999999995</v>
          </cell>
          <cell r="H1830">
            <v>604.41700000000003</v>
          </cell>
          <cell r="J1830">
            <v>-56.116999999999997</v>
          </cell>
          <cell r="L1830">
            <v>19.702000000000002</v>
          </cell>
          <cell r="N1830">
            <v>143.33199999999999</v>
          </cell>
          <cell r="Q1830">
            <v>143.33199999999999</v>
          </cell>
        </row>
        <row r="1831">
          <cell r="A1831" t="str">
            <v>Дробаха Екатерина Владимировна</v>
          </cell>
          <cell r="E1831">
            <v>98</v>
          </cell>
          <cell r="H1831">
            <v>97.614000000000004</v>
          </cell>
          <cell r="J1831">
            <v>0.38600000000000001</v>
          </cell>
          <cell r="L1831">
            <v>2.7250000000000001</v>
          </cell>
          <cell r="N1831">
            <v>143.33199999999999</v>
          </cell>
          <cell r="Q1831">
            <v>143.33199999999999</v>
          </cell>
        </row>
        <row r="1832">
          <cell r="A1832" t="str">
            <v>Сидун Александр Витальевич</v>
          </cell>
          <cell r="E1832">
            <v>78</v>
          </cell>
          <cell r="H1832">
            <v>80.986000000000004</v>
          </cell>
          <cell r="J1832">
            <v>-2.9860000000000002</v>
          </cell>
          <cell r="L1832">
            <v>4.9720000000000004</v>
          </cell>
          <cell r="N1832">
            <v>143.33199999999999</v>
          </cell>
          <cell r="Q1832">
            <v>143.33199999999999</v>
          </cell>
        </row>
        <row r="1833">
          <cell r="A1833" t="str">
            <v>Андриец Анна Владимировна</v>
          </cell>
          <cell r="E1833">
            <v>72</v>
          </cell>
          <cell r="H1833">
            <v>77.7</v>
          </cell>
          <cell r="J1833">
            <v>-5.7</v>
          </cell>
          <cell r="L1833">
            <v>7.4340000000000002</v>
          </cell>
          <cell r="N1833">
            <v>143.33199999999999</v>
          </cell>
          <cell r="Q1833">
            <v>143.33199999999999</v>
          </cell>
        </row>
        <row r="1834">
          <cell r="A1834" t="str">
            <v>Новохацкий Сергей Иванович</v>
          </cell>
          <cell r="E1834">
            <v>62.5</v>
          </cell>
          <cell r="H1834">
            <v>73.197999999999993</v>
          </cell>
          <cell r="J1834">
            <v>-10.698</v>
          </cell>
          <cell r="L1834">
            <v>2.3959999999999999</v>
          </cell>
          <cell r="N1834">
            <v>143.33199999999999</v>
          </cell>
          <cell r="Q1834">
            <v>143.33199999999999</v>
          </cell>
        </row>
        <row r="1835">
          <cell r="A1835" t="str">
            <v>Рогов Дмитрий Владимирович</v>
          </cell>
          <cell r="E1835">
            <v>59</v>
          </cell>
          <cell r="H1835">
            <v>69.811999999999998</v>
          </cell>
          <cell r="J1835">
            <v>-10.811999999999999</v>
          </cell>
          <cell r="L1835">
            <v>1.3029999999999999</v>
          </cell>
          <cell r="N1835">
            <v>143.33199999999999</v>
          </cell>
          <cell r="Q1835">
            <v>143.33199999999999</v>
          </cell>
        </row>
        <row r="1836">
          <cell r="A1836" t="str">
            <v>Бабенко Сергей Викторович</v>
          </cell>
          <cell r="E1836">
            <v>59.2</v>
          </cell>
          <cell r="H1836">
            <v>64.47</v>
          </cell>
          <cell r="J1836">
            <v>-5.27</v>
          </cell>
          <cell r="N1836">
            <v>143.33199999999999</v>
          </cell>
          <cell r="Q1836">
            <v>143.33199999999999</v>
          </cell>
        </row>
        <row r="1837">
          <cell r="A1837" t="str">
            <v>Миняйло Евгений Юрьевич</v>
          </cell>
          <cell r="E1837">
            <v>36.299999999999997</v>
          </cell>
          <cell r="H1837">
            <v>37.128</v>
          </cell>
          <cell r="J1837">
            <v>-0.82799999999999996</v>
          </cell>
          <cell r="L1837">
            <v>0.75600000000000001</v>
          </cell>
          <cell r="N1837">
            <v>143.33199999999999</v>
          </cell>
          <cell r="Q1837">
            <v>143.33199999999999</v>
          </cell>
        </row>
        <row r="1838">
          <cell r="A1838" t="str">
            <v>Дукова Кристина Васильевна</v>
          </cell>
          <cell r="E1838">
            <v>31.8</v>
          </cell>
          <cell r="H1838">
            <v>32.938000000000002</v>
          </cell>
          <cell r="J1838">
            <v>-1.1379999999999999</v>
          </cell>
          <cell r="L1838">
            <v>3.4000000000000002E-2</v>
          </cell>
          <cell r="N1838">
            <v>143.33199999999999</v>
          </cell>
          <cell r="Q1838">
            <v>143.33199999999999</v>
          </cell>
        </row>
        <row r="1839">
          <cell r="A1839" t="str">
            <v>Любезный Максим</v>
          </cell>
          <cell r="E1839">
            <v>22</v>
          </cell>
          <cell r="H1839">
            <v>30.08</v>
          </cell>
          <cell r="J1839">
            <v>-8.08</v>
          </cell>
          <cell r="N1839">
            <v>143.33199999999999</v>
          </cell>
          <cell r="Q1839">
            <v>143.33199999999999</v>
          </cell>
        </row>
        <row r="1840">
          <cell r="A1840" t="str">
            <v>Майдебура Владислав Александрович</v>
          </cell>
          <cell r="E1840">
            <v>13</v>
          </cell>
          <cell r="H1840">
            <v>18.209</v>
          </cell>
          <cell r="J1840">
            <v>-5.2089999999999996</v>
          </cell>
          <cell r="N1840">
            <v>143.33199999999999</v>
          </cell>
          <cell r="Q1840">
            <v>143.33199999999999</v>
          </cell>
        </row>
        <row r="1841">
          <cell r="A1841" t="str">
            <v>Спажакин Сергей Валериевич</v>
          </cell>
          <cell r="E1841">
            <v>10</v>
          </cell>
          <cell r="H1841">
            <v>14.034000000000001</v>
          </cell>
          <cell r="J1841">
            <v>-4.0339999999999998</v>
          </cell>
          <cell r="N1841">
            <v>143.33199999999999</v>
          </cell>
          <cell r="Q1841">
            <v>143.33199999999999</v>
          </cell>
        </row>
        <row r="1842">
          <cell r="A1842" t="str">
            <v>Ставинский Сергей</v>
          </cell>
          <cell r="E1842">
            <v>3</v>
          </cell>
          <cell r="H1842">
            <v>4.1280000000000001</v>
          </cell>
          <cell r="J1842">
            <v>-1.1279999999999999</v>
          </cell>
          <cell r="N1842">
            <v>143.33199999999999</v>
          </cell>
          <cell r="Q1842">
            <v>143.33199999999999</v>
          </cell>
        </row>
        <row r="1843">
          <cell r="A1843" t="str">
            <v>Глёза Дмитрий Анатальевич</v>
          </cell>
          <cell r="E1843">
            <v>2</v>
          </cell>
          <cell r="H1843">
            <v>2.702</v>
          </cell>
          <cell r="J1843">
            <v>-0.70199999999999996</v>
          </cell>
          <cell r="N1843">
            <v>143.33199999999999</v>
          </cell>
          <cell r="Q1843">
            <v>143.33199999999999</v>
          </cell>
        </row>
        <row r="1844">
          <cell r="A1844" t="str">
            <v>Ковальчук Виктория Карэновна</v>
          </cell>
          <cell r="E1844">
            <v>1.5</v>
          </cell>
          <cell r="H1844">
            <v>1.4179999999999999</v>
          </cell>
          <cell r="J1844">
            <v>8.2000000000000003E-2</v>
          </cell>
          <cell r="L1844">
            <v>8.2000000000000003E-2</v>
          </cell>
          <cell r="N1844">
            <v>143.33199999999999</v>
          </cell>
          <cell r="Q1844">
            <v>143.33199999999999</v>
          </cell>
        </row>
        <row r="1845">
          <cell r="A1845" t="str">
            <v>363 Сардельки Филейские Вязанка ТМ Вязанка в обол NDX  ПОКОМ</v>
          </cell>
          <cell r="E1845">
            <v>553.29999999999995</v>
          </cell>
          <cell r="H1845">
            <v>599.92999999999995</v>
          </cell>
          <cell r="J1845">
            <v>-46.63</v>
          </cell>
          <cell r="L1845">
            <v>11.288</v>
          </cell>
          <cell r="N1845">
            <v>191.94200000000001</v>
          </cell>
          <cell r="Q1845">
            <v>191.94200000000001</v>
          </cell>
        </row>
        <row r="1846">
          <cell r="A1846" t="str">
            <v>Дробаха Екатерина Владимировна</v>
          </cell>
          <cell r="E1846">
            <v>168.5</v>
          </cell>
          <cell r="H1846">
            <v>174.69399999999999</v>
          </cell>
          <cell r="J1846">
            <v>-6.194</v>
          </cell>
          <cell r="L1846">
            <v>6.3E-2</v>
          </cell>
          <cell r="N1846">
            <v>191.94200000000001</v>
          </cell>
          <cell r="Q1846">
            <v>191.94200000000001</v>
          </cell>
        </row>
        <row r="1847">
          <cell r="A1847" t="str">
            <v>Сидун Александр Витальевич</v>
          </cell>
          <cell r="E1847">
            <v>100.7</v>
          </cell>
          <cell r="H1847">
            <v>103.345</v>
          </cell>
          <cell r="J1847">
            <v>-2.645</v>
          </cell>
          <cell r="L1847">
            <v>7.7469999999999999</v>
          </cell>
          <cell r="N1847">
            <v>191.94200000000001</v>
          </cell>
          <cell r="Q1847">
            <v>191.94200000000001</v>
          </cell>
        </row>
        <row r="1848">
          <cell r="A1848" t="str">
            <v>Новохацкий Сергей Иванович</v>
          </cell>
          <cell r="E1848">
            <v>71.7</v>
          </cell>
          <cell r="H1848">
            <v>74.906000000000006</v>
          </cell>
          <cell r="J1848">
            <v>-3.206</v>
          </cell>
          <cell r="L1848">
            <v>1.8140000000000001</v>
          </cell>
          <cell r="N1848">
            <v>191.94200000000001</v>
          </cell>
          <cell r="Q1848">
            <v>191.94200000000001</v>
          </cell>
        </row>
        <row r="1849">
          <cell r="A1849" t="str">
            <v>Андриец Анна Владимировна</v>
          </cell>
          <cell r="E1849">
            <v>41.2</v>
          </cell>
          <cell r="H1849">
            <v>50.26</v>
          </cell>
          <cell r="J1849">
            <v>-9.06</v>
          </cell>
          <cell r="N1849">
            <v>191.94200000000001</v>
          </cell>
          <cell r="Q1849">
            <v>191.94200000000001</v>
          </cell>
        </row>
        <row r="1850">
          <cell r="A1850" t="str">
            <v>Дукова Кристина Васильевна</v>
          </cell>
          <cell r="E1850">
            <v>44.8</v>
          </cell>
          <cell r="H1850">
            <v>48.64</v>
          </cell>
          <cell r="J1850">
            <v>-3.84</v>
          </cell>
          <cell r="L1850">
            <v>2.4E-2</v>
          </cell>
          <cell r="N1850">
            <v>191.94200000000001</v>
          </cell>
          <cell r="Q1850">
            <v>191.94200000000001</v>
          </cell>
        </row>
        <row r="1851">
          <cell r="A1851" t="str">
            <v>Любезный Максим</v>
          </cell>
          <cell r="E1851">
            <v>32.299999999999997</v>
          </cell>
          <cell r="H1851">
            <v>42.252000000000002</v>
          </cell>
          <cell r="J1851">
            <v>-9.952</v>
          </cell>
          <cell r="L1851">
            <v>0.39400000000000002</v>
          </cell>
          <cell r="N1851">
            <v>191.94200000000001</v>
          </cell>
          <cell r="Q1851">
            <v>191.94200000000001</v>
          </cell>
        </row>
        <row r="1852">
          <cell r="A1852" t="str">
            <v>Миняйло Евгений Юрьевич</v>
          </cell>
          <cell r="E1852">
            <v>39</v>
          </cell>
          <cell r="H1852">
            <v>39.351999999999997</v>
          </cell>
          <cell r="J1852">
            <v>-0.35199999999999998</v>
          </cell>
          <cell r="L1852">
            <v>1.246</v>
          </cell>
          <cell r="N1852">
            <v>191.94200000000001</v>
          </cell>
          <cell r="Q1852">
            <v>191.94200000000001</v>
          </cell>
        </row>
        <row r="1853">
          <cell r="A1853" t="str">
            <v>Рогов Дмитрий Владимирович</v>
          </cell>
          <cell r="E1853">
            <v>20.7</v>
          </cell>
          <cell r="H1853">
            <v>26.991</v>
          </cell>
          <cell r="J1853">
            <v>-6.2910000000000004</v>
          </cell>
          <cell r="N1853">
            <v>191.94200000000001</v>
          </cell>
          <cell r="Q1853">
            <v>191.94200000000001</v>
          </cell>
        </row>
        <row r="1854">
          <cell r="A1854" t="str">
            <v>Бабенко Сергей Викторович</v>
          </cell>
          <cell r="E1854">
            <v>13.1</v>
          </cell>
          <cell r="H1854">
            <v>13.616</v>
          </cell>
          <cell r="J1854">
            <v>-0.51600000000000001</v>
          </cell>
          <cell r="N1854">
            <v>191.94200000000001</v>
          </cell>
          <cell r="Q1854">
            <v>191.94200000000001</v>
          </cell>
        </row>
        <row r="1855">
          <cell r="A1855" t="str">
            <v>Спажакин Сергей Валериевич</v>
          </cell>
          <cell r="E1855">
            <v>9</v>
          </cell>
          <cell r="H1855">
            <v>10.686</v>
          </cell>
          <cell r="J1855">
            <v>-1.6859999999999999</v>
          </cell>
          <cell r="N1855">
            <v>191.94200000000001</v>
          </cell>
          <cell r="Q1855">
            <v>191.94200000000001</v>
          </cell>
        </row>
        <row r="1856">
          <cell r="A1856" t="str">
            <v>Глёза Дмитрий Анатальевич</v>
          </cell>
          <cell r="E1856">
            <v>5.3</v>
          </cell>
          <cell r="H1856">
            <v>5.64</v>
          </cell>
          <cell r="J1856">
            <v>-0.34</v>
          </cell>
          <cell r="N1856">
            <v>191.94200000000001</v>
          </cell>
          <cell r="Q1856">
            <v>191.94200000000001</v>
          </cell>
        </row>
        <row r="1857">
          <cell r="A1857" t="str">
            <v>Майдебура Владислав Александрович</v>
          </cell>
          <cell r="E1857">
            <v>3</v>
          </cell>
          <cell r="H1857">
            <v>4.1740000000000004</v>
          </cell>
          <cell r="J1857">
            <v>-1.1739999999999999</v>
          </cell>
          <cell r="N1857">
            <v>191.94200000000001</v>
          </cell>
          <cell r="Q1857">
            <v>191.94200000000001</v>
          </cell>
        </row>
        <row r="1858">
          <cell r="A1858" t="str">
            <v>Ставинский Сергей</v>
          </cell>
          <cell r="E1858">
            <v>2</v>
          </cell>
          <cell r="H1858">
            <v>2.6960000000000002</v>
          </cell>
          <cell r="J1858">
            <v>-0.69599999999999995</v>
          </cell>
          <cell r="N1858">
            <v>191.94200000000001</v>
          </cell>
          <cell r="Q1858">
            <v>191.94200000000001</v>
          </cell>
        </row>
        <row r="1859">
          <cell r="A1859" t="str">
            <v>Ковальчук Виктория Карэновна</v>
          </cell>
          <cell r="E1859">
            <v>2</v>
          </cell>
          <cell r="H1859">
            <v>2.6779999999999999</v>
          </cell>
          <cell r="J1859">
            <v>-0.67800000000000005</v>
          </cell>
          <cell r="N1859">
            <v>191.94200000000001</v>
          </cell>
          <cell r="Q1859">
            <v>191.94200000000001</v>
          </cell>
        </row>
        <row r="1860">
          <cell r="A1860" t="str">
            <v>313 Колбаса вареная Молокуша ТМ Вязанка в оболочке полиамид. ВЕС  ПОКОМ</v>
          </cell>
          <cell r="E1860">
            <v>488.5</v>
          </cell>
          <cell r="H1860">
            <v>521.79200000000003</v>
          </cell>
          <cell r="J1860">
            <v>-33.292000000000002</v>
          </cell>
          <cell r="L1860">
            <v>7.32</v>
          </cell>
          <cell r="N1860">
            <v>197.029</v>
          </cell>
          <cell r="Q1860">
            <v>197.029</v>
          </cell>
        </row>
        <row r="1861">
          <cell r="A1861" t="str">
            <v>Дробаха Екатерина Владимировна</v>
          </cell>
          <cell r="E1861">
            <v>148</v>
          </cell>
          <cell r="H1861">
            <v>152.946</v>
          </cell>
          <cell r="J1861">
            <v>-4.9459999999999997</v>
          </cell>
          <cell r="L1861">
            <v>4.4859999999999998</v>
          </cell>
          <cell r="N1861">
            <v>197.029</v>
          </cell>
          <cell r="Q1861">
            <v>197.029</v>
          </cell>
        </row>
        <row r="1862">
          <cell r="A1862" t="str">
            <v>Новохацкий Сергей Иванович</v>
          </cell>
          <cell r="E1862">
            <v>79.599999999999994</v>
          </cell>
          <cell r="H1862">
            <v>85.808000000000007</v>
          </cell>
          <cell r="J1862">
            <v>-6.2080000000000002</v>
          </cell>
          <cell r="N1862">
            <v>197.029</v>
          </cell>
          <cell r="Q1862">
            <v>197.029</v>
          </cell>
        </row>
        <row r="1863">
          <cell r="A1863" t="str">
            <v>Андриец Анна Владимировна</v>
          </cell>
          <cell r="E1863">
            <v>69.099999999999994</v>
          </cell>
          <cell r="H1863">
            <v>80.331999999999994</v>
          </cell>
          <cell r="J1863">
            <v>-11.231999999999999</v>
          </cell>
          <cell r="L1863">
            <v>0.47199999999999998</v>
          </cell>
          <cell r="N1863">
            <v>197.029</v>
          </cell>
          <cell r="Q1863">
            <v>197.029</v>
          </cell>
        </row>
        <row r="1864">
          <cell r="A1864" t="str">
            <v>Дукова Кристина Васильевна</v>
          </cell>
          <cell r="E1864">
            <v>55.35</v>
          </cell>
          <cell r="H1864">
            <v>56.167999999999999</v>
          </cell>
          <cell r="J1864">
            <v>-0.81799999999999995</v>
          </cell>
          <cell r="L1864">
            <v>0.47199999999999998</v>
          </cell>
          <cell r="N1864">
            <v>197.029</v>
          </cell>
          <cell r="Q1864">
            <v>197.029</v>
          </cell>
        </row>
        <row r="1865">
          <cell r="A1865" t="str">
            <v>Любезный Максим</v>
          </cell>
          <cell r="E1865">
            <v>31.3</v>
          </cell>
          <cell r="H1865">
            <v>30.93</v>
          </cell>
          <cell r="J1865">
            <v>0.37</v>
          </cell>
          <cell r="L1865">
            <v>1.056</v>
          </cell>
          <cell r="N1865">
            <v>197.029</v>
          </cell>
          <cell r="Q1865">
            <v>197.029</v>
          </cell>
        </row>
        <row r="1866">
          <cell r="A1866" t="str">
            <v>Рогов Дмитрий Владимирович</v>
          </cell>
          <cell r="E1866">
            <v>24.2</v>
          </cell>
          <cell r="H1866">
            <v>28.306000000000001</v>
          </cell>
          <cell r="J1866">
            <v>-4.1059999999999999</v>
          </cell>
          <cell r="N1866">
            <v>197.029</v>
          </cell>
          <cell r="Q1866">
            <v>197.029</v>
          </cell>
        </row>
        <row r="1867">
          <cell r="A1867" t="str">
            <v>Сидун Александр Витальевич</v>
          </cell>
          <cell r="E1867">
            <v>18</v>
          </cell>
          <cell r="H1867">
            <v>18.884</v>
          </cell>
          <cell r="J1867">
            <v>-0.88400000000000001</v>
          </cell>
          <cell r="L1867">
            <v>0.66800000000000004</v>
          </cell>
          <cell r="N1867">
            <v>197.029</v>
          </cell>
          <cell r="Q1867">
            <v>197.029</v>
          </cell>
        </row>
        <row r="1868">
          <cell r="A1868" t="str">
            <v>Миняйло Евгений Юрьевич</v>
          </cell>
          <cell r="E1868">
            <v>18.2</v>
          </cell>
          <cell r="H1868">
            <v>18.84</v>
          </cell>
          <cell r="J1868">
            <v>-0.64</v>
          </cell>
          <cell r="N1868">
            <v>197.029</v>
          </cell>
          <cell r="Q1868">
            <v>197.029</v>
          </cell>
        </row>
        <row r="1869">
          <cell r="A1869" t="str">
            <v>Спажакин Сергей Валериевич</v>
          </cell>
          <cell r="E1869">
            <v>11.4</v>
          </cell>
          <cell r="H1869">
            <v>12.07</v>
          </cell>
          <cell r="J1869">
            <v>-0.67</v>
          </cell>
          <cell r="N1869">
            <v>197.029</v>
          </cell>
          <cell r="Q1869">
            <v>197.029</v>
          </cell>
        </row>
        <row r="1870">
          <cell r="A1870" t="str">
            <v>Бабенко Сергей Викторович</v>
          </cell>
          <cell r="E1870">
            <v>10</v>
          </cell>
          <cell r="H1870">
            <v>10.718</v>
          </cell>
          <cell r="J1870">
            <v>-0.71799999999999997</v>
          </cell>
          <cell r="L1870">
            <v>0.16200000000000001</v>
          </cell>
          <cell r="N1870">
            <v>197.029</v>
          </cell>
          <cell r="Q1870">
            <v>197.029</v>
          </cell>
        </row>
        <row r="1871">
          <cell r="A1871" t="str">
            <v>Майдебура Владислав Александрович</v>
          </cell>
          <cell r="E1871">
            <v>9.4</v>
          </cell>
          <cell r="H1871">
            <v>10.683999999999999</v>
          </cell>
          <cell r="J1871">
            <v>-1.284</v>
          </cell>
          <cell r="N1871">
            <v>197.029</v>
          </cell>
          <cell r="Q1871">
            <v>197.029</v>
          </cell>
        </row>
        <row r="1872">
          <cell r="A1872" t="str">
            <v>Ставинский Сергей</v>
          </cell>
          <cell r="E1872">
            <v>8</v>
          </cell>
          <cell r="H1872">
            <v>9.3940000000000001</v>
          </cell>
          <cell r="J1872">
            <v>-1.3939999999999999</v>
          </cell>
          <cell r="N1872">
            <v>197.029</v>
          </cell>
          <cell r="Q1872">
            <v>197.029</v>
          </cell>
        </row>
        <row r="1873">
          <cell r="A1873" t="str">
            <v>Глёза Дмитрий Анатальевич</v>
          </cell>
          <cell r="E1873">
            <v>3.95</v>
          </cell>
          <cell r="H1873">
            <v>4.0259999999999998</v>
          </cell>
          <cell r="J1873">
            <v>-7.5999999999999998E-2</v>
          </cell>
          <cell r="L1873">
            <v>4.0000000000000001E-3</v>
          </cell>
          <cell r="N1873">
            <v>197.029</v>
          </cell>
          <cell r="Q1873">
            <v>197.029</v>
          </cell>
        </row>
        <row r="1874">
          <cell r="A1874" t="str">
            <v>Ковальчук Виктория Карэновна</v>
          </cell>
          <cell r="E1874">
            <v>2</v>
          </cell>
          <cell r="H1874">
            <v>2.6859999999999999</v>
          </cell>
          <cell r="J1874">
            <v>-0.68600000000000005</v>
          </cell>
          <cell r="N1874">
            <v>197.029</v>
          </cell>
          <cell r="Q1874">
            <v>197.029</v>
          </cell>
        </row>
        <row r="1875">
          <cell r="A1875" t="str">
            <v>369 Колбаса Сливушка ТМ Вязанка в оболочке полиамид вес.  ПОКОМ</v>
          </cell>
          <cell r="E1875">
            <v>386.65</v>
          </cell>
          <cell r="H1875">
            <v>439.15600000000001</v>
          </cell>
          <cell r="J1875">
            <v>-52.506</v>
          </cell>
          <cell r="L1875">
            <v>1.768</v>
          </cell>
          <cell r="N1875">
            <v>156.54</v>
          </cell>
          <cell r="Q1875">
            <v>156.54</v>
          </cell>
        </row>
        <row r="1876">
          <cell r="A1876" t="str">
            <v>Дробаха Екатерина Владимировна</v>
          </cell>
          <cell r="E1876">
            <v>151</v>
          </cell>
          <cell r="H1876">
            <v>167.09899999999999</v>
          </cell>
          <cell r="J1876">
            <v>-16.099</v>
          </cell>
          <cell r="L1876">
            <v>0.98799999999999999</v>
          </cell>
          <cell r="N1876">
            <v>156.54</v>
          </cell>
          <cell r="Q1876">
            <v>156.54</v>
          </cell>
        </row>
        <row r="1877">
          <cell r="A1877" t="str">
            <v>Андриец Анна Владимировна</v>
          </cell>
          <cell r="E1877">
            <v>59.1</v>
          </cell>
          <cell r="H1877">
            <v>71.679000000000002</v>
          </cell>
          <cell r="J1877">
            <v>-12.579000000000001</v>
          </cell>
          <cell r="N1877">
            <v>156.54</v>
          </cell>
          <cell r="Q1877">
            <v>156.54</v>
          </cell>
        </row>
        <row r="1878">
          <cell r="A1878" t="str">
            <v>Новохацкий Сергей Иванович</v>
          </cell>
          <cell r="E1878">
            <v>42.8</v>
          </cell>
          <cell r="H1878">
            <v>47.262</v>
          </cell>
          <cell r="J1878">
            <v>-4.4619999999999997</v>
          </cell>
          <cell r="N1878">
            <v>156.54</v>
          </cell>
          <cell r="Q1878">
            <v>156.54</v>
          </cell>
        </row>
        <row r="1879">
          <cell r="A1879" t="str">
            <v>Дукова Кристина Васильевна</v>
          </cell>
          <cell r="E1879">
            <v>29.7</v>
          </cell>
          <cell r="H1879">
            <v>32.771999999999998</v>
          </cell>
          <cell r="J1879">
            <v>-3.0720000000000001</v>
          </cell>
          <cell r="L1879">
            <v>0.02</v>
          </cell>
          <cell r="N1879">
            <v>156.54</v>
          </cell>
          <cell r="Q1879">
            <v>156.54</v>
          </cell>
        </row>
        <row r="1880">
          <cell r="A1880" t="str">
            <v>Рогов Дмитрий Владимирович</v>
          </cell>
          <cell r="E1880">
            <v>17</v>
          </cell>
          <cell r="H1880">
            <v>21.515999999999998</v>
          </cell>
          <cell r="J1880">
            <v>-4.516</v>
          </cell>
          <cell r="N1880">
            <v>156.54</v>
          </cell>
          <cell r="Q1880">
            <v>156.54</v>
          </cell>
        </row>
        <row r="1881">
          <cell r="A1881" t="str">
            <v>Любезный Максим</v>
          </cell>
          <cell r="E1881">
            <v>19.5</v>
          </cell>
          <cell r="H1881">
            <v>21.218</v>
          </cell>
          <cell r="J1881">
            <v>-1.718</v>
          </cell>
          <cell r="N1881">
            <v>156.54</v>
          </cell>
          <cell r="Q1881">
            <v>156.54</v>
          </cell>
        </row>
        <row r="1882">
          <cell r="A1882" t="str">
            <v>Миняйло Евгений Юрьевич</v>
          </cell>
          <cell r="E1882">
            <v>18.2</v>
          </cell>
          <cell r="H1882">
            <v>19.526</v>
          </cell>
          <cell r="J1882">
            <v>-1.3260000000000001</v>
          </cell>
          <cell r="L1882">
            <v>0.42</v>
          </cell>
          <cell r="N1882">
            <v>156.54</v>
          </cell>
          <cell r="Q1882">
            <v>156.54</v>
          </cell>
        </row>
        <row r="1883">
          <cell r="A1883" t="str">
            <v>Сидун Александр Витальевич</v>
          </cell>
          <cell r="E1883">
            <v>16.5</v>
          </cell>
          <cell r="H1883">
            <v>18.526</v>
          </cell>
          <cell r="J1883">
            <v>-2.0259999999999998</v>
          </cell>
          <cell r="L1883">
            <v>0.34</v>
          </cell>
          <cell r="N1883">
            <v>156.54</v>
          </cell>
          <cell r="Q1883">
            <v>156.54</v>
          </cell>
        </row>
        <row r="1884">
          <cell r="A1884" t="str">
            <v>Майдебура Владислав Александрович</v>
          </cell>
          <cell r="E1884">
            <v>10.199999999999999</v>
          </cell>
          <cell r="H1884">
            <v>12.923999999999999</v>
          </cell>
          <cell r="J1884">
            <v>-2.7240000000000002</v>
          </cell>
          <cell r="N1884">
            <v>156.54</v>
          </cell>
          <cell r="Q1884">
            <v>156.54</v>
          </cell>
        </row>
        <row r="1885">
          <cell r="A1885" t="str">
            <v>Спажакин Сергей Валериевич</v>
          </cell>
          <cell r="E1885">
            <v>10</v>
          </cell>
          <cell r="H1885">
            <v>11.058</v>
          </cell>
          <cell r="J1885">
            <v>-1.0580000000000001</v>
          </cell>
          <cell r="N1885">
            <v>156.54</v>
          </cell>
          <cell r="Q1885">
            <v>156.54</v>
          </cell>
        </row>
        <row r="1886">
          <cell r="A1886" t="str">
            <v>Бабенко Сергей Викторович</v>
          </cell>
          <cell r="E1886">
            <v>7</v>
          </cell>
          <cell r="H1886">
            <v>8.43</v>
          </cell>
          <cell r="J1886">
            <v>-1.43</v>
          </cell>
          <cell r="N1886">
            <v>156.54</v>
          </cell>
          <cell r="Q1886">
            <v>156.54</v>
          </cell>
        </row>
        <row r="1887">
          <cell r="A1887" t="str">
            <v>Ковальчук Виктория Карэновна</v>
          </cell>
          <cell r="E1887">
            <v>3</v>
          </cell>
          <cell r="H1887">
            <v>4.26</v>
          </cell>
          <cell r="J1887">
            <v>-1.26</v>
          </cell>
          <cell r="N1887">
            <v>156.54</v>
          </cell>
          <cell r="Q1887">
            <v>156.54</v>
          </cell>
        </row>
        <row r="1888">
          <cell r="A1888" t="str">
            <v>Глёза Дмитрий Анатальевич</v>
          </cell>
          <cell r="E1888">
            <v>2.65</v>
          </cell>
          <cell r="H1888">
            <v>2.8860000000000001</v>
          </cell>
          <cell r="J1888">
            <v>-0.23599999999999999</v>
          </cell>
          <cell r="N1888">
            <v>156.54</v>
          </cell>
          <cell r="Q1888">
            <v>156.54</v>
          </cell>
        </row>
        <row r="1889">
          <cell r="A1889" t="str">
            <v>005  Колбаса Докторская ГОСТ, Вязанка вектор,ВЕС. ПОКОМ</v>
          </cell>
          <cell r="E1889">
            <v>338.75</v>
          </cell>
          <cell r="H1889">
            <v>336.05</v>
          </cell>
          <cell r="J1889">
            <v>2.7</v>
          </cell>
          <cell r="L1889">
            <v>32.161999999999999</v>
          </cell>
          <cell r="N1889">
            <v>158.26</v>
          </cell>
          <cell r="Q1889">
            <v>158.26</v>
          </cell>
        </row>
        <row r="1890">
          <cell r="A1890" t="str">
            <v>Дробаха Екатерина Владимировна</v>
          </cell>
          <cell r="E1890">
            <v>117</v>
          </cell>
          <cell r="H1890">
            <v>103.952</v>
          </cell>
          <cell r="J1890">
            <v>13.048</v>
          </cell>
          <cell r="L1890">
            <v>16.408000000000001</v>
          </cell>
          <cell r="N1890">
            <v>158.26</v>
          </cell>
          <cell r="Q1890">
            <v>158.26</v>
          </cell>
        </row>
        <row r="1891">
          <cell r="A1891" t="str">
            <v>Андриец Анна Владимировна</v>
          </cell>
          <cell r="E1891">
            <v>48.1</v>
          </cell>
          <cell r="H1891">
            <v>52.656999999999996</v>
          </cell>
          <cell r="J1891">
            <v>-4.5570000000000004</v>
          </cell>
          <cell r="L1891">
            <v>1.9079999999999999</v>
          </cell>
          <cell r="N1891">
            <v>158.26</v>
          </cell>
          <cell r="Q1891">
            <v>158.26</v>
          </cell>
        </row>
        <row r="1892">
          <cell r="A1892" t="str">
            <v>Рогов Дмитрий Владимирович</v>
          </cell>
          <cell r="E1892">
            <v>34.5</v>
          </cell>
          <cell r="H1892">
            <v>28.577999999999999</v>
          </cell>
          <cell r="J1892">
            <v>5.9219999999999997</v>
          </cell>
          <cell r="L1892">
            <v>9.6300000000000008</v>
          </cell>
          <cell r="N1892">
            <v>158.26</v>
          </cell>
          <cell r="Q1892">
            <v>158.26</v>
          </cell>
        </row>
        <row r="1893">
          <cell r="A1893" t="str">
            <v>Дукова Кристина Васильевна</v>
          </cell>
          <cell r="E1893">
            <v>27</v>
          </cell>
          <cell r="H1893">
            <v>28.472999999999999</v>
          </cell>
          <cell r="J1893">
            <v>-1.4730000000000001</v>
          </cell>
          <cell r="L1893">
            <v>5.6000000000000001E-2</v>
          </cell>
          <cell r="N1893">
            <v>158.26</v>
          </cell>
          <cell r="Q1893">
            <v>158.26</v>
          </cell>
        </row>
        <row r="1894">
          <cell r="A1894" t="str">
            <v>Бабенко Сергей Викторович</v>
          </cell>
          <cell r="E1894">
            <v>22</v>
          </cell>
          <cell r="H1894">
            <v>25.266999999999999</v>
          </cell>
          <cell r="J1894">
            <v>-3.2669999999999999</v>
          </cell>
          <cell r="N1894">
            <v>158.26</v>
          </cell>
          <cell r="Q1894">
            <v>158.26</v>
          </cell>
        </row>
        <row r="1895">
          <cell r="A1895" t="str">
            <v>Новохацкий Сергей Иванович</v>
          </cell>
          <cell r="E1895">
            <v>20</v>
          </cell>
          <cell r="H1895">
            <v>22.681000000000001</v>
          </cell>
          <cell r="J1895">
            <v>-2.681</v>
          </cell>
          <cell r="N1895">
            <v>158.26</v>
          </cell>
          <cell r="Q1895">
            <v>158.26</v>
          </cell>
        </row>
        <row r="1896">
          <cell r="A1896" t="str">
            <v>Майдебура Владислав Александрович</v>
          </cell>
          <cell r="E1896">
            <v>17</v>
          </cell>
          <cell r="H1896">
            <v>19.126000000000001</v>
          </cell>
          <cell r="J1896">
            <v>-2.1259999999999999</v>
          </cell>
          <cell r="N1896">
            <v>158.26</v>
          </cell>
          <cell r="Q1896">
            <v>158.26</v>
          </cell>
        </row>
        <row r="1897">
          <cell r="A1897" t="str">
            <v>Любезный Максим</v>
          </cell>
          <cell r="E1897">
            <v>12.4</v>
          </cell>
          <cell r="H1897">
            <v>13.616</v>
          </cell>
          <cell r="J1897">
            <v>-1.216</v>
          </cell>
          <cell r="N1897">
            <v>158.26</v>
          </cell>
          <cell r="Q1897">
            <v>158.26</v>
          </cell>
        </row>
        <row r="1898">
          <cell r="A1898" t="str">
            <v>Миняйло Евгений Юрьевич</v>
          </cell>
          <cell r="E1898">
            <v>14.3</v>
          </cell>
          <cell r="H1898">
            <v>12.548</v>
          </cell>
          <cell r="J1898">
            <v>1.752</v>
          </cell>
          <cell r="L1898">
            <v>2.6</v>
          </cell>
          <cell r="N1898">
            <v>158.26</v>
          </cell>
          <cell r="Q1898">
            <v>158.26</v>
          </cell>
        </row>
        <row r="1899">
          <cell r="A1899" t="str">
            <v>Сидун Александр Витальевич</v>
          </cell>
          <cell r="E1899">
            <v>10.5</v>
          </cell>
          <cell r="H1899">
            <v>11.045999999999999</v>
          </cell>
          <cell r="J1899">
            <v>-0.54600000000000004</v>
          </cell>
          <cell r="L1899">
            <v>0.36</v>
          </cell>
          <cell r="N1899">
            <v>158.26</v>
          </cell>
          <cell r="Q1899">
            <v>158.26</v>
          </cell>
        </row>
        <row r="1900">
          <cell r="A1900" t="str">
            <v>Спажакин Сергей Валериевич</v>
          </cell>
          <cell r="E1900">
            <v>9.6</v>
          </cell>
          <cell r="H1900">
            <v>9.9499999999999993</v>
          </cell>
          <cell r="J1900">
            <v>-0.35</v>
          </cell>
          <cell r="L1900">
            <v>1.2</v>
          </cell>
          <cell r="N1900">
            <v>158.26</v>
          </cell>
          <cell r="Q1900">
            <v>158.26</v>
          </cell>
        </row>
        <row r="1901">
          <cell r="A1901" t="str">
            <v>Ставинский Сергей</v>
          </cell>
          <cell r="E1901">
            <v>5</v>
          </cell>
          <cell r="H1901">
            <v>6.7080000000000002</v>
          </cell>
          <cell r="J1901">
            <v>-1.708</v>
          </cell>
          <cell r="N1901">
            <v>158.26</v>
          </cell>
          <cell r="Q1901">
            <v>158.26</v>
          </cell>
        </row>
        <row r="1902">
          <cell r="A1902" t="str">
            <v>Глёза Дмитрий Анатальевич</v>
          </cell>
          <cell r="E1902">
            <v>1.35</v>
          </cell>
          <cell r="H1902">
            <v>1.448</v>
          </cell>
          <cell r="J1902">
            <v>-9.8000000000000004E-2</v>
          </cell>
          <cell r="N1902">
            <v>158.26</v>
          </cell>
          <cell r="Q1902">
            <v>158.26</v>
          </cell>
        </row>
        <row r="1903">
          <cell r="A1903" t="str">
            <v>312  Ветчина Филейская ТМ Вязанка ТС Столичная ВЕС  ПОКОМ</v>
          </cell>
          <cell r="E1903">
            <v>257.10000000000002</v>
          </cell>
          <cell r="H1903">
            <v>266.82400000000001</v>
          </cell>
          <cell r="J1903">
            <v>-9.7240000000000002</v>
          </cell>
          <cell r="L1903">
            <v>12.762</v>
          </cell>
          <cell r="N1903">
            <v>145.279</v>
          </cell>
          <cell r="Q1903">
            <v>145.279</v>
          </cell>
          <cell r="R1903" t="str">
            <v>оставить</v>
          </cell>
        </row>
        <row r="1904">
          <cell r="A1904" t="str">
            <v>Дробаха Екатерина Владимировна</v>
          </cell>
          <cell r="E1904">
            <v>113</v>
          </cell>
          <cell r="H1904">
            <v>105.024</v>
          </cell>
          <cell r="J1904">
            <v>7.976</v>
          </cell>
          <cell r="L1904">
            <v>12.685</v>
          </cell>
          <cell r="N1904">
            <v>145.279</v>
          </cell>
          <cell r="Q1904">
            <v>145.279</v>
          </cell>
          <cell r="R1904" t="str">
            <v>вывести</v>
          </cell>
        </row>
        <row r="1905">
          <cell r="A1905" t="str">
            <v>Андриец Анна Владимировна</v>
          </cell>
          <cell r="E1905">
            <v>39.9</v>
          </cell>
          <cell r="H1905">
            <v>47.292000000000002</v>
          </cell>
          <cell r="J1905">
            <v>-7.3920000000000003</v>
          </cell>
          <cell r="N1905">
            <v>145.279</v>
          </cell>
          <cell r="Q1905">
            <v>145.279</v>
          </cell>
          <cell r="R1905" t="str">
            <v>вывести</v>
          </cell>
        </row>
        <row r="1906">
          <cell r="A1906" t="str">
            <v>Бабенко Сергей Викторович</v>
          </cell>
          <cell r="E1906">
            <v>19.5</v>
          </cell>
          <cell r="H1906">
            <v>21.555</v>
          </cell>
          <cell r="J1906">
            <v>-2.0550000000000002</v>
          </cell>
          <cell r="N1906">
            <v>145.279</v>
          </cell>
          <cell r="Q1906">
            <v>145.279</v>
          </cell>
          <cell r="R1906" t="str">
            <v>вывести</v>
          </cell>
        </row>
        <row r="1907">
          <cell r="A1907" t="str">
            <v>Любезный Максим</v>
          </cell>
          <cell r="E1907">
            <v>17</v>
          </cell>
          <cell r="H1907">
            <v>17.498000000000001</v>
          </cell>
          <cell r="J1907">
            <v>-0.498</v>
          </cell>
          <cell r="N1907">
            <v>145.279</v>
          </cell>
          <cell r="Q1907">
            <v>145.279</v>
          </cell>
          <cell r="R1907" t="str">
            <v>вывести</v>
          </cell>
        </row>
        <row r="1908">
          <cell r="A1908" t="str">
            <v>Дукова Кристина Васильевна</v>
          </cell>
          <cell r="E1908">
            <v>16.2</v>
          </cell>
          <cell r="H1908">
            <v>16.167000000000002</v>
          </cell>
          <cell r="J1908">
            <v>3.3000000000000002E-2</v>
          </cell>
          <cell r="L1908">
            <v>7.6999999999999999E-2</v>
          </cell>
          <cell r="N1908">
            <v>145.279</v>
          </cell>
          <cell r="Q1908">
            <v>145.279</v>
          </cell>
          <cell r="R1908" t="str">
            <v>вывести</v>
          </cell>
        </row>
        <row r="1909">
          <cell r="A1909" t="str">
            <v>Новохацкий Сергей Иванович</v>
          </cell>
          <cell r="E1909">
            <v>15</v>
          </cell>
          <cell r="H1909">
            <v>16.132000000000001</v>
          </cell>
          <cell r="J1909">
            <v>-1.1319999999999999</v>
          </cell>
          <cell r="N1909">
            <v>145.279</v>
          </cell>
          <cell r="Q1909">
            <v>145.279</v>
          </cell>
          <cell r="R1909" t="str">
            <v>вывести</v>
          </cell>
        </row>
        <row r="1910">
          <cell r="A1910" t="str">
            <v>Рогов Дмитрий Владимирович</v>
          </cell>
          <cell r="E1910">
            <v>11.5</v>
          </cell>
          <cell r="H1910">
            <v>14.81</v>
          </cell>
          <cell r="J1910">
            <v>-3.31</v>
          </cell>
          <cell r="N1910">
            <v>145.279</v>
          </cell>
          <cell r="Q1910">
            <v>145.279</v>
          </cell>
          <cell r="R1910" t="str">
            <v>вывести</v>
          </cell>
        </row>
        <row r="1911">
          <cell r="A1911" t="str">
            <v>Сидун Александр Витальевич</v>
          </cell>
          <cell r="E1911">
            <v>10</v>
          </cell>
          <cell r="H1911">
            <v>10.84</v>
          </cell>
          <cell r="J1911">
            <v>-0.84</v>
          </cell>
          <cell r="N1911">
            <v>145.279</v>
          </cell>
          <cell r="Q1911">
            <v>145.279</v>
          </cell>
          <cell r="R1911" t="str">
            <v>вывести</v>
          </cell>
        </row>
        <row r="1912">
          <cell r="A1912" t="str">
            <v>Ставинский Сергей</v>
          </cell>
          <cell r="E1912">
            <v>5</v>
          </cell>
          <cell r="H1912">
            <v>6.72</v>
          </cell>
          <cell r="J1912">
            <v>-1.72</v>
          </cell>
          <cell r="N1912">
            <v>145.279</v>
          </cell>
          <cell r="Q1912">
            <v>145.279</v>
          </cell>
          <cell r="R1912" t="str">
            <v>вывести</v>
          </cell>
        </row>
        <row r="1913">
          <cell r="A1913" t="str">
            <v>Миняйло Евгений Юрьевич</v>
          </cell>
          <cell r="E1913">
            <v>3.9</v>
          </cell>
          <cell r="H1913">
            <v>4.05</v>
          </cell>
          <cell r="J1913">
            <v>-0.15</v>
          </cell>
          <cell r="N1913">
            <v>145.279</v>
          </cell>
          <cell r="Q1913">
            <v>145.279</v>
          </cell>
          <cell r="R1913" t="str">
            <v>вывести</v>
          </cell>
        </row>
        <row r="1914">
          <cell r="A1914" t="str">
            <v>Майдебура Владислав Александрович</v>
          </cell>
          <cell r="E1914">
            <v>3.6</v>
          </cell>
          <cell r="H1914">
            <v>4.0419999999999998</v>
          </cell>
          <cell r="J1914">
            <v>-0.442</v>
          </cell>
          <cell r="N1914">
            <v>145.279</v>
          </cell>
          <cell r="Q1914">
            <v>145.279</v>
          </cell>
          <cell r="R1914" t="str">
            <v>вывести</v>
          </cell>
        </row>
        <row r="1915">
          <cell r="A1915" t="str">
            <v>Спажакин Сергей Валериевич</v>
          </cell>
          <cell r="E1915">
            <v>2.5</v>
          </cell>
          <cell r="H1915">
            <v>2.694</v>
          </cell>
          <cell r="J1915">
            <v>-0.19400000000000001</v>
          </cell>
          <cell r="N1915">
            <v>145.279</v>
          </cell>
          <cell r="Q1915">
            <v>145.279</v>
          </cell>
          <cell r="R1915" t="str">
            <v>вывести</v>
          </cell>
        </row>
        <row r="1916">
          <cell r="A1916" t="str">
            <v>314 Колбаса вареная Филейская ТМ Вязанка ТС Классическая в оболочке полиамид.  ПОКОМ</v>
          </cell>
          <cell r="E1916">
            <v>159.4</v>
          </cell>
          <cell r="H1916">
            <v>170.803</v>
          </cell>
          <cell r="J1916">
            <v>-11.403</v>
          </cell>
          <cell r="L1916">
            <v>8.3520000000000003</v>
          </cell>
          <cell r="N1916">
            <v>87.585999999999999</v>
          </cell>
          <cell r="Q1916">
            <v>87.585999999999999</v>
          </cell>
          <cell r="R1916" t="str">
            <v>вывести</v>
          </cell>
        </row>
        <row r="1917">
          <cell r="A1917" t="str">
            <v>Андриец Анна Владимировна</v>
          </cell>
          <cell r="E1917">
            <v>29.1</v>
          </cell>
          <cell r="H1917">
            <v>36.414999999999999</v>
          </cell>
          <cell r="J1917">
            <v>-7.3150000000000004</v>
          </cell>
          <cell r="N1917">
            <v>87.585999999999999</v>
          </cell>
          <cell r="Q1917">
            <v>87.585999999999999</v>
          </cell>
          <cell r="R1917" t="str">
            <v>вывести</v>
          </cell>
        </row>
        <row r="1918">
          <cell r="A1918" t="str">
            <v>Дробаха Екатерина Владимировна</v>
          </cell>
          <cell r="E1918">
            <v>28</v>
          </cell>
          <cell r="H1918">
            <v>29.591999999999999</v>
          </cell>
          <cell r="J1918">
            <v>-1.5920000000000001</v>
          </cell>
          <cell r="L1918">
            <v>0.26800000000000002</v>
          </cell>
          <cell r="N1918">
            <v>87.585999999999999</v>
          </cell>
          <cell r="Q1918">
            <v>87.585999999999999</v>
          </cell>
          <cell r="R1918" t="str">
            <v>вывести</v>
          </cell>
        </row>
        <row r="1919">
          <cell r="A1919" t="str">
            <v>Сидун Александр Витальевич</v>
          </cell>
          <cell r="E1919">
            <v>16.399999999999999</v>
          </cell>
          <cell r="H1919">
            <v>19.148</v>
          </cell>
          <cell r="J1919">
            <v>-2.7480000000000002</v>
          </cell>
          <cell r="N1919">
            <v>87.585999999999999</v>
          </cell>
          <cell r="Q1919">
            <v>87.585999999999999</v>
          </cell>
          <cell r="R1919" t="str">
            <v>вывести</v>
          </cell>
        </row>
        <row r="1920">
          <cell r="A1920" t="str">
            <v>Новохацкий Сергей Иванович</v>
          </cell>
          <cell r="E1920">
            <v>25.6</v>
          </cell>
          <cell r="H1920">
            <v>19.006</v>
          </cell>
          <cell r="J1920">
            <v>6.5940000000000003</v>
          </cell>
          <cell r="L1920">
            <v>7.2240000000000002</v>
          </cell>
          <cell r="N1920">
            <v>87.585999999999999</v>
          </cell>
          <cell r="Q1920">
            <v>87.585999999999999</v>
          </cell>
          <cell r="R1920" t="str">
            <v>вывести</v>
          </cell>
        </row>
        <row r="1921">
          <cell r="A1921" t="str">
            <v>Рогов Дмитрий Владимирович</v>
          </cell>
          <cell r="E1921">
            <v>16.2</v>
          </cell>
          <cell r="H1921">
            <v>18.8</v>
          </cell>
          <cell r="J1921">
            <v>-2.6</v>
          </cell>
          <cell r="L1921">
            <v>0.64</v>
          </cell>
          <cell r="N1921">
            <v>87.585999999999999</v>
          </cell>
          <cell r="Q1921">
            <v>87.585999999999999</v>
          </cell>
          <cell r="R1921" t="str">
            <v>вывести</v>
          </cell>
        </row>
        <row r="1922">
          <cell r="A1922" t="str">
            <v>Дукова Кристина Васильевна</v>
          </cell>
          <cell r="E1922">
            <v>16.2</v>
          </cell>
          <cell r="H1922">
            <v>16.268000000000001</v>
          </cell>
          <cell r="J1922">
            <v>-6.8000000000000005E-2</v>
          </cell>
          <cell r="L1922">
            <v>6.8000000000000005E-2</v>
          </cell>
          <cell r="N1922">
            <v>87.585999999999999</v>
          </cell>
          <cell r="Q1922">
            <v>87.585999999999999</v>
          </cell>
          <cell r="R1922" t="str">
            <v>вывести</v>
          </cell>
        </row>
        <row r="1923">
          <cell r="A1923" t="str">
            <v>Бабенко Сергей Викторович</v>
          </cell>
          <cell r="E1923">
            <v>6.5</v>
          </cell>
          <cell r="H1923">
            <v>7.056</v>
          </cell>
          <cell r="J1923">
            <v>-0.55600000000000005</v>
          </cell>
          <cell r="L1923">
            <v>0.09</v>
          </cell>
          <cell r="N1923">
            <v>87.585999999999999</v>
          </cell>
          <cell r="Q1923">
            <v>87.585999999999999</v>
          </cell>
          <cell r="R1923" t="str">
            <v>вывести</v>
          </cell>
        </row>
        <row r="1924">
          <cell r="A1924" t="str">
            <v>Миняйло Евгений Юрьевич</v>
          </cell>
          <cell r="E1924">
            <v>6.5</v>
          </cell>
          <cell r="H1924">
            <v>6.8460000000000001</v>
          </cell>
          <cell r="J1924">
            <v>-0.34599999999999997</v>
          </cell>
          <cell r="N1924">
            <v>87.585999999999999</v>
          </cell>
          <cell r="Q1924">
            <v>87.585999999999999</v>
          </cell>
          <cell r="R1924" t="str">
            <v>вывести</v>
          </cell>
        </row>
        <row r="1925">
          <cell r="A1925" t="str">
            <v>Ставинский Сергей</v>
          </cell>
          <cell r="E1925">
            <v>4</v>
          </cell>
          <cell r="H1925">
            <v>5.3979999999999997</v>
          </cell>
          <cell r="J1925">
            <v>-1.3979999999999999</v>
          </cell>
          <cell r="N1925">
            <v>87.585999999999999</v>
          </cell>
          <cell r="Q1925">
            <v>87.585999999999999</v>
          </cell>
          <cell r="R1925" t="str">
            <v>вывести</v>
          </cell>
        </row>
        <row r="1926">
          <cell r="A1926" t="str">
            <v>Глёза Дмитрий Анатальевич</v>
          </cell>
          <cell r="E1926">
            <v>4</v>
          </cell>
          <cell r="H1926">
            <v>4.1760000000000002</v>
          </cell>
          <cell r="J1926">
            <v>-0.17599999999999999</v>
          </cell>
          <cell r="N1926">
            <v>87.585999999999999</v>
          </cell>
          <cell r="Q1926">
            <v>87.585999999999999</v>
          </cell>
          <cell r="R1926" t="str">
            <v>вывести</v>
          </cell>
        </row>
        <row r="1927">
          <cell r="A1927" t="str">
            <v>Любезный Максим</v>
          </cell>
          <cell r="E1927">
            <v>3.6</v>
          </cell>
          <cell r="H1927">
            <v>4.0860000000000003</v>
          </cell>
          <cell r="J1927">
            <v>-0.48599999999999999</v>
          </cell>
          <cell r="N1927">
            <v>87.585999999999999</v>
          </cell>
          <cell r="Q1927">
            <v>87.585999999999999</v>
          </cell>
          <cell r="R1927" t="str">
            <v>вывести</v>
          </cell>
        </row>
        <row r="1928">
          <cell r="A1928" t="str">
            <v>Спажакин Сергей Валериевич</v>
          </cell>
          <cell r="E1928">
            <v>3.3</v>
          </cell>
          <cell r="H1928">
            <v>4.0119999999999996</v>
          </cell>
          <cell r="J1928">
            <v>-0.71199999999999997</v>
          </cell>
          <cell r="L1928">
            <v>6.2E-2</v>
          </cell>
          <cell r="N1928">
            <v>87.585999999999999</v>
          </cell>
          <cell r="Q1928">
            <v>87.585999999999999</v>
          </cell>
          <cell r="R1928" t="str">
            <v>вывести</v>
          </cell>
        </row>
        <row r="1929">
          <cell r="A1929" t="str">
            <v>370 Ветчина Сливушка с индейкой ТМ Вязанка в оболочке полиамид.</v>
          </cell>
          <cell r="E1929">
            <v>131.25</v>
          </cell>
          <cell r="H1929">
            <v>147.345</v>
          </cell>
          <cell r="J1929">
            <v>-16.094999999999999</v>
          </cell>
          <cell r="L1929">
            <v>0.35799999999999998</v>
          </cell>
          <cell r="N1929">
            <v>42.881</v>
          </cell>
          <cell r="Q1929">
            <v>42.881</v>
          </cell>
          <cell r="R1929" t="str">
            <v>вывести</v>
          </cell>
        </row>
        <row r="1930">
          <cell r="A1930" t="str">
            <v>Андриец Анна Владимировна</v>
          </cell>
          <cell r="E1930">
            <v>46.6</v>
          </cell>
          <cell r="H1930">
            <v>55.835999999999999</v>
          </cell>
          <cell r="J1930">
            <v>-9.2360000000000007</v>
          </cell>
          <cell r="N1930">
            <v>42.881</v>
          </cell>
          <cell r="Q1930">
            <v>42.881</v>
          </cell>
          <cell r="R1930" t="str">
            <v>вывести</v>
          </cell>
        </row>
        <row r="1931">
          <cell r="A1931" t="str">
            <v>Дукова Кристина Васильевна</v>
          </cell>
          <cell r="E1931">
            <v>18.850000000000001</v>
          </cell>
          <cell r="H1931">
            <v>19.045000000000002</v>
          </cell>
          <cell r="J1931">
            <v>-0.19500000000000001</v>
          </cell>
          <cell r="L1931">
            <v>0.01</v>
          </cell>
          <cell r="N1931">
            <v>42.881</v>
          </cell>
          <cell r="Q1931">
            <v>42.881</v>
          </cell>
          <cell r="R1931" t="str">
            <v>вывести</v>
          </cell>
        </row>
        <row r="1932">
          <cell r="A1932" t="str">
            <v>Бабенко Сергей Викторович</v>
          </cell>
          <cell r="E1932">
            <v>17</v>
          </cell>
          <cell r="H1932">
            <v>17.702999999999999</v>
          </cell>
          <cell r="J1932">
            <v>-0.70299999999999996</v>
          </cell>
          <cell r="L1932">
            <v>0.23400000000000001</v>
          </cell>
          <cell r="N1932">
            <v>42.881</v>
          </cell>
          <cell r="Q1932">
            <v>42.881</v>
          </cell>
          <cell r="R1932" t="str">
            <v>вывести</v>
          </cell>
        </row>
        <row r="1933">
          <cell r="A1933" t="str">
            <v>Новохацкий Сергей Иванович</v>
          </cell>
          <cell r="E1933">
            <v>15</v>
          </cell>
          <cell r="H1933">
            <v>16.405999999999999</v>
          </cell>
          <cell r="J1933">
            <v>-1.4059999999999999</v>
          </cell>
          <cell r="N1933">
            <v>42.881</v>
          </cell>
          <cell r="Q1933">
            <v>42.881</v>
          </cell>
          <cell r="R1933" t="str">
            <v>вывести</v>
          </cell>
        </row>
        <row r="1934">
          <cell r="A1934" t="str">
            <v>Миняйло Евгений Юрьевич</v>
          </cell>
          <cell r="E1934">
            <v>10</v>
          </cell>
          <cell r="H1934">
            <v>10.923</v>
          </cell>
          <cell r="J1934">
            <v>-0.92300000000000004</v>
          </cell>
          <cell r="N1934">
            <v>42.881</v>
          </cell>
          <cell r="Q1934">
            <v>42.881</v>
          </cell>
          <cell r="R1934" t="str">
            <v>вывести</v>
          </cell>
        </row>
        <row r="1935">
          <cell r="A1935" t="str">
            <v>Рогов Дмитрий Владимирович</v>
          </cell>
          <cell r="E1935">
            <v>9</v>
          </cell>
          <cell r="H1935">
            <v>10.912000000000001</v>
          </cell>
          <cell r="J1935">
            <v>-1.9119999999999999</v>
          </cell>
          <cell r="N1935">
            <v>42.881</v>
          </cell>
          <cell r="Q1935">
            <v>42.881</v>
          </cell>
          <cell r="R1935" t="str">
            <v>вывести</v>
          </cell>
        </row>
        <row r="1936">
          <cell r="A1936" t="str">
            <v>Любезный Максим</v>
          </cell>
          <cell r="E1936">
            <v>7.8</v>
          </cell>
          <cell r="H1936">
            <v>8.2479999999999993</v>
          </cell>
          <cell r="J1936">
            <v>-0.44800000000000001</v>
          </cell>
          <cell r="N1936">
            <v>42.881</v>
          </cell>
          <cell r="Q1936">
            <v>42.881</v>
          </cell>
          <cell r="R1936" t="str">
            <v>вывести</v>
          </cell>
        </row>
        <row r="1937">
          <cell r="A1937" t="str">
            <v>Сидун Александр Витальевич</v>
          </cell>
          <cell r="E1937">
            <v>4.5</v>
          </cell>
          <cell r="H1937">
            <v>5.5039999999999996</v>
          </cell>
          <cell r="J1937">
            <v>-1.004</v>
          </cell>
          <cell r="L1937">
            <v>0.114</v>
          </cell>
          <cell r="N1937">
            <v>42.881</v>
          </cell>
          <cell r="Q1937">
            <v>42.881</v>
          </cell>
          <cell r="R1937" t="str">
            <v>вывести</v>
          </cell>
        </row>
        <row r="1938">
          <cell r="A1938" t="str">
            <v>Глёза Дмитрий Анатальевич</v>
          </cell>
          <cell r="E1938">
            <v>1.3</v>
          </cell>
          <cell r="H1938">
            <v>1.3839999999999999</v>
          </cell>
          <cell r="J1938">
            <v>-8.4000000000000005E-2</v>
          </cell>
          <cell r="N1938">
            <v>42.881</v>
          </cell>
          <cell r="Q1938">
            <v>42.881</v>
          </cell>
          <cell r="R1938" t="str">
            <v>вывести</v>
          </cell>
        </row>
        <row r="1939">
          <cell r="A1939" t="str">
            <v>Майдебура Владислав Александрович</v>
          </cell>
          <cell r="E1939">
            <v>1.2</v>
          </cell>
          <cell r="H1939">
            <v>1.3839999999999999</v>
          </cell>
          <cell r="J1939">
            <v>-0.184</v>
          </cell>
          <cell r="N1939">
            <v>42.881</v>
          </cell>
          <cell r="Q1939">
            <v>42.881</v>
          </cell>
          <cell r="R1939" t="str">
            <v>вывести</v>
          </cell>
        </row>
        <row r="1940">
          <cell r="A1940" t="str">
            <v>470 Колбаса Любительская ТМ Вязанка в оболочке полиамид.Мясной продукт категории А.  Поком</v>
          </cell>
          <cell r="E1940">
            <v>28</v>
          </cell>
          <cell r="H1940">
            <v>32.207999999999998</v>
          </cell>
          <cell r="J1940">
            <v>-4.2080000000000002</v>
          </cell>
          <cell r="L1940">
            <v>0.40200000000000002</v>
          </cell>
          <cell r="N1940">
            <v>8.3859999999999992</v>
          </cell>
          <cell r="Q1940">
            <v>8.3859999999999992</v>
          </cell>
          <cell r="R1940" t="str">
            <v>вывести</v>
          </cell>
        </row>
        <row r="1941">
          <cell r="A1941" t="str">
            <v>Андриец Анна Владимировна</v>
          </cell>
          <cell r="E1941">
            <v>11.8</v>
          </cell>
          <cell r="H1941">
            <v>13.997999999999999</v>
          </cell>
          <cell r="J1941">
            <v>-2.198</v>
          </cell>
          <cell r="N1941">
            <v>8.3859999999999992</v>
          </cell>
          <cell r="Q1941">
            <v>8.3859999999999992</v>
          </cell>
          <cell r="R1941" t="str">
            <v>вывести</v>
          </cell>
        </row>
        <row r="1942">
          <cell r="A1942" t="str">
            <v>Рогов Дмитрий Владимирович</v>
          </cell>
          <cell r="E1942">
            <v>5</v>
          </cell>
          <cell r="H1942">
            <v>5.5919999999999996</v>
          </cell>
          <cell r="J1942">
            <v>-0.59199999999999997</v>
          </cell>
          <cell r="L1942">
            <v>0.21</v>
          </cell>
          <cell r="N1942">
            <v>8.3859999999999992</v>
          </cell>
          <cell r="Q1942">
            <v>8.3859999999999992</v>
          </cell>
          <cell r="R1942" t="str">
            <v>вывести</v>
          </cell>
        </row>
        <row r="1943">
          <cell r="A1943" t="str">
            <v>Сидун Александр Витальевич</v>
          </cell>
          <cell r="E1943">
            <v>3</v>
          </cell>
          <cell r="H1943">
            <v>4.1859999999999999</v>
          </cell>
          <cell r="J1943">
            <v>-1.1859999999999999</v>
          </cell>
          <cell r="N1943">
            <v>8.3859999999999992</v>
          </cell>
          <cell r="Q1943">
            <v>8.3859999999999992</v>
          </cell>
          <cell r="R1943" t="str">
            <v>вывести</v>
          </cell>
        </row>
        <row r="1944">
          <cell r="A1944" t="str">
            <v>Бабенко Сергей Викторович</v>
          </cell>
          <cell r="E1944">
            <v>3</v>
          </cell>
          <cell r="H1944">
            <v>2.8079999999999998</v>
          </cell>
          <cell r="J1944">
            <v>0.192</v>
          </cell>
          <cell r="L1944">
            <v>0.192</v>
          </cell>
          <cell r="N1944">
            <v>8.3859999999999992</v>
          </cell>
          <cell r="Q1944">
            <v>8.3859999999999992</v>
          </cell>
          <cell r="R1944" t="str">
            <v>вывести</v>
          </cell>
        </row>
        <row r="1945">
          <cell r="A1945" t="str">
            <v>Спажакин Сергей Валериевич</v>
          </cell>
          <cell r="E1945">
            <v>1.2</v>
          </cell>
          <cell r="H1945">
            <v>1.4219999999999999</v>
          </cell>
          <cell r="J1945">
            <v>-0.222</v>
          </cell>
          <cell r="N1945">
            <v>8.3859999999999992</v>
          </cell>
          <cell r="Q1945">
            <v>8.3859999999999992</v>
          </cell>
          <cell r="R1945" t="str">
            <v>вывести</v>
          </cell>
        </row>
        <row r="1946">
          <cell r="A1946" t="str">
            <v>Глёза Дмитрий Анатальевич</v>
          </cell>
          <cell r="E1946">
            <v>1.35</v>
          </cell>
          <cell r="H1946">
            <v>1.4019999999999999</v>
          </cell>
          <cell r="J1946">
            <v>-5.1999999999999998E-2</v>
          </cell>
          <cell r="N1946">
            <v>8.3859999999999992</v>
          </cell>
          <cell r="Q1946">
            <v>8.3859999999999992</v>
          </cell>
          <cell r="R1946" t="str">
            <v>вывести</v>
          </cell>
        </row>
        <row r="1947">
          <cell r="A1947" t="str">
            <v>Дукова Кристина Васильевна</v>
          </cell>
          <cell r="E1947">
            <v>1.35</v>
          </cell>
          <cell r="H1947">
            <v>1.4</v>
          </cell>
          <cell r="J1947">
            <v>-0.05</v>
          </cell>
          <cell r="N1947">
            <v>8.3859999999999992</v>
          </cell>
          <cell r="Q1947">
            <v>8.3859999999999992</v>
          </cell>
          <cell r="R1947" t="str">
            <v>вывести</v>
          </cell>
        </row>
        <row r="1948">
          <cell r="A1948" t="str">
            <v>Миняйло Евгений Юрьевич</v>
          </cell>
          <cell r="E1948">
            <v>1.3</v>
          </cell>
          <cell r="H1948">
            <v>1.4</v>
          </cell>
          <cell r="J1948">
            <v>-0.1</v>
          </cell>
          <cell r="N1948">
            <v>8.3859999999999992</v>
          </cell>
          <cell r="Q1948">
            <v>8.3859999999999992</v>
          </cell>
          <cell r="R1948" t="str">
            <v>вывести</v>
          </cell>
        </row>
        <row r="1949">
          <cell r="A1949" t="str">
            <v>014  Сардельки Вязанка Стародворские, СЕМЕЙНАЯ УПАКОВКА, ВЕС, ТМ Стародворские колбасы</v>
          </cell>
          <cell r="E1949">
            <v>18</v>
          </cell>
          <cell r="H1949">
            <v>22.571999999999999</v>
          </cell>
          <cell r="J1949">
            <v>-4.5720000000000001</v>
          </cell>
          <cell r="L1949">
            <v>0.624</v>
          </cell>
          <cell r="N1949">
            <v>1.7</v>
          </cell>
          <cell r="Q1949">
            <v>1.7</v>
          </cell>
          <cell r="R1949" t="str">
            <v>вывести</v>
          </cell>
        </row>
        <row r="1950">
          <cell r="A1950" t="str">
            <v>Дробаха Екатерина Владимировна</v>
          </cell>
          <cell r="E1950">
            <v>8</v>
          </cell>
          <cell r="H1950">
            <v>10.807</v>
          </cell>
          <cell r="J1950">
            <v>-2.8069999999999999</v>
          </cell>
          <cell r="N1950">
            <v>1.7</v>
          </cell>
          <cell r="Q1950">
            <v>1.7</v>
          </cell>
        </row>
        <row r="1951">
          <cell r="A1951" t="str">
            <v>Рогов Дмитрий Владимирович</v>
          </cell>
          <cell r="E1951">
            <v>8</v>
          </cell>
          <cell r="H1951">
            <v>9.2430000000000003</v>
          </cell>
          <cell r="J1951">
            <v>-1.2430000000000001</v>
          </cell>
          <cell r="L1951">
            <v>0.46200000000000002</v>
          </cell>
          <cell r="N1951">
            <v>1.7</v>
          </cell>
          <cell r="Q1951">
            <v>1.7</v>
          </cell>
        </row>
        <row r="1952">
          <cell r="A1952" t="str">
            <v>Андриец Анна Владимировна</v>
          </cell>
          <cell r="E1952">
            <v>2</v>
          </cell>
          <cell r="H1952">
            <v>2.5219999999999998</v>
          </cell>
          <cell r="J1952">
            <v>-0.52200000000000002</v>
          </cell>
          <cell r="L1952">
            <v>0.16200000000000001</v>
          </cell>
          <cell r="N1952">
            <v>1.7</v>
          </cell>
          <cell r="Q1952">
            <v>1.7</v>
          </cell>
        </row>
        <row r="1953">
          <cell r="A1953" t="str">
            <v>Вязанка Логистический Партнер(Шт)</v>
          </cell>
          <cell r="E1953">
            <v>526.04999999999995</v>
          </cell>
          <cell r="H1953">
            <v>509.85</v>
          </cell>
          <cell r="J1953">
            <v>16.2</v>
          </cell>
          <cell r="L1953">
            <v>29.7</v>
          </cell>
          <cell r="N1953">
            <v>378</v>
          </cell>
          <cell r="Q1953">
            <v>170.1</v>
          </cell>
        </row>
        <row r="1954">
          <cell r="A1954" t="str">
            <v>032  Сосиски Вязанка Сливочные, Вязанка амицел МГС, 0.45кг, ПОКОМ</v>
          </cell>
          <cell r="E1954">
            <v>526.04999999999995</v>
          </cell>
          <cell r="H1954">
            <v>509.85</v>
          </cell>
          <cell r="J1954">
            <v>16.2</v>
          </cell>
          <cell r="L1954">
            <v>29.7</v>
          </cell>
          <cell r="N1954">
            <v>378</v>
          </cell>
          <cell r="Q1954">
            <v>170.1</v>
          </cell>
        </row>
        <row r="1955">
          <cell r="A1955" t="str">
            <v>Андриец Анна Владимировна</v>
          </cell>
          <cell r="E1955">
            <v>175.5</v>
          </cell>
          <cell r="H1955">
            <v>168.3</v>
          </cell>
          <cell r="J1955">
            <v>7.2</v>
          </cell>
          <cell r="L1955">
            <v>10.8</v>
          </cell>
          <cell r="N1955">
            <v>378</v>
          </cell>
          <cell r="Q1955">
            <v>170.1</v>
          </cell>
        </row>
        <row r="1956">
          <cell r="A1956" t="str">
            <v>Новохацкий Сергей Иванович</v>
          </cell>
          <cell r="E1956">
            <v>163.35</v>
          </cell>
          <cell r="H1956">
            <v>148.05000000000001</v>
          </cell>
          <cell r="J1956">
            <v>15.3</v>
          </cell>
          <cell r="L1956">
            <v>16.2</v>
          </cell>
          <cell r="N1956">
            <v>378</v>
          </cell>
          <cell r="Q1956">
            <v>170.1</v>
          </cell>
        </row>
        <row r="1957">
          <cell r="A1957" t="str">
            <v>Дробаха Екатерина Владимировна</v>
          </cell>
          <cell r="E1957">
            <v>70.2</v>
          </cell>
          <cell r="H1957">
            <v>70.2</v>
          </cell>
          <cell r="N1957">
            <v>378</v>
          </cell>
          <cell r="Q1957">
            <v>170.1</v>
          </cell>
        </row>
        <row r="1958">
          <cell r="A1958" t="str">
            <v>Сидун Александр Витальевич</v>
          </cell>
          <cell r="E1958">
            <v>26.1</v>
          </cell>
          <cell r="H1958">
            <v>30.6</v>
          </cell>
          <cell r="J1958">
            <v>-4.5</v>
          </cell>
          <cell r="N1958">
            <v>378</v>
          </cell>
          <cell r="Q1958">
            <v>170.1</v>
          </cell>
        </row>
        <row r="1959">
          <cell r="A1959" t="str">
            <v>Майдебура Владислав Александрович</v>
          </cell>
          <cell r="E1959">
            <v>19.8</v>
          </cell>
          <cell r="H1959">
            <v>21.6</v>
          </cell>
          <cell r="J1959">
            <v>-1.8</v>
          </cell>
          <cell r="N1959">
            <v>378</v>
          </cell>
          <cell r="Q1959">
            <v>170.1</v>
          </cell>
        </row>
        <row r="1960">
          <cell r="A1960" t="str">
            <v>Ставинский Сергей</v>
          </cell>
          <cell r="E1960">
            <v>17.100000000000001</v>
          </cell>
          <cell r="H1960">
            <v>17.55</v>
          </cell>
          <cell r="J1960">
            <v>-0.45</v>
          </cell>
          <cell r="N1960">
            <v>378</v>
          </cell>
          <cell r="Q1960">
            <v>170.1</v>
          </cell>
        </row>
        <row r="1961">
          <cell r="A1961" t="str">
            <v>Миняйло Евгений Юрьевич</v>
          </cell>
          <cell r="E1961">
            <v>18</v>
          </cell>
          <cell r="H1961">
            <v>15.75</v>
          </cell>
          <cell r="J1961">
            <v>2.25</v>
          </cell>
          <cell r="L1961">
            <v>2.7</v>
          </cell>
          <cell r="N1961">
            <v>378</v>
          </cell>
          <cell r="Q1961">
            <v>170.1</v>
          </cell>
        </row>
        <row r="1962">
          <cell r="A1962" t="str">
            <v>Бабенко Сергей Викторович</v>
          </cell>
          <cell r="E1962">
            <v>11.7</v>
          </cell>
          <cell r="H1962">
            <v>11.7</v>
          </cell>
          <cell r="N1962">
            <v>378</v>
          </cell>
          <cell r="Q1962">
            <v>170.1</v>
          </cell>
        </row>
        <row r="1963">
          <cell r="A1963" t="str">
            <v>Дукова Кристина Васильевна</v>
          </cell>
          <cell r="E1963">
            <v>9.9</v>
          </cell>
          <cell r="H1963">
            <v>10.8</v>
          </cell>
          <cell r="J1963">
            <v>-0.9</v>
          </cell>
          <cell r="N1963">
            <v>378</v>
          </cell>
          <cell r="Q1963">
            <v>170.1</v>
          </cell>
        </row>
        <row r="1964">
          <cell r="A1964" t="str">
            <v>Спажакин Сергей Валериевич</v>
          </cell>
          <cell r="E1964">
            <v>6.75</v>
          </cell>
          <cell r="H1964">
            <v>7.65</v>
          </cell>
          <cell r="J1964">
            <v>-0.9</v>
          </cell>
          <cell r="N1964">
            <v>378</v>
          </cell>
          <cell r="Q1964">
            <v>170.1</v>
          </cell>
        </row>
        <row r="1965">
          <cell r="A1965" t="str">
            <v>Рогов Дмитрий Владимирович</v>
          </cell>
          <cell r="E1965">
            <v>5.4</v>
          </cell>
          <cell r="H1965">
            <v>5.4</v>
          </cell>
          <cell r="N1965">
            <v>378</v>
          </cell>
          <cell r="Q1965">
            <v>170.1</v>
          </cell>
        </row>
        <row r="1966">
          <cell r="A1966" t="str">
            <v>Глёза Дмитрий Анатальевич</v>
          </cell>
          <cell r="E1966">
            <v>1.8</v>
          </cell>
          <cell r="H1966">
            <v>1.8</v>
          </cell>
          <cell r="N1966">
            <v>378</v>
          </cell>
          <cell r="Q1966">
            <v>170.1</v>
          </cell>
        </row>
        <row r="1967">
          <cell r="A1967" t="str">
            <v>Любезный Максим</v>
          </cell>
          <cell r="E1967">
            <v>0.45</v>
          </cell>
          <cell r="H1967">
            <v>0.45</v>
          </cell>
          <cell r="N1967">
            <v>378</v>
          </cell>
          <cell r="Q1967">
            <v>170.1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7" sqref="AF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85546875" style="8" customWidth="1"/>
    <col min="8" max="8" width="5.85546875" customWidth="1"/>
    <col min="9" max="9" width="12.42578125" customWidth="1"/>
    <col min="10" max="19" width="7" customWidth="1"/>
    <col min="20" max="20" width="21.7109375" customWidth="1"/>
    <col min="21" max="22" width="4.85546875" customWidth="1"/>
    <col min="23" max="28" width="6.7109375" customWidth="1"/>
    <col min="29" max="29" width="22.85546875" customWidth="1"/>
    <col min="30" max="30" width="8" customWidth="1"/>
    <col min="31" max="31" width="12.5703125" customWidth="1"/>
    <col min="32" max="32" width="9.85546875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37718.717999999993</v>
      </c>
      <c r="F5" s="4">
        <f>SUM(F6:F500)</f>
        <v>33498.871999999996</v>
      </c>
      <c r="G5" s="6"/>
      <c r="H5" s="1"/>
      <c r="I5" s="1"/>
      <c r="J5" s="4">
        <f t="shared" ref="J5:S5" si="0">SUM(J6:J500)</f>
        <v>37249.327000000019</v>
      </c>
      <c r="K5" s="4">
        <f t="shared" si="0"/>
        <v>469.39099999999939</v>
      </c>
      <c r="L5" s="4">
        <f t="shared" si="0"/>
        <v>23541.231</v>
      </c>
      <c r="M5" s="4">
        <f t="shared" si="0"/>
        <v>14177.487000000003</v>
      </c>
      <c r="N5" s="4">
        <f t="shared" si="0"/>
        <v>3100</v>
      </c>
      <c r="O5" s="4">
        <f t="shared" si="0"/>
        <v>2300</v>
      </c>
      <c r="P5" s="4">
        <f t="shared" si="0"/>
        <v>11847.109700000005</v>
      </c>
      <c r="Q5" s="4">
        <f t="shared" si="0"/>
        <v>4708.2461999999987</v>
      </c>
      <c r="R5" s="4">
        <f t="shared" si="0"/>
        <v>5733.7089999999998</v>
      </c>
      <c r="S5" s="4">
        <f t="shared" si="0"/>
        <v>0</v>
      </c>
      <c r="T5" s="1"/>
      <c r="U5" s="1"/>
      <c r="V5" s="1"/>
      <c r="W5" s="4">
        <f t="shared" ref="W5:AB5" si="1">SUM(W6:W500)</f>
        <v>4799.0695999999989</v>
      </c>
      <c r="X5" s="4">
        <f t="shared" si="1"/>
        <v>4921.9775999999983</v>
      </c>
      <c r="Y5" s="4">
        <f t="shared" si="1"/>
        <v>4779.3986000000014</v>
      </c>
      <c r="Z5" s="4">
        <f t="shared" si="1"/>
        <v>4924.1481999999996</v>
      </c>
      <c r="AA5" s="4">
        <f t="shared" si="1"/>
        <v>5099.9064000000008</v>
      </c>
      <c r="AB5" s="4">
        <f t="shared" si="1"/>
        <v>4835.7771999999995</v>
      </c>
      <c r="AC5" s="1"/>
      <c r="AD5" s="4">
        <f>SUM(AD6:AD500)</f>
        <v>4262.9039999999986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122.292</v>
      </c>
      <c r="D6" s="1">
        <v>153.892</v>
      </c>
      <c r="E6" s="1">
        <v>84.019000000000005</v>
      </c>
      <c r="F6" s="1">
        <v>174.74700000000001</v>
      </c>
      <c r="G6" s="6">
        <v>1</v>
      </c>
      <c r="H6" s="1">
        <v>50</v>
      </c>
      <c r="I6" s="1" t="s">
        <v>34</v>
      </c>
      <c r="J6" s="1">
        <v>83.3</v>
      </c>
      <c r="K6" s="1">
        <f t="shared" ref="K6:K37" si="2">E6-J6</f>
        <v>0.7190000000000083</v>
      </c>
      <c r="L6" s="1">
        <f>E6-M6</f>
        <v>84.019000000000005</v>
      </c>
      <c r="M6" s="1"/>
      <c r="N6" s="1"/>
      <c r="O6" s="1"/>
      <c r="P6" s="1">
        <v>19.019500000000079</v>
      </c>
      <c r="Q6" s="1">
        <f>L6/5</f>
        <v>16.803800000000003</v>
      </c>
      <c r="R6" s="5"/>
      <c r="S6" s="5"/>
      <c r="T6" s="1"/>
      <c r="U6" s="1">
        <f>(F6+N6+O6+P6+R6)/Q6</f>
        <v>11.531112010378608</v>
      </c>
      <c r="V6" s="1">
        <f>(F6+N6+O6+P6)/Q6</f>
        <v>11.531112010378608</v>
      </c>
      <c r="W6" s="1">
        <v>17.327000000000002</v>
      </c>
      <c r="X6" s="1">
        <v>18.335799999999999</v>
      </c>
      <c r="Y6" s="1">
        <v>17.523399999999999</v>
      </c>
      <c r="Z6" s="1">
        <v>18.939399999999999</v>
      </c>
      <c r="AA6" s="1">
        <v>17.608599999999999</v>
      </c>
      <c r="AB6" s="1">
        <v>15.2834</v>
      </c>
      <c r="AC6" s="1"/>
      <c r="AD6" s="1">
        <f t="shared" ref="AD6:AD37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/>
      <c r="D7" s="1">
        <v>23.445</v>
      </c>
      <c r="E7" s="1">
        <v>10.807</v>
      </c>
      <c r="F7" s="1">
        <v>12.638</v>
      </c>
      <c r="G7" s="6">
        <v>1</v>
      </c>
      <c r="H7" s="1">
        <v>30</v>
      </c>
      <c r="I7" s="1" t="s">
        <v>36</v>
      </c>
      <c r="J7" s="1">
        <v>8</v>
      </c>
      <c r="K7" s="1">
        <f t="shared" si="2"/>
        <v>2.8070000000000004</v>
      </c>
      <c r="L7" s="1">
        <f t="shared" ref="L7:L70" si="4">E7-M7</f>
        <v>10.807</v>
      </c>
      <c r="M7" s="1"/>
      <c r="N7" s="1"/>
      <c r="O7" s="1"/>
      <c r="P7" s="1">
        <v>0</v>
      </c>
      <c r="Q7" s="1">
        <f t="shared" ref="Q7:Q70" si="5">L7/5</f>
        <v>2.1614</v>
      </c>
      <c r="R7" s="5">
        <f>11*Q7-P7-O7-N7-F7</f>
        <v>11.137400000000001</v>
      </c>
      <c r="S7" s="5"/>
      <c r="T7" s="1"/>
      <c r="U7" s="1">
        <f t="shared" ref="U7:U70" si="6">(F7+N7+O7+P7+R7)/Q7</f>
        <v>11</v>
      </c>
      <c r="V7" s="1">
        <f t="shared" ref="V7:V70" si="7">(F7+N7+O7+P7)/Q7</f>
        <v>5.8471361154807067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 t="s">
        <v>150</v>
      </c>
      <c r="AD7" s="1">
        <f t="shared" si="3"/>
        <v>11.137400000000001</v>
      </c>
      <c r="AE7" s="1" t="str">
        <f>VLOOKUP(A7,[1]TDSheet!$A:$R,18,0)</f>
        <v>вывести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351.589</v>
      </c>
      <c r="D8" s="1">
        <v>662.49599999999998</v>
      </c>
      <c r="E8" s="1">
        <v>221.001</v>
      </c>
      <c r="F8" s="1">
        <v>714.21</v>
      </c>
      <c r="G8" s="6">
        <v>1</v>
      </c>
      <c r="H8" s="1">
        <v>45</v>
      </c>
      <c r="I8" s="1" t="s">
        <v>34</v>
      </c>
      <c r="J8" s="1">
        <v>181.8</v>
      </c>
      <c r="K8" s="1">
        <f t="shared" si="2"/>
        <v>39.200999999999993</v>
      </c>
      <c r="L8" s="1">
        <f t="shared" si="4"/>
        <v>221.001</v>
      </c>
      <c r="M8" s="1"/>
      <c r="N8" s="1">
        <v>100</v>
      </c>
      <c r="O8" s="1"/>
      <c r="P8" s="1">
        <v>0</v>
      </c>
      <c r="Q8" s="1">
        <f t="shared" si="5"/>
        <v>44.200200000000002</v>
      </c>
      <c r="R8" s="5"/>
      <c r="S8" s="5"/>
      <c r="T8" s="1"/>
      <c r="U8" s="1">
        <f t="shared" si="6"/>
        <v>18.420957371233616</v>
      </c>
      <c r="V8" s="1">
        <f t="shared" si="7"/>
        <v>18.420957371233616</v>
      </c>
      <c r="W8" s="1">
        <v>50.999200000000002</v>
      </c>
      <c r="X8" s="1">
        <v>84.226399999999998</v>
      </c>
      <c r="Y8" s="1">
        <v>82.629599999999996</v>
      </c>
      <c r="Z8" s="1">
        <v>64.622199999999992</v>
      </c>
      <c r="AA8" s="1">
        <v>67.9542</v>
      </c>
      <c r="AB8" s="1">
        <v>76.196400000000011</v>
      </c>
      <c r="AC8" s="10" t="s">
        <v>38</v>
      </c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646.11699999999996</v>
      </c>
      <c r="D9" s="1">
        <v>622.98599999999999</v>
      </c>
      <c r="E9" s="1">
        <v>271.63600000000002</v>
      </c>
      <c r="F9" s="1">
        <v>925.48299999999995</v>
      </c>
      <c r="G9" s="6">
        <v>1</v>
      </c>
      <c r="H9" s="1">
        <v>45</v>
      </c>
      <c r="I9" s="1" t="s">
        <v>34</v>
      </c>
      <c r="J9" s="1">
        <v>238.3</v>
      </c>
      <c r="K9" s="1">
        <f t="shared" si="2"/>
        <v>33.336000000000013</v>
      </c>
      <c r="L9" s="1">
        <f t="shared" si="4"/>
        <v>271.63600000000002</v>
      </c>
      <c r="M9" s="1"/>
      <c r="N9" s="1">
        <v>100</v>
      </c>
      <c r="O9" s="1"/>
      <c r="P9" s="1">
        <v>0</v>
      </c>
      <c r="Q9" s="1">
        <f t="shared" si="5"/>
        <v>54.327200000000005</v>
      </c>
      <c r="R9" s="5"/>
      <c r="S9" s="5"/>
      <c r="T9" s="1"/>
      <c r="U9" s="1">
        <f t="shared" si="6"/>
        <v>18.876051038890278</v>
      </c>
      <c r="V9" s="1">
        <f t="shared" si="7"/>
        <v>18.876051038890278</v>
      </c>
      <c r="W9" s="1">
        <v>57.921599999999998</v>
      </c>
      <c r="X9" s="1">
        <v>108.1014</v>
      </c>
      <c r="Y9" s="1">
        <v>108.74720000000001</v>
      </c>
      <c r="Z9" s="1">
        <v>102.021</v>
      </c>
      <c r="AA9" s="1">
        <v>105.628</v>
      </c>
      <c r="AB9" s="1">
        <v>97.755399999999995</v>
      </c>
      <c r="AC9" s="10" t="s">
        <v>38</v>
      </c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244.68799999999999</v>
      </c>
      <c r="D10" s="1">
        <v>178.71299999999999</v>
      </c>
      <c r="E10" s="1">
        <v>202.40100000000001</v>
      </c>
      <c r="F10" s="1">
        <v>197.65</v>
      </c>
      <c r="G10" s="6">
        <v>1</v>
      </c>
      <c r="H10" s="1">
        <v>40</v>
      </c>
      <c r="I10" s="1" t="s">
        <v>34</v>
      </c>
      <c r="J10" s="1">
        <v>187.11500000000001</v>
      </c>
      <c r="K10" s="1">
        <f t="shared" si="2"/>
        <v>15.286000000000001</v>
      </c>
      <c r="L10" s="1">
        <f t="shared" si="4"/>
        <v>130.58600000000001</v>
      </c>
      <c r="M10" s="1">
        <v>71.814999999999998</v>
      </c>
      <c r="N10" s="1"/>
      <c r="O10" s="1"/>
      <c r="P10" s="1">
        <v>77.947900000000004</v>
      </c>
      <c r="Q10" s="1">
        <f t="shared" si="5"/>
        <v>26.117200000000004</v>
      </c>
      <c r="R10" s="5">
        <f t="shared" ref="R10" si="8">12*Q10-P10-O10-N10-F10</f>
        <v>37.808500000000066</v>
      </c>
      <c r="S10" s="5"/>
      <c r="T10" s="1"/>
      <c r="U10" s="1">
        <f t="shared" si="6"/>
        <v>12.000000000000002</v>
      </c>
      <c r="V10" s="1">
        <f t="shared" si="7"/>
        <v>10.552352472699981</v>
      </c>
      <c r="W10" s="1">
        <v>26.611799999999999</v>
      </c>
      <c r="X10" s="1">
        <v>26.454999999999998</v>
      </c>
      <c r="Y10" s="1">
        <v>24.594200000000001</v>
      </c>
      <c r="Z10" s="1">
        <v>19.851600000000001</v>
      </c>
      <c r="AA10" s="1">
        <v>25.009799999999998</v>
      </c>
      <c r="AB10" s="1">
        <v>34.173200000000001</v>
      </c>
      <c r="AC10" s="1"/>
      <c r="AD10" s="1">
        <f t="shared" si="3"/>
        <v>37.808500000000066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42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/>
      <c r="P11" s="14"/>
      <c r="Q11" s="14">
        <f t="shared" si="5"/>
        <v>0</v>
      </c>
      <c r="R11" s="16"/>
      <c r="S11" s="16"/>
      <c r="T11" s="14"/>
      <c r="U11" s="14" t="e">
        <f t="shared" si="6"/>
        <v>#DIV/0!</v>
      </c>
      <c r="V11" s="14" t="e">
        <f t="shared" si="7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 t="s">
        <v>43</v>
      </c>
      <c r="AD11" s="14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285</v>
      </c>
      <c r="D12" s="1">
        <v>258</v>
      </c>
      <c r="E12" s="1">
        <v>293</v>
      </c>
      <c r="F12" s="1">
        <v>220</v>
      </c>
      <c r="G12" s="6">
        <v>0.45</v>
      </c>
      <c r="H12" s="1">
        <v>45</v>
      </c>
      <c r="I12" s="1" t="s">
        <v>34</v>
      </c>
      <c r="J12" s="1">
        <v>283</v>
      </c>
      <c r="K12" s="1">
        <f t="shared" si="2"/>
        <v>10</v>
      </c>
      <c r="L12" s="1">
        <f t="shared" si="4"/>
        <v>293</v>
      </c>
      <c r="M12" s="1"/>
      <c r="N12" s="1"/>
      <c r="O12" s="1"/>
      <c r="P12" s="1">
        <v>337</v>
      </c>
      <c r="Q12" s="1">
        <f t="shared" si="5"/>
        <v>58.6</v>
      </c>
      <c r="R12" s="5">
        <f>12*Q12-P12-O12-N12-F12</f>
        <v>146.20000000000005</v>
      </c>
      <c r="S12" s="5"/>
      <c r="T12" s="1"/>
      <c r="U12" s="1">
        <f t="shared" si="6"/>
        <v>12</v>
      </c>
      <c r="V12" s="1">
        <f t="shared" si="7"/>
        <v>9.5051194539249142</v>
      </c>
      <c r="W12" s="1">
        <v>55</v>
      </c>
      <c r="X12" s="1">
        <v>39.4</v>
      </c>
      <c r="Y12" s="1">
        <v>51.6</v>
      </c>
      <c r="Z12" s="1">
        <v>51.6</v>
      </c>
      <c r="AA12" s="1">
        <v>45.4</v>
      </c>
      <c r="AB12" s="1">
        <v>56.8</v>
      </c>
      <c r="AC12" s="1"/>
      <c r="AD12" s="1">
        <f t="shared" si="3"/>
        <v>65.79000000000002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45</v>
      </c>
      <c r="B13" s="14" t="s">
        <v>42</v>
      </c>
      <c r="C13" s="14"/>
      <c r="D13" s="14"/>
      <c r="E13" s="14"/>
      <c r="F13" s="14"/>
      <c r="G13" s="15">
        <v>0</v>
      </c>
      <c r="H13" s="14" t="e">
        <v>#N/A</v>
      </c>
      <c r="I13" s="14" t="s">
        <v>34</v>
      </c>
      <c r="J13" s="14"/>
      <c r="K13" s="14">
        <f t="shared" si="2"/>
        <v>0</v>
      </c>
      <c r="L13" s="14">
        <f t="shared" si="4"/>
        <v>0</v>
      </c>
      <c r="M13" s="14"/>
      <c r="N13" s="14"/>
      <c r="O13" s="14"/>
      <c r="P13" s="14"/>
      <c r="Q13" s="14">
        <f t="shared" si="5"/>
        <v>0</v>
      </c>
      <c r="R13" s="16"/>
      <c r="S13" s="16"/>
      <c r="T13" s="14"/>
      <c r="U13" s="14" t="e">
        <f t="shared" si="6"/>
        <v>#DIV/0!</v>
      </c>
      <c r="V13" s="14" t="e">
        <f t="shared" si="7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43</v>
      </c>
      <c r="AD13" s="14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46</v>
      </c>
      <c r="B14" s="14" t="s">
        <v>42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/>
      <c r="P14" s="14"/>
      <c r="Q14" s="14">
        <f t="shared" si="5"/>
        <v>0</v>
      </c>
      <c r="R14" s="16"/>
      <c r="S14" s="16"/>
      <c r="T14" s="14"/>
      <c r="U14" s="14" t="e">
        <f t="shared" si="6"/>
        <v>#DIV/0!</v>
      </c>
      <c r="V14" s="14" t="e">
        <f t="shared" si="7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43</v>
      </c>
      <c r="AD14" s="14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47</v>
      </c>
      <c r="B15" s="11" t="s">
        <v>42</v>
      </c>
      <c r="C15" s="11">
        <v>80</v>
      </c>
      <c r="D15" s="11">
        <v>200</v>
      </c>
      <c r="E15" s="11">
        <v>164</v>
      </c>
      <c r="F15" s="11">
        <v>116</v>
      </c>
      <c r="G15" s="12">
        <v>0</v>
      </c>
      <c r="H15" s="11">
        <v>60</v>
      </c>
      <c r="I15" s="11" t="s">
        <v>48</v>
      </c>
      <c r="J15" s="11">
        <v>159</v>
      </c>
      <c r="K15" s="11">
        <f t="shared" si="2"/>
        <v>5</v>
      </c>
      <c r="L15" s="11">
        <f t="shared" si="4"/>
        <v>114</v>
      </c>
      <c r="M15" s="11">
        <v>50</v>
      </c>
      <c r="N15" s="11"/>
      <c r="O15" s="11"/>
      <c r="P15" s="11"/>
      <c r="Q15" s="11">
        <f t="shared" si="5"/>
        <v>22.8</v>
      </c>
      <c r="R15" s="13"/>
      <c r="S15" s="13"/>
      <c r="T15" s="11"/>
      <c r="U15" s="11">
        <f t="shared" si="6"/>
        <v>5.0877192982456139</v>
      </c>
      <c r="V15" s="11">
        <f t="shared" si="7"/>
        <v>5.0877192982456139</v>
      </c>
      <c r="W15" s="11">
        <v>19.600000000000001</v>
      </c>
      <c r="X15" s="11">
        <v>4</v>
      </c>
      <c r="Y15" s="11">
        <v>13.6</v>
      </c>
      <c r="Z15" s="11">
        <v>20.2</v>
      </c>
      <c r="AA15" s="11">
        <v>12.678800000000001</v>
      </c>
      <c r="AB15" s="11">
        <v>6.4787999999999997</v>
      </c>
      <c r="AC15" s="11" t="s">
        <v>150</v>
      </c>
      <c r="AD15" s="11">
        <f t="shared" si="3"/>
        <v>0</v>
      </c>
      <c r="AE15" s="1" t="str">
        <f>VLOOKUP(A15,[1]TDSheet!$A:$R,18,0)</f>
        <v>вывести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49</v>
      </c>
      <c r="B16" s="14" t="s">
        <v>42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6"/>
        <v>#DIV/0!</v>
      </c>
      <c r="V16" s="14" t="e">
        <f t="shared" si="7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43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50</v>
      </c>
      <c r="B17" s="14" t="s">
        <v>42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>
        <f t="shared" si="4"/>
        <v>0</v>
      </c>
      <c r="M17" s="14"/>
      <c r="N17" s="14"/>
      <c r="O17" s="14"/>
      <c r="P17" s="14"/>
      <c r="Q17" s="14">
        <f t="shared" si="5"/>
        <v>0</v>
      </c>
      <c r="R17" s="16"/>
      <c r="S17" s="16"/>
      <c r="T17" s="14"/>
      <c r="U17" s="14" t="e">
        <f t="shared" si="6"/>
        <v>#DIV/0!</v>
      </c>
      <c r="V17" s="14" t="e">
        <f t="shared" si="7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 t="s">
        <v>43</v>
      </c>
      <c r="AD17" s="14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51</v>
      </c>
      <c r="B18" s="14" t="s">
        <v>42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>
        <f t="shared" si="4"/>
        <v>0</v>
      </c>
      <c r="M18" s="14"/>
      <c r="N18" s="14"/>
      <c r="O18" s="14"/>
      <c r="P18" s="14"/>
      <c r="Q18" s="14">
        <f t="shared" si="5"/>
        <v>0</v>
      </c>
      <c r="R18" s="16"/>
      <c r="S18" s="16"/>
      <c r="T18" s="14"/>
      <c r="U18" s="14" t="e">
        <f t="shared" si="6"/>
        <v>#DIV/0!</v>
      </c>
      <c r="V18" s="14" t="e">
        <f t="shared" si="7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 t="s">
        <v>43</v>
      </c>
      <c r="AD18" s="14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42</v>
      </c>
      <c r="C19" s="1">
        <v>41</v>
      </c>
      <c r="D19" s="1">
        <v>291</v>
      </c>
      <c r="E19" s="1">
        <v>46</v>
      </c>
      <c r="F19" s="1">
        <v>269</v>
      </c>
      <c r="G19" s="6">
        <v>0.17</v>
      </c>
      <c r="H19" s="1">
        <v>120</v>
      </c>
      <c r="I19" s="1" t="s">
        <v>34</v>
      </c>
      <c r="J19" s="1">
        <v>71</v>
      </c>
      <c r="K19" s="1">
        <f t="shared" si="2"/>
        <v>-25</v>
      </c>
      <c r="L19" s="1">
        <f t="shared" si="4"/>
        <v>46</v>
      </c>
      <c r="M19" s="1"/>
      <c r="N19" s="1"/>
      <c r="O19" s="1"/>
      <c r="P19" s="1">
        <v>0</v>
      </c>
      <c r="Q19" s="1">
        <f t="shared" si="5"/>
        <v>9.1999999999999993</v>
      </c>
      <c r="R19" s="5"/>
      <c r="S19" s="5"/>
      <c r="T19" s="1"/>
      <c r="U19" s="1">
        <f t="shared" si="6"/>
        <v>29.239130434782609</v>
      </c>
      <c r="V19" s="1">
        <f t="shared" si="7"/>
        <v>29.239130434782609</v>
      </c>
      <c r="W19" s="1">
        <v>9.4</v>
      </c>
      <c r="X19" s="1">
        <v>24.4</v>
      </c>
      <c r="Y19" s="1">
        <v>25.8</v>
      </c>
      <c r="Z19" s="1">
        <v>11.8</v>
      </c>
      <c r="AA19" s="1">
        <v>13.8</v>
      </c>
      <c r="AB19" s="1">
        <v>19.600000000000001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53</v>
      </c>
      <c r="B20" s="11" t="s">
        <v>42</v>
      </c>
      <c r="C20" s="11">
        <v>153</v>
      </c>
      <c r="D20" s="11"/>
      <c r="E20" s="11">
        <v>121</v>
      </c>
      <c r="F20" s="11"/>
      <c r="G20" s="12">
        <v>0</v>
      </c>
      <c r="H20" s="11">
        <v>35</v>
      </c>
      <c r="I20" s="11" t="s">
        <v>48</v>
      </c>
      <c r="J20" s="11">
        <v>131</v>
      </c>
      <c r="K20" s="11">
        <f t="shared" si="2"/>
        <v>-10</v>
      </c>
      <c r="L20" s="11">
        <f t="shared" si="4"/>
        <v>121</v>
      </c>
      <c r="M20" s="11"/>
      <c r="N20" s="11"/>
      <c r="O20" s="11"/>
      <c r="P20" s="11"/>
      <c r="Q20" s="11">
        <f t="shared" si="5"/>
        <v>24.2</v>
      </c>
      <c r="R20" s="13"/>
      <c r="S20" s="13"/>
      <c r="T20" s="11"/>
      <c r="U20" s="11">
        <f t="shared" si="6"/>
        <v>0</v>
      </c>
      <c r="V20" s="11">
        <f t="shared" si="7"/>
        <v>0</v>
      </c>
      <c r="W20" s="11">
        <v>30.2</v>
      </c>
      <c r="X20" s="11">
        <v>25.2</v>
      </c>
      <c r="Y20" s="11">
        <v>23.4</v>
      </c>
      <c r="Z20" s="11">
        <v>21.8</v>
      </c>
      <c r="AA20" s="11">
        <v>27</v>
      </c>
      <c r="AB20" s="11">
        <v>27.8</v>
      </c>
      <c r="AC20" s="11" t="s">
        <v>150</v>
      </c>
      <c r="AD20" s="11">
        <f t="shared" si="3"/>
        <v>0</v>
      </c>
      <c r="AE20" s="1" t="str">
        <f>VLOOKUP(A20,[1]TDSheet!$A:$R,18,0)</f>
        <v>вывести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54</v>
      </c>
      <c r="B21" s="11" t="s">
        <v>42</v>
      </c>
      <c r="C21" s="11">
        <v>49</v>
      </c>
      <c r="D21" s="11">
        <v>79</v>
      </c>
      <c r="E21" s="11">
        <v>91</v>
      </c>
      <c r="F21" s="11">
        <v>6</v>
      </c>
      <c r="G21" s="12">
        <v>0</v>
      </c>
      <c r="H21" s="11">
        <v>35</v>
      </c>
      <c r="I21" s="11" t="s">
        <v>48</v>
      </c>
      <c r="J21" s="11">
        <v>117</v>
      </c>
      <c r="K21" s="11">
        <f t="shared" si="2"/>
        <v>-26</v>
      </c>
      <c r="L21" s="11">
        <f t="shared" si="4"/>
        <v>91</v>
      </c>
      <c r="M21" s="11"/>
      <c r="N21" s="11"/>
      <c r="O21" s="11"/>
      <c r="P21" s="11"/>
      <c r="Q21" s="11">
        <f t="shared" si="5"/>
        <v>18.2</v>
      </c>
      <c r="R21" s="13"/>
      <c r="S21" s="13"/>
      <c r="T21" s="11"/>
      <c r="U21" s="11">
        <f t="shared" si="6"/>
        <v>0.32967032967032966</v>
      </c>
      <c r="V21" s="11">
        <f t="shared" si="7"/>
        <v>0.32967032967032966</v>
      </c>
      <c r="W21" s="11">
        <v>24</v>
      </c>
      <c r="X21" s="11">
        <v>27.2</v>
      </c>
      <c r="Y21" s="11">
        <v>25</v>
      </c>
      <c r="Z21" s="11">
        <v>6.6</v>
      </c>
      <c r="AA21" s="11">
        <v>11</v>
      </c>
      <c r="AB21" s="11">
        <v>22.2</v>
      </c>
      <c r="AC21" s="11" t="s">
        <v>150</v>
      </c>
      <c r="AD21" s="11">
        <f t="shared" si="3"/>
        <v>0</v>
      </c>
      <c r="AE21" s="1" t="str">
        <f>VLOOKUP(A21,[1]TDSheet!$A:$R,18,0)</f>
        <v>вывести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42</v>
      </c>
      <c r="C22" s="1">
        <v>131</v>
      </c>
      <c r="D22" s="1">
        <v>246</v>
      </c>
      <c r="E22" s="1">
        <v>128</v>
      </c>
      <c r="F22" s="1">
        <v>195</v>
      </c>
      <c r="G22" s="6">
        <v>0.35</v>
      </c>
      <c r="H22" s="1">
        <v>45</v>
      </c>
      <c r="I22" s="1" t="s">
        <v>34</v>
      </c>
      <c r="J22" s="1">
        <v>137</v>
      </c>
      <c r="K22" s="1">
        <f t="shared" si="2"/>
        <v>-9</v>
      </c>
      <c r="L22" s="1">
        <f t="shared" si="4"/>
        <v>128</v>
      </c>
      <c r="M22" s="1"/>
      <c r="N22" s="1"/>
      <c r="O22" s="1"/>
      <c r="P22" s="1">
        <v>38.699999999999903</v>
      </c>
      <c r="Q22" s="1">
        <f t="shared" si="5"/>
        <v>25.6</v>
      </c>
      <c r="R22" s="5">
        <f t="shared" ref="R22:R25" si="9">12*Q22-P22-O22-N22-F22</f>
        <v>73.500000000000114</v>
      </c>
      <c r="S22" s="5"/>
      <c r="T22" s="1"/>
      <c r="U22" s="1">
        <f t="shared" si="6"/>
        <v>12.000000000000002</v>
      </c>
      <c r="V22" s="1">
        <f t="shared" si="7"/>
        <v>9.1289062499999964</v>
      </c>
      <c r="W22" s="1">
        <v>25.8</v>
      </c>
      <c r="X22" s="1">
        <v>27.6</v>
      </c>
      <c r="Y22" s="1">
        <v>18.2</v>
      </c>
      <c r="Z22" s="1">
        <v>7.6</v>
      </c>
      <c r="AA22" s="1">
        <v>14.4</v>
      </c>
      <c r="AB22" s="1">
        <v>21.2</v>
      </c>
      <c r="AC22" s="1" t="s">
        <v>150</v>
      </c>
      <c r="AD22" s="1">
        <f t="shared" si="3"/>
        <v>25.725000000000037</v>
      </c>
      <c r="AE22" s="1" t="str">
        <f>VLOOKUP(A22,[1]TDSheet!$A:$R,18,0)</f>
        <v>вывести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42</v>
      </c>
      <c r="C23" s="1">
        <v>105</v>
      </c>
      <c r="D23" s="1">
        <v>403</v>
      </c>
      <c r="E23" s="1">
        <v>157</v>
      </c>
      <c r="F23" s="1">
        <v>314</v>
      </c>
      <c r="G23" s="6">
        <v>0.35</v>
      </c>
      <c r="H23" s="1">
        <v>45</v>
      </c>
      <c r="I23" s="1" t="s">
        <v>34</v>
      </c>
      <c r="J23" s="1">
        <v>200</v>
      </c>
      <c r="K23" s="1">
        <f t="shared" si="2"/>
        <v>-43</v>
      </c>
      <c r="L23" s="1">
        <f t="shared" si="4"/>
        <v>133</v>
      </c>
      <c r="M23" s="1">
        <v>24</v>
      </c>
      <c r="N23" s="1"/>
      <c r="O23" s="1"/>
      <c r="P23" s="1">
        <v>0</v>
      </c>
      <c r="Q23" s="1">
        <f t="shared" si="5"/>
        <v>26.6</v>
      </c>
      <c r="R23" s="5"/>
      <c r="S23" s="5"/>
      <c r="T23" s="1"/>
      <c r="U23" s="1">
        <f t="shared" si="6"/>
        <v>11.804511278195488</v>
      </c>
      <c r="V23" s="1">
        <f t="shared" si="7"/>
        <v>11.804511278195488</v>
      </c>
      <c r="W23" s="1">
        <v>22.4</v>
      </c>
      <c r="X23" s="1">
        <v>37</v>
      </c>
      <c r="Y23" s="1">
        <v>30.6</v>
      </c>
      <c r="Z23" s="1">
        <v>14.4</v>
      </c>
      <c r="AA23" s="1">
        <v>23.4</v>
      </c>
      <c r="AB23" s="1">
        <v>31.6</v>
      </c>
      <c r="AC23" s="1"/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527.99400000000003</v>
      </c>
      <c r="D24" s="1">
        <v>524.65</v>
      </c>
      <c r="E24" s="1">
        <v>323.464</v>
      </c>
      <c r="F24" s="1">
        <v>658.65</v>
      </c>
      <c r="G24" s="6">
        <v>1</v>
      </c>
      <c r="H24" s="1">
        <v>55</v>
      </c>
      <c r="I24" s="1" t="s">
        <v>34</v>
      </c>
      <c r="J24" s="1">
        <v>294.58999999999997</v>
      </c>
      <c r="K24" s="1">
        <f t="shared" si="2"/>
        <v>28.874000000000024</v>
      </c>
      <c r="L24" s="1">
        <f t="shared" si="4"/>
        <v>323.464</v>
      </c>
      <c r="M24" s="1"/>
      <c r="N24" s="1"/>
      <c r="O24" s="1"/>
      <c r="P24" s="1">
        <v>48.396600000000383</v>
      </c>
      <c r="Q24" s="1">
        <f t="shared" si="5"/>
        <v>64.692800000000005</v>
      </c>
      <c r="R24" s="5">
        <f t="shared" si="9"/>
        <v>69.266999999999712</v>
      </c>
      <c r="S24" s="5"/>
      <c r="T24" s="1"/>
      <c r="U24" s="1">
        <f t="shared" si="6"/>
        <v>12</v>
      </c>
      <c r="V24" s="1">
        <f t="shared" si="7"/>
        <v>10.929293522617668</v>
      </c>
      <c r="W24" s="1">
        <v>68.428799999999995</v>
      </c>
      <c r="X24" s="1">
        <v>80.497199999999992</v>
      </c>
      <c r="Y24" s="1">
        <v>80.794800000000009</v>
      </c>
      <c r="Z24" s="1">
        <v>87.135599999999997</v>
      </c>
      <c r="AA24" s="1">
        <v>84.649600000000007</v>
      </c>
      <c r="AB24" s="1">
        <v>76.100800000000007</v>
      </c>
      <c r="AC24" s="1"/>
      <c r="AD24" s="1">
        <f t="shared" si="3"/>
        <v>69.266999999999712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2848.1480000000001</v>
      </c>
      <c r="D25" s="1">
        <v>9026.5079999999998</v>
      </c>
      <c r="E25" s="1">
        <v>4937.9589999999998</v>
      </c>
      <c r="F25" s="1">
        <v>2986.7710000000002</v>
      </c>
      <c r="G25" s="6">
        <v>1</v>
      </c>
      <c r="H25" s="1">
        <v>50</v>
      </c>
      <c r="I25" s="1" t="s">
        <v>34</v>
      </c>
      <c r="J25" s="1">
        <v>4929.4669999999996</v>
      </c>
      <c r="K25" s="1">
        <f t="shared" si="2"/>
        <v>8.4920000000001892</v>
      </c>
      <c r="L25" s="1">
        <f t="shared" si="4"/>
        <v>2424.4919999999997</v>
      </c>
      <c r="M25" s="1">
        <v>2513.4670000000001</v>
      </c>
      <c r="N25" s="1">
        <v>500</v>
      </c>
      <c r="O25" s="1">
        <v>1000</v>
      </c>
      <c r="P25" s="1">
        <v>1212.0987999999991</v>
      </c>
      <c r="Q25" s="1">
        <f t="shared" si="5"/>
        <v>484.89839999999992</v>
      </c>
      <c r="R25" s="5">
        <f t="shared" si="9"/>
        <v>119.9109999999996</v>
      </c>
      <c r="S25" s="5"/>
      <c r="T25" s="1"/>
      <c r="U25" s="1">
        <f t="shared" si="6"/>
        <v>11.999999999999998</v>
      </c>
      <c r="V25" s="1">
        <f t="shared" si="7"/>
        <v>11.752709021106277</v>
      </c>
      <c r="W25" s="1">
        <v>501.80120000000011</v>
      </c>
      <c r="X25" s="1">
        <v>488.3322</v>
      </c>
      <c r="Y25" s="1">
        <v>467.79840000000002</v>
      </c>
      <c r="Z25" s="1">
        <v>473.74020000000002</v>
      </c>
      <c r="AA25" s="1">
        <v>478.33039999999983</v>
      </c>
      <c r="AB25" s="1">
        <v>478.69619999999998</v>
      </c>
      <c r="AC25" s="1"/>
      <c r="AD25" s="1">
        <f t="shared" si="3"/>
        <v>119.9109999999996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59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/>
      <c r="P26" s="14"/>
      <c r="Q26" s="14">
        <f t="shared" si="5"/>
        <v>0</v>
      </c>
      <c r="R26" s="16"/>
      <c r="S26" s="16"/>
      <c r="T26" s="14"/>
      <c r="U26" s="14" t="e">
        <f t="shared" si="6"/>
        <v>#DIV/0!</v>
      </c>
      <c r="V26" s="14" t="e">
        <f t="shared" si="7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43</v>
      </c>
      <c r="AD26" s="14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567.02599999999995</v>
      </c>
      <c r="D27" s="1">
        <v>1205.8320000000001</v>
      </c>
      <c r="E27" s="1">
        <v>732.71199999999999</v>
      </c>
      <c r="F27" s="1">
        <v>752.03</v>
      </c>
      <c r="G27" s="6">
        <v>1</v>
      </c>
      <c r="H27" s="1">
        <v>55</v>
      </c>
      <c r="I27" s="1" t="s">
        <v>34</v>
      </c>
      <c r="J27" s="1">
        <v>698.38</v>
      </c>
      <c r="K27" s="1">
        <f t="shared" si="2"/>
        <v>34.331999999999994</v>
      </c>
      <c r="L27" s="1">
        <f t="shared" si="4"/>
        <v>479.33199999999999</v>
      </c>
      <c r="M27" s="1">
        <v>253.38</v>
      </c>
      <c r="N27" s="1">
        <v>100</v>
      </c>
      <c r="O27" s="1"/>
      <c r="P27" s="1">
        <v>170.6392000000001</v>
      </c>
      <c r="Q27" s="1">
        <f t="shared" si="5"/>
        <v>95.866399999999999</v>
      </c>
      <c r="R27" s="5">
        <f t="shared" ref="R27:R35" si="10">12*Q27-P27-O27-N27-F27</f>
        <v>127.72759999999994</v>
      </c>
      <c r="S27" s="5"/>
      <c r="T27" s="1"/>
      <c r="U27" s="1">
        <f t="shared" si="6"/>
        <v>12</v>
      </c>
      <c r="V27" s="1">
        <f t="shared" si="7"/>
        <v>10.667649979554881</v>
      </c>
      <c r="W27" s="1">
        <v>98.691600000000008</v>
      </c>
      <c r="X27" s="1">
        <v>109.8296</v>
      </c>
      <c r="Y27" s="1">
        <v>109.64960000000001</v>
      </c>
      <c r="Z27" s="1">
        <v>100.05</v>
      </c>
      <c r="AA27" s="1">
        <v>101.2724</v>
      </c>
      <c r="AB27" s="1">
        <v>99.044000000000011</v>
      </c>
      <c r="AC27" s="1"/>
      <c r="AD27" s="1">
        <f t="shared" si="3"/>
        <v>127.72759999999994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3960.3679999999999</v>
      </c>
      <c r="D28" s="1">
        <v>5828.6390000000001</v>
      </c>
      <c r="E28" s="1">
        <v>3337.047</v>
      </c>
      <c r="F28" s="1">
        <v>4361.268</v>
      </c>
      <c r="G28" s="6">
        <v>1</v>
      </c>
      <c r="H28" s="1">
        <v>60</v>
      </c>
      <c r="I28" s="1" t="s">
        <v>34</v>
      </c>
      <c r="J28" s="1">
        <v>3232.3</v>
      </c>
      <c r="K28" s="1">
        <f t="shared" si="2"/>
        <v>104.74699999999984</v>
      </c>
      <c r="L28" s="1">
        <f t="shared" si="4"/>
        <v>3337.047</v>
      </c>
      <c r="M28" s="1"/>
      <c r="N28" s="1">
        <v>1000</v>
      </c>
      <c r="O28" s="1">
        <v>1000</v>
      </c>
      <c r="P28" s="1">
        <v>1957.3895999999991</v>
      </c>
      <c r="Q28" s="1">
        <f t="shared" si="5"/>
        <v>667.40940000000001</v>
      </c>
      <c r="R28" s="5"/>
      <c r="S28" s="5"/>
      <c r="T28" s="1"/>
      <c r="U28" s="1">
        <f t="shared" si="6"/>
        <v>12.46410014602731</v>
      </c>
      <c r="V28" s="1">
        <f t="shared" si="7"/>
        <v>12.46410014602731</v>
      </c>
      <c r="W28" s="1">
        <v>731.02239999999995</v>
      </c>
      <c r="X28" s="1">
        <v>723.86680000000001</v>
      </c>
      <c r="Y28" s="1">
        <v>669.69039999999995</v>
      </c>
      <c r="Z28" s="1">
        <v>676.43899999999996</v>
      </c>
      <c r="AA28" s="1">
        <v>675.86880000000019</v>
      </c>
      <c r="AB28" s="1">
        <v>657.2056</v>
      </c>
      <c r="AC28" s="1"/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218.29400000000001</v>
      </c>
      <c r="D29" s="1">
        <v>69.221999999999994</v>
      </c>
      <c r="E29" s="1">
        <v>158.798</v>
      </c>
      <c r="F29" s="1">
        <v>124.30800000000001</v>
      </c>
      <c r="G29" s="6">
        <v>1</v>
      </c>
      <c r="H29" s="1">
        <v>50</v>
      </c>
      <c r="I29" s="1" t="s">
        <v>34</v>
      </c>
      <c r="J29" s="1">
        <v>152.18</v>
      </c>
      <c r="K29" s="1">
        <f t="shared" si="2"/>
        <v>6.617999999999995</v>
      </c>
      <c r="L29" s="1">
        <f t="shared" si="4"/>
        <v>90.897999999999996</v>
      </c>
      <c r="M29" s="1">
        <v>67.900000000000006</v>
      </c>
      <c r="N29" s="1"/>
      <c r="O29" s="1"/>
      <c r="P29" s="1">
        <v>40.243200000000002</v>
      </c>
      <c r="Q29" s="1">
        <f t="shared" si="5"/>
        <v>18.179600000000001</v>
      </c>
      <c r="R29" s="5">
        <f t="shared" si="10"/>
        <v>53.603999999999999</v>
      </c>
      <c r="S29" s="5"/>
      <c r="T29" s="1"/>
      <c r="U29" s="1">
        <f t="shared" si="6"/>
        <v>11.999999999999998</v>
      </c>
      <c r="V29" s="1">
        <f t="shared" si="7"/>
        <v>9.0514202732733384</v>
      </c>
      <c r="W29" s="1">
        <v>16.241199999999999</v>
      </c>
      <c r="X29" s="1">
        <v>13.994400000000001</v>
      </c>
      <c r="Y29" s="1">
        <v>14.007199999999999</v>
      </c>
      <c r="Z29" s="1">
        <v>23.19</v>
      </c>
      <c r="AA29" s="1">
        <v>26.0244</v>
      </c>
      <c r="AB29" s="1">
        <v>16.5688</v>
      </c>
      <c r="AC29" s="1"/>
      <c r="AD29" s="1">
        <f t="shared" si="3"/>
        <v>53.603999999999999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675.553</v>
      </c>
      <c r="D30" s="1">
        <v>562.20299999999997</v>
      </c>
      <c r="E30" s="1">
        <v>421.298</v>
      </c>
      <c r="F30" s="1">
        <v>640.56799999999998</v>
      </c>
      <c r="G30" s="6">
        <v>1</v>
      </c>
      <c r="H30" s="1">
        <v>55</v>
      </c>
      <c r="I30" s="1" t="s">
        <v>34</v>
      </c>
      <c r="J30" s="1">
        <v>385.8</v>
      </c>
      <c r="K30" s="1">
        <f t="shared" si="2"/>
        <v>35.49799999999999</v>
      </c>
      <c r="L30" s="1">
        <f t="shared" si="4"/>
        <v>421.298</v>
      </c>
      <c r="M30" s="1"/>
      <c r="N30" s="1">
        <v>100</v>
      </c>
      <c r="O30" s="1"/>
      <c r="P30" s="1">
        <v>155.19050000000041</v>
      </c>
      <c r="Q30" s="1">
        <f t="shared" si="5"/>
        <v>84.259600000000006</v>
      </c>
      <c r="R30" s="5">
        <f t="shared" si="10"/>
        <v>115.35669999999971</v>
      </c>
      <c r="S30" s="5"/>
      <c r="T30" s="1"/>
      <c r="U30" s="1">
        <f t="shared" si="6"/>
        <v>12</v>
      </c>
      <c r="V30" s="1">
        <f t="shared" si="7"/>
        <v>10.630937008958034</v>
      </c>
      <c r="W30" s="1">
        <v>86.672399999999996</v>
      </c>
      <c r="X30" s="1">
        <v>96.308799999999991</v>
      </c>
      <c r="Y30" s="1">
        <v>92.951400000000007</v>
      </c>
      <c r="Z30" s="1">
        <v>95.445999999999998</v>
      </c>
      <c r="AA30" s="1">
        <v>102.2466</v>
      </c>
      <c r="AB30" s="1">
        <v>94.554000000000002</v>
      </c>
      <c r="AC30" s="1"/>
      <c r="AD30" s="1">
        <f t="shared" si="3"/>
        <v>115.35669999999971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3349.9349999999999</v>
      </c>
      <c r="D31" s="1">
        <v>8483.9650000000001</v>
      </c>
      <c r="E31" s="1">
        <v>5928.0079999999998</v>
      </c>
      <c r="F31" s="1">
        <v>4004.7820000000002</v>
      </c>
      <c r="G31" s="6">
        <v>1</v>
      </c>
      <c r="H31" s="1">
        <v>60</v>
      </c>
      <c r="I31" s="1" t="s">
        <v>34</v>
      </c>
      <c r="J31" s="1">
        <v>5861.8950000000004</v>
      </c>
      <c r="K31" s="1">
        <f t="shared" si="2"/>
        <v>66.112999999999374</v>
      </c>
      <c r="L31" s="1">
        <f t="shared" si="4"/>
        <v>2925.1129999999998</v>
      </c>
      <c r="M31" s="1">
        <v>3002.895</v>
      </c>
      <c r="N31" s="1">
        <v>600</v>
      </c>
      <c r="O31" s="1">
        <v>300</v>
      </c>
      <c r="P31" s="1">
        <v>1575.9685999999999</v>
      </c>
      <c r="Q31" s="1">
        <f t="shared" si="5"/>
        <v>585.02260000000001</v>
      </c>
      <c r="R31" s="5">
        <f t="shared" si="10"/>
        <v>539.52059999999983</v>
      </c>
      <c r="S31" s="5"/>
      <c r="T31" s="1"/>
      <c r="U31" s="1">
        <f t="shared" si="6"/>
        <v>12</v>
      </c>
      <c r="V31" s="1">
        <f t="shared" si="7"/>
        <v>11.077778191816863</v>
      </c>
      <c r="W31" s="1">
        <v>623.1998000000001</v>
      </c>
      <c r="X31" s="1">
        <v>626.33119999999997</v>
      </c>
      <c r="Y31" s="1">
        <v>588.97239999999988</v>
      </c>
      <c r="Z31" s="1">
        <v>559.7503999999999</v>
      </c>
      <c r="AA31" s="1">
        <v>579.0483999999999</v>
      </c>
      <c r="AB31" s="1">
        <v>617.15359999999998</v>
      </c>
      <c r="AC31" s="1"/>
      <c r="AD31" s="1">
        <f t="shared" si="3"/>
        <v>539.52059999999983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2670.2150000000001</v>
      </c>
      <c r="D32" s="1">
        <v>3161.2350000000001</v>
      </c>
      <c r="E32" s="1">
        <v>2796.125</v>
      </c>
      <c r="F32" s="1">
        <v>2100.3409999999999</v>
      </c>
      <c r="G32" s="6">
        <v>1</v>
      </c>
      <c r="H32" s="1">
        <v>60</v>
      </c>
      <c r="I32" s="1" t="s">
        <v>34</v>
      </c>
      <c r="J32" s="1">
        <v>2747.2</v>
      </c>
      <c r="K32" s="1">
        <f t="shared" si="2"/>
        <v>48.925000000000182</v>
      </c>
      <c r="L32" s="1">
        <f t="shared" si="4"/>
        <v>1785.925</v>
      </c>
      <c r="M32" s="1">
        <v>1010.2</v>
      </c>
      <c r="N32" s="1">
        <v>400</v>
      </c>
      <c r="O32" s="1"/>
      <c r="P32" s="1">
        <v>1520.4036000000001</v>
      </c>
      <c r="Q32" s="1">
        <f t="shared" si="5"/>
        <v>357.185</v>
      </c>
      <c r="R32" s="5">
        <f t="shared" si="10"/>
        <v>265.47540000000026</v>
      </c>
      <c r="S32" s="5"/>
      <c r="T32" s="1"/>
      <c r="U32" s="1">
        <f t="shared" si="6"/>
        <v>12</v>
      </c>
      <c r="V32" s="1">
        <f t="shared" si="7"/>
        <v>11.256756582723238</v>
      </c>
      <c r="W32" s="1">
        <v>388.66719999999998</v>
      </c>
      <c r="X32" s="1">
        <v>355.38380000000001</v>
      </c>
      <c r="Y32" s="1">
        <v>322.09379999999999</v>
      </c>
      <c r="Z32" s="1">
        <v>392.21960000000001</v>
      </c>
      <c r="AA32" s="1">
        <v>401.34860000000009</v>
      </c>
      <c r="AB32" s="1">
        <v>374.99619999999987</v>
      </c>
      <c r="AC32" s="1"/>
      <c r="AD32" s="1">
        <f t="shared" si="3"/>
        <v>265.47540000000026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621.77</v>
      </c>
      <c r="D33" s="1">
        <v>310.72800000000001</v>
      </c>
      <c r="E33" s="1">
        <v>332.762</v>
      </c>
      <c r="F33" s="1">
        <v>544.154</v>
      </c>
      <c r="G33" s="6">
        <v>1</v>
      </c>
      <c r="H33" s="1">
        <v>60</v>
      </c>
      <c r="I33" s="1" t="s">
        <v>34</v>
      </c>
      <c r="J33" s="1">
        <v>302.79000000000002</v>
      </c>
      <c r="K33" s="1">
        <f t="shared" si="2"/>
        <v>29.97199999999998</v>
      </c>
      <c r="L33" s="1">
        <f t="shared" si="4"/>
        <v>332.762</v>
      </c>
      <c r="M33" s="1"/>
      <c r="N33" s="1"/>
      <c r="O33" s="1"/>
      <c r="P33" s="1">
        <v>50.116999999999962</v>
      </c>
      <c r="Q33" s="1">
        <f t="shared" si="5"/>
        <v>66.552400000000006</v>
      </c>
      <c r="R33" s="5">
        <f t="shared" si="10"/>
        <v>204.35780000000011</v>
      </c>
      <c r="S33" s="5"/>
      <c r="T33" s="1"/>
      <c r="U33" s="1">
        <f t="shared" si="6"/>
        <v>12</v>
      </c>
      <c r="V33" s="1">
        <f t="shared" si="7"/>
        <v>8.9293699400772919</v>
      </c>
      <c r="W33" s="1">
        <v>60.560799999999993</v>
      </c>
      <c r="X33" s="1">
        <v>72.260799999999989</v>
      </c>
      <c r="Y33" s="1">
        <v>74.201999999999998</v>
      </c>
      <c r="Z33" s="1">
        <v>87.379600000000011</v>
      </c>
      <c r="AA33" s="1">
        <v>90.587599999999995</v>
      </c>
      <c r="AB33" s="1">
        <v>78.838800000000006</v>
      </c>
      <c r="AC33" s="1"/>
      <c r="AD33" s="1">
        <f t="shared" si="3"/>
        <v>204.35780000000011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33</v>
      </c>
      <c r="C34" s="1"/>
      <c r="D34" s="1">
        <v>26.5</v>
      </c>
      <c r="E34" s="1">
        <v>26.451000000000001</v>
      </c>
      <c r="F34" s="1">
        <v>4.9000000000000002E-2</v>
      </c>
      <c r="G34" s="6">
        <v>1</v>
      </c>
      <c r="H34" s="1" t="e">
        <v>#N/A</v>
      </c>
      <c r="I34" s="1" t="s">
        <v>34</v>
      </c>
      <c r="J34" s="1">
        <v>33.200000000000003</v>
      </c>
      <c r="K34" s="1">
        <f t="shared" si="2"/>
        <v>-6.7490000000000023</v>
      </c>
      <c r="L34" s="1">
        <f t="shared" si="4"/>
        <v>26.451000000000001</v>
      </c>
      <c r="M34" s="1"/>
      <c r="N34" s="1"/>
      <c r="O34" s="1"/>
      <c r="P34" s="1">
        <v>0</v>
      </c>
      <c r="Q34" s="1">
        <f t="shared" si="5"/>
        <v>5.2902000000000005</v>
      </c>
      <c r="R34" s="5">
        <f>8*Q34-P34-O34-N34-F34</f>
        <v>42.272600000000004</v>
      </c>
      <c r="S34" s="5"/>
      <c r="T34" s="1"/>
      <c r="U34" s="1">
        <f t="shared" si="6"/>
        <v>8</v>
      </c>
      <c r="V34" s="1">
        <f t="shared" si="7"/>
        <v>9.2624097387622398E-3</v>
      </c>
      <c r="W34" s="1">
        <v>0.5292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  <c r="AD34" s="1">
        <f t="shared" si="3"/>
        <v>42.272600000000004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633.35900000000004</v>
      </c>
      <c r="D35" s="1">
        <v>262.04500000000002</v>
      </c>
      <c r="E35" s="1">
        <v>308.18299999999999</v>
      </c>
      <c r="F35" s="1">
        <v>536.97199999999998</v>
      </c>
      <c r="G35" s="6">
        <v>1</v>
      </c>
      <c r="H35" s="1">
        <v>60</v>
      </c>
      <c r="I35" s="1" t="s">
        <v>34</v>
      </c>
      <c r="J35" s="1">
        <v>284.52999999999997</v>
      </c>
      <c r="K35" s="1">
        <f t="shared" si="2"/>
        <v>23.65300000000002</v>
      </c>
      <c r="L35" s="1">
        <f t="shared" si="4"/>
        <v>308.18299999999999</v>
      </c>
      <c r="M35" s="1"/>
      <c r="N35" s="1"/>
      <c r="O35" s="1"/>
      <c r="P35" s="1">
        <v>64.489800000000059</v>
      </c>
      <c r="Q35" s="1">
        <f t="shared" si="5"/>
        <v>61.636600000000001</v>
      </c>
      <c r="R35" s="5">
        <f t="shared" si="10"/>
        <v>138.17740000000003</v>
      </c>
      <c r="S35" s="5"/>
      <c r="T35" s="1"/>
      <c r="U35" s="1">
        <f t="shared" si="6"/>
        <v>12.000000000000002</v>
      </c>
      <c r="V35" s="1">
        <f t="shared" si="7"/>
        <v>9.7581923727136157</v>
      </c>
      <c r="W35" s="1">
        <v>59.229399999999998</v>
      </c>
      <c r="X35" s="1">
        <v>69.852800000000002</v>
      </c>
      <c r="Y35" s="1">
        <v>72.727999999999994</v>
      </c>
      <c r="Z35" s="1">
        <v>89.380799999999994</v>
      </c>
      <c r="AA35" s="1">
        <v>90.086600000000004</v>
      </c>
      <c r="AB35" s="1">
        <v>75.435599999999994</v>
      </c>
      <c r="AC35" s="1"/>
      <c r="AD35" s="1">
        <f t="shared" si="3"/>
        <v>138.17740000000003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205.13900000000001</v>
      </c>
      <c r="D36" s="1">
        <v>368.935</v>
      </c>
      <c r="E36" s="1">
        <v>227.09800000000001</v>
      </c>
      <c r="F36" s="1">
        <v>303.428</v>
      </c>
      <c r="G36" s="6">
        <v>1</v>
      </c>
      <c r="H36" s="1">
        <v>35</v>
      </c>
      <c r="I36" s="1" t="s">
        <v>34</v>
      </c>
      <c r="J36" s="1">
        <v>232</v>
      </c>
      <c r="K36" s="1">
        <f t="shared" si="2"/>
        <v>-4.9019999999999868</v>
      </c>
      <c r="L36" s="1">
        <f t="shared" si="4"/>
        <v>227.09800000000001</v>
      </c>
      <c r="M36" s="1"/>
      <c r="N36" s="1"/>
      <c r="O36" s="1"/>
      <c r="P36" s="1">
        <v>73.457699999999988</v>
      </c>
      <c r="Q36" s="1">
        <f t="shared" si="5"/>
        <v>45.419600000000003</v>
      </c>
      <c r="R36" s="5">
        <f>11*Q36-P36-O36-N36-F36</f>
        <v>122.72990000000004</v>
      </c>
      <c r="S36" s="5"/>
      <c r="T36" s="1"/>
      <c r="U36" s="1">
        <f t="shared" si="6"/>
        <v>11</v>
      </c>
      <c r="V36" s="1">
        <f t="shared" si="7"/>
        <v>8.2978647984570522</v>
      </c>
      <c r="W36" s="1">
        <v>42.456599999999987</v>
      </c>
      <c r="X36" s="1">
        <v>44.141000000000012</v>
      </c>
      <c r="Y36" s="1">
        <v>40.812199999999997</v>
      </c>
      <c r="Z36" s="1">
        <v>37.524399999999993</v>
      </c>
      <c r="AA36" s="1">
        <v>41.333799999999997</v>
      </c>
      <c r="AB36" s="1">
        <v>39.904400000000003</v>
      </c>
      <c r="AC36" s="1"/>
      <c r="AD36" s="1">
        <f t="shared" si="3"/>
        <v>122.72990000000004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75.372</v>
      </c>
      <c r="D37" s="1">
        <v>34.265000000000001</v>
      </c>
      <c r="E37" s="1">
        <v>51.808999999999997</v>
      </c>
      <c r="F37" s="1">
        <v>44.265999999999998</v>
      </c>
      <c r="G37" s="6">
        <v>1</v>
      </c>
      <c r="H37" s="1">
        <v>40</v>
      </c>
      <c r="I37" s="1" t="s">
        <v>34</v>
      </c>
      <c r="J37" s="1">
        <v>58.9</v>
      </c>
      <c r="K37" s="1">
        <f t="shared" si="2"/>
        <v>-7.0910000000000011</v>
      </c>
      <c r="L37" s="1">
        <f t="shared" si="4"/>
        <v>51.808999999999997</v>
      </c>
      <c r="M37" s="1"/>
      <c r="N37" s="1"/>
      <c r="O37" s="1"/>
      <c r="P37" s="1">
        <v>88.743600000000015</v>
      </c>
      <c r="Q37" s="1">
        <f t="shared" si="5"/>
        <v>10.361799999999999</v>
      </c>
      <c r="R37" s="5"/>
      <c r="S37" s="5"/>
      <c r="T37" s="1"/>
      <c r="U37" s="1">
        <f t="shared" si="6"/>
        <v>12.836534192900849</v>
      </c>
      <c r="V37" s="1">
        <f t="shared" si="7"/>
        <v>12.836534192900849</v>
      </c>
      <c r="W37" s="1">
        <v>12.2066</v>
      </c>
      <c r="X37" s="1">
        <v>7.7359999999999998</v>
      </c>
      <c r="Y37" s="1">
        <v>4.5973999999999986</v>
      </c>
      <c r="Z37" s="1">
        <v>3.2783999999999991</v>
      </c>
      <c r="AA37" s="1">
        <v>7.5643999999999973</v>
      </c>
      <c r="AB37" s="1">
        <v>9.4689999999999994</v>
      </c>
      <c r="AC37" s="1" t="s">
        <v>150</v>
      </c>
      <c r="AD37" s="1">
        <f t="shared" si="3"/>
        <v>0</v>
      </c>
      <c r="AE37" s="1" t="str">
        <f>VLOOKUP(A37,[1]TDSheet!$A:$R,18,0)</f>
        <v>вывести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409.41399999999999</v>
      </c>
      <c r="D38" s="1">
        <v>656.96900000000005</v>
      </c>
      <c r="E38" s="1">
        <v>640.78</v>
      </c>
      <c r="F38" s="1">
        <v>337.07600000000002</v>
      </c>
      <c r="G38" s="6">
        <v>1</v>
      </c>
      <c r="H38" s="1">
        <v>30</v>
      </c>
      <c r="I38" s="1" t="s">
        <v>34</v>
      </c>
      <c r="J38" s="1">
        <v>627.51300000000003</v>
      </c>
      <c r="K38" s="1">
        <f t="shared" ref="K38:K69" si="11">E38-J38</f>
        <v>13.266999999999939</v>
      </c>
      <c r="L38" s="1">
        <f t="shared" si="4"/>
        <v>247.66699999999997</v>
      </c>
      <c r="M38" s="1">
        <v>393.113</v>
      </c>
      <c r="N38" s="1"/>
      <c r="O38" s="1"/>
      <c r="P38" s="1">
        <v>151.53620000000001</v>
      </c>
      <c r="Q38" s="1">
        <f t="shared" si="5"/>
        <v>49.533399999999993</v>
      </c>
      <c r="R38" s="5">
        <f t="shared" ref="R38:R40" si="12">11*Q38-P38-O38-N38-F38</f>
        <v>56.255199999999945</v>
      </c>
      <c r="S38" s="5"/>
      <c r="T38" s="1"/>
      <c r="U38" s="1">
        <f t="shared" si="6"/>
        <v>11.000000000000002</v>
      </c>
      <c r="V38" s="1">
        <f t="shared" si="7"/>
        <v>9.8642976254406136</v>
      </c>
      <c r="W38" s="1">
        <v>50.893599999999999</v>
      </c>
      <c r="X38" s="1">
        <v>47.328400000000002</v>
      </c>
      <c r="Y38" s="1">
        <v>46.773400000000002</v>
      </c>
      <c r="Z38" s="1">
        <v>55.127400000000002</v>
      </c>
      <c r="AA38" s="1">
        <v>65.370999999999995</v>
      </c>
      <c r="AB38" s="1">
        <v>46.3932</v>
      </c>
      <c r="AC38" s="1"/>
      <c r="AD38" s="1">
        <f t="shared" ref="AD38:AD69" si="13">R38*G38</f>
        <v>56.255199999999945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343.93799999999999</v>
      </c>
      <c r="D39" s="1">
        <v>773.69600000000003</v>
      </c>
      <c r="E39" s="1">
        <v>600.31600000000003</v>
      </c>
      <c r="F39" s="1">
        <v>466.75799999999998</v>
      </c>
      <c r="G39" s="6">
        <v>1</v>
      </c>
      <c r="H39" s="1">
        <v>30</v>
      </c>
      <c r="I39" s="1" t="s">
        <v>34</v>
      </c>
      <c r="J39" s="1">
        <v>586.57799999999997</v>
      </c>
      <c r="K39" s="1">
        <f t="shared" si="11"/>
        <v>13.738000000000056</v>
      </c>
      <c r="L39" s="1">
        <f t="shared" si="4"/>
        <v>249.43800000000005</v>
      </c>
      <c r="M39" s="1">
        <v>350.87799999999999</v>
      </c>
      <c r="N39" s="1"/>
      <c r="O39" s="1"/>
      <c r="P39" s="1">
        <v>24.982800000000172</v>
      </c>
      <c r="Q39" s="1">
        <f t="shared" si="5"/>
        <v>49.887600000000006</v>
      </c>
      <c r="R39" s="5">
        <f t="shared" si="12"/>
        <v>57.022799999999904</v>
      </c>
      <c r="S39" s="5"/>
      <c r="T39" s="1"/>
      <c r="U39" s="1">
        <f t="shared" si="6"/>
        <v>10.999999999999998</v>
      </c>
      <c r="V39" s="1">
        <f t="shared" si="7"/>
        <v>9.8569744786279578</v>
      </c>
      <c r="W39" s="1">
        <v>51.859600000000007</v>
      </c>
      <c r="X39" s="1">
        <v>58.466599999999993</v>
      </c>
      <c r="Y39" s="1">
        <v>54.061400000000013</v>
      </c>
      <c r="Z39" s="1">
        <v>55.473999999999997</v>
      </c>
      <c r="AA39" s="1">
        <v>63.587400000000002</v>
      </c>
      <c r="AB39" s="1">
        <v>57.885000000000012</v>
      </c>
      <c r="AC39" s="1"/>
      <c r="AD39" s="1">
        <f t="shared" si="13"/>
        <v>57.022799999999904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395.95</v>
      </c>
      <c r="D40" s="1">
        <v>270.14499999999998</v>
      </c>
      <c r="E40" s="1">
        <v>327.36200000000002</v>
      </c>
      <c r="F40" s="1">
        <v>276.959</v>
      </c>
      <c r="G40" s="6">
        <v>1</v>
      </c>
      <c r="H40" s="1">
        <v>30</v>
      </c>
      <c r="I40" s="1" t="s">
        <v>34</v>
      </c>
      <c r="J40" s="1">
        <v>313.89999999999998</v>
      </c>
      <c r="K40" s="1">
        <f t="shared" si="11"/>
        <v>13.462000000000046</v>
      </c>
      <c r="L40" s="1">
        <f t="shared" si="4"/>
        <v>327.36200000000002</v>
      </c>
      <c r="M40" s="1"/>
      <c r="N40" s="1">
        <v>100</v>
      </c>
      <c r="O40" s="1"/>
      <c r="P40" s="1">
        <v>221.49080000000001</v>
      </c>
      <c r="Q40" s="1">
        <f t="shared" si="5"/>
        <v>65.472400000000007</v>
      </c>
      <c r="R40" s="5">
        <f t="shared" si="12"/>
        <v>121.7466</v>
      </c>
      <c r="S40" s="5"/>
      <c r="T40" s="1"/>
      <c r="U40" s="1">
        <f t="shared" si="6"/>
        <v>11</v>
      </c>
      <c r="V40" s="1">
        <f t="shared" si="7"/>
        <v>9.1404897330783648</v>
      </c>
      <c r="W40" s="1">
        <v>65.214799999999997</v>
      </c>
      <c r="X40" s="1">
        <v>58.14459999999999</v>
      </c>
      <c r="Y40" s="1">
        <v>46.756599999999999</v>
      </c>
      <c r="Z40" s="1">
        <v>19.157</v>
      </c>
      <c r="AA40" s="1">
        <v>40.983800000000002</v>
      </c>
      <c r="AB40" s="1">
        <v>60.230200000000004</v>
      </c>
      <c r="AC40" s="1"/>
      <c r="AD40" s="1">
        <f t="shared" si="13"/>
        <v>121.7466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74</v>
      </c>
      <c r="B41" s="14" t="s">
        <v>33</v>
      </c>
      <c r="C41" s="14"/>
      <c r="D41" s="14"/>
      <c r="E41" s="14"/>
      <c r="F41" s="14"/>
      <c r="G41" s="15">
        <v>0</v>
      </c>
      <c r="H41" s="14" t="e">
        <v>#N/A</v>
      </c>
      <c r="I41" s="14" t="s">
        <v>34</v>
      </c>
      <c r="J41" s="14"/>
      <c r="K41" s="14">
        <f t="shared" si="11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4"/>
      <c r="U41" s="14" t="e">
        <f t="shared" si="6"/>
        <v>#DIV/0!</v>
      </c>
      <c r="V41" s="14" t="e">
        <f t="shared" si="7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43</v>
      </c>
      <c r="AD41" s="14">
        <f t="shared" si="1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881.01599999999996</v>
      </c>
      <c r="D42" s="1">
        <v>1665.28</v>
      </c>
      <c r="E42" s="1">
        <v>1410.7809999999999</v>
      </c>
      <c r="F42" s="1">
        <v>666.76300000000003</v>
      </c>
      <c r="G42" s="6">
        <v>1</v>
      </c>
      <c r="H42" s="1">
        <v>40</v>
      </c>
      <c r="I42" s="1" t="s">
        <v>34</v>
      </c>
      <c r="J42" s="1">
        <v>1373.633</v>
      </c>
      <c r="K42" s="1">
        <f t="shared" si="11"/>
        <v>37.147999999999911</v>
      </c>
      <c r="L42" s="1">
        <f t="shared" si="4"/>
        <v>500.74799999999993</v>
      </c>
      <c r="M42" s="1">
        <v>910.03300000000002</v>
      </c>
      <c r="N42" s="1"/>
      <c r="O42" s="1"/>
      <c r="P42" s="1">
        <v>340.67440000000062</v>
      </c>
      <c r="Q42" s="1">
        <f t="shared" si="5"/>
        <v>100.14959999999999</v>
      </c>
      <c r="R42" s="5">
        <f t="shared" ref="R42:R48" si="14">12*Q42-P42-O42-N42-F42</f>
        <v>194.35779999999943</v>
      </c>
      <c r="S42" s="5"/>
      <c r="T42" s="1"/>
      <c r="U42" s="1">
        <f t="shared" si="6"/>
        <v>12.000000000000002</v>
      </c>
      <c r="V42" s="1">
        <f t="shared" si="7"/>
        <v>10.059325249426866</v>
      </c>
      <c r="W42" s="1">
        <v>97.25800000000001</v>
      </c>
      <c r="X42" s="1">
        <v>96.028799999999976</v>
      </c>
      <c r="Y42" s="1">
        <v>105.34399999999999</v>
      </c>
      <c r="Z42" s="1">
        <v>127.5522</v>
      </c>
      <c r="AA42" s="1">
        <v>127.0116</v>
      </c>
      <c r="AB42" s="1">
        <v>122.7394</v>
      </c>
      <c r="AC42" s="1" t="s">
        <v>76</v>
      </c>
      <c r="AD42" s="1">
        <f t="shared" si="13"/>
        <v>194.35779999999943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33</v>
      </c>
      <c r="C43" s="1">
        <v>275.22199999999998</v>
      </c>
      <c r="D43" s="1">
        <v>487.459</v>
      </c>
      <c r="E43" s="1">
        <v>423.15600000000001</v>
      </c>
      <c r="F43" s="1">
        <v>314.25299999999999</v>
      </c>
      <c r="G43" s="6">
        <v>1</v>
      </c>
      <c r="H43" s="1">
        <v>35</v>
      </c>
      <c r="I43" s="1" t="s">
        <v>34</v>
      </c>
      <c r="J43" s="1">
        <v>404.91800000000001</v>
      </c>
      <c r="K43" s="1">
        <f t="shared" si="11"/>
        <v>18.238</v>
      </c>
      <c r="L43" s="1">
        <f t="shared" si="4"/>
        <v>161.238</v>
      </c>
      <c r="M43" s="1">
        <v>261.91800000000001</v>
      </c>
      <c r="N43" s="1"/>
      <c r="O43" s="1"/>
      <c r="P43" s="1">
        <v>0</v>
      </c>
      <c r="Q43" s="1">
        <f t="shared" si="5"/>
        <v>32.247599999999998</v>
      </c>
      <c r="R43" s="5">
        <f>11*Q43-P43-O43-N43-F43</f>
        <v>40.47059999999999</v>
      </c>
      <c r="S43" s="5"/>
      <c r="T43" s="1"/>
      <c r="U43" s="1">
        <f t="shared" si="6"/>
        <v>11</v>
      </c>
      <c r="V43" s="1">
        <f t="shared" si="7"/>
        <v>9.7450042793882332</v>
      </c>
      <c r="W43" s="1">
        <v>30.64</v>
      </c>
      <c r="X43" s="1">
        <v>37.929400000000001</v>
      </c>
      <c r="Y43" s="1">
        <v>35.267399999999988</v>
      </c>
      <c r="Z43" s="1">
        <v>40.093400000000003</v>
      </c>
      <c r="AA43" s="1">
        <v>45.278599999999997</v>
      </c>
      <c r="AB43" s="1">
        <v>34.437399999999997</v>
      </c>
      <c r="AC43" s="1"/>
      <c r="AD43" s="1">
        <f t="shared" si="13"/>
        <v>40.47059999999999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243.74</v>
      </c>
      <c r="D44" s="1">
        <v>90.394999999999996</v>
      </c>
      <c r="E44" s="1">
        <v>81.361000000000004</v>
      </c>
      <c r="F44" s="1">
        <v>219.542</v>
      </c>
      <c r="G44" s="6">
        <v>1</v>
      </c>
      <c r="H44" s="1">
        <v>45</v>
      </c>
      <c r="I44" s="1" t="s">
        <v>34</v>
      </c>
      <c r="J44" s="1">
        <v>76.3</v>
      </c>
      <c r="K44" s="1">
        <f t="shared" si="11"/>
        <v>5.061000000000007</v>
      </c>
      <c r="L44" s="1">
        <f t="shared" si="4"/>
        <v>81.361000000000004</v>
      </c>
      <c r="M44" s="1"/>
      <c r="N44" s="1"/>
      <c r="O44" s="1"/>
      <c r="P44" s="1">
        <v>12.43719999999999</v>
      </c>
      <c r="Q44" s="1">
        <f t="shared" si="5"/>
        <v>16.272200000000002</v>
      </c>
      <c r="R44" s="5"/>
      <c r="S44" s="5"/>
      <c r="T44" s="1"/>
      <c r="U44" s="1">
        <f t="shared" si="6"/>
        <v>14.256166959599806</v>
      </c>
      <c r="V44" s="1">
        <f t="shared" si="7"/>
        <v>14.256166959599806</v>
      </c>
      <c r="W44" s="1">
        <v>21.159400000000002</v>
      </c>
      <c r="X44" s="1">
        <v>24.5456</v>
      </c>
      <c r="Y44" s="1">
        <v>20.236599999999999</v>
      </c>
      <c r="Z44" s="1">
        <v>22.5656</v>
      </c>
      <c r="AA44" s="1">
        <v>30.222200000000001</v>
      </c>
      <c r="AB44" s="1">
        <v>28.1858</v>
      </c>
      <c r="AC44" s="1"/>
      <c r="AD44" s="1">
        <f t="shared" si="1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33</v>
      </c>
      <c r="C45" s="1">
        <v>101.712</v>
      </c>
      <c r="D45" s="1">
        <v>116.577</v>
      </c>
      <c r="E45" s="1">
        <v>81.668000000000006</v>
      </c>
      <c r="F45" s="1">
        <v>124.068</v>
      </c>
      <c r="G45" s="6">
        <v>1</v>
      </c>
      <c r="H45" s="1">
        <v>30</v>
      </c>
      <c r="I45" s="1" t="s">
        <v>34</v>
      </c>
      <c r="J45" s="1">
        <v>72.099999999999994</v>
      </c>
      <c r="K45" s="1">
        <f t="shared" si="11"/>
        <v>9.5680000000000121</v>
      </c>
      <c r="L45" s="1">
        <f t="shared" si="4"/>
        <v>81.668000000000006</v>
      </c>
      <c r="M45" s="1"/>
      <c r="N45" s="1"/>
      <c r="O45" s="1"/>
      <c r="P45" s="1">
        <v>24.602</v>
      </c>
      <c r="Q45" s="1">
        <f t="shared" si="5"/>
        <v>16.333600000000001</v>
      </c>
      <c r="R45" s="5">
        <f>11*Q45-P45-O45-N45-F45</f>
        <v>30.999600000000001</v>
      </c>
      <c r="S45" s="5"/>
      <c r="T45" s="1"/>
      <c r="U45" s="1">
        <f t="shared" si="6"/>
        <v>11</v>
      </c>
      <c r="V45" s="1">
        <f t="shared" si="7"/>
        <v>9.1020962923054309</v>
      </c>
      <c r="W45" s="1">
        <v>16.053599999999999</v>
      </c>
      <c r="X45" s="1">
        <v>13.598800000000001</v>
      </c>
      <c r="Y45" s="1">
        <v>17.876200000000001</v>
      </c>
      <c r="Z45" s="1">
        <v>23.1526</v>
      </c>
      <c r="AA45" s="1">
        <v>18.383600000000001</v>
      </c>
      <c r="AB45" s="1">
        <v>12.363</v>
      </c>
      <c r="AC45" s="1"/>
      <c r="AD45" s="1">
        <f t="shared" si="13"/>
        <v>30.999600000000001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33</v>
      </c>
      <c r="C46" s="1">
        <v>427.43200000000002</v>
      </c>
      <c r="D46" s="1">
        <v>634.53599999999994</v>
      </c>
      <c r="E46" s="1">
        <v>421.33499999999998</v>
      </c>
      <c r="F46" s="1">
        <v>571.82899999999995</v>
      </c>
      <c r="G46" s="6">
        <v>1</v>
      </c>
      <c r="H46" s="1">
        <v>45</v>
      </c>
      <c r="I46" s="1" t="s">
        <v>34</v>
      </c>
      <c r="J46" s="1">
        <v>421.7</v>
      </c>
      <c r="K46" s="1">
        <f t="shared" si="11"/>
        <v>-0.36500000000000909</v>
      </c>
      <c r="L46" s="1">
        <f t="shared" si="4"/>
        <v>421.33499999999998</v>
      </c>
      <c r="M46" s="1"/>
      <c r="N46" s="1"/>
      <c r="O46" s="1"/>
      <c r="P46" s="1">
        <v>306.70580000000001</v>
      </c>
      <c r="Q46" s="1">
        <f t="shared" si="5"/>
        <v>84.266999999999996</v>
      </c>
      <c r="R46" s="5">
        <f t="shared" si="14"/>
        <v>132.66920000000005</v>
      </c>
      <c r="S46" s="5"/>
      <c r="T46" s="1"/>
      <c r="U46" s="1">
        <f t="shared" si="6"/>
        <v>12</v>
      </c>
      <c r="V46" s="1">
        <f t="shared" si="7"/>
        <v>10.425609075913465</v>
      </c>
      <c r="W46" s="1">
        <v>85.051000000000002</v>
      </c>
      <c r="X46" s="1">
        <v>82.299799999999991</v>
      </c>
      <c r="Y46" s="1">
        <v>86.593999999999994</v>
      </c>
      <c r="Z46" s="1">
        <v>84.353200000000015</v>
      </c>
      <c r="AA46" s="1">
        <v>76.610000000000014</v>
      </c>
      <c r="AB46" s="1">
        <v>75.909400000000005</v>
      </c>
      <c r="AC46" s="1"/>
      <c r="AD46" s="1">
        <f t="shared" si="13"/>
        <v>132.66920000000005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329.33100000000002</v>
      </c>
      <c r="D47" s="1">
        <v>590.47900000000004</v>
      </c>
      <c r="E47" s="1">
        <v>378.15300000000002</v>
      </c>
      <c r="F47" s="1">
        <v>496.92099999999999</v>
      </c>
      <c r="G47" s="6">
        <v>1</v>
      </c>
      <c r="H47" s="1">
        <v>45</v>
      </c>
      <c r="I47" s="1" t="s">
        <v>34</v>
      </c>
      <c r="J47" s="1">
        <v>379.64</v>
      </c>
      <c r="K47" s="1">
        <f t="shared" si="11"/>
        <v>-1.4869999999999663</v>
      </c>
      <c r="L47" s="1">
        <f t="shared" si="4"/>
        <v>275.31299999999999</v>
      </c>
      <c r="M47" s="1">
        <v>102.84</v>
      </c>
      <c r="N47" s="1"/>
      <c r="O47" s="1"/>
      <c r="P47" s="1">
        <v>0</v>
      </c>
      <c r="Q47" s="1">
        <f t="shared" si="5"/>
        <v>55.062599999999996</v>
      </c>
      <c r="R47" s="5">
        <f t="shared" si="14"/>
        <v>163.83019999999993</v>
      </c>
      <c r="S47" s="5"/>
      <c r="T47" s="1"/>
      <c r="U47" s="1">
        <f t="shared" si="6"/>
        <v>12</v>
      </c>
      <c r="V47" s="1">
        <f t="shared" si="7"/>
        <v>9.0246555738377783</v>
      </c>
      <c r="W47" s="1">
        <v>49.043999999999997</v>
      </c>
      <c r="X47" s="1">
        <v>63.616999999999997</v>
      </c>
      <c r="Y47" s="1">
        <v>60.83</v>
      </c>
      <c r="Z47" s="1">
        <v>53.25419999999999</v>
      </c>
      <c r="AA47" s="1">
        <v>57.124199999999988</v>
      </c>
      <c r="AB47" s="1">
        <v>51.683799999999998</v>
      </c>
      <c r="AC47" s="1"/>
      <c r="AD47" s="1">
        <f t="shared" si="13"/>
        <v>163.83019999999993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33</v>
      </c>
      <c r="C48" s="1">
        <v>355.57400000000001</v>
      </c>
      <c r="D48" s="1">
        <v>85.789000000000001</v>
      </c>
      <c r="E48" s="1">
        <v>142.83000000000001</v>
      </c>
      <c r="F48" s="1">
        <v>296.36200000000002</v>
      </c>
      <c r="G48" s="6">
        <v>1</v>
      </c>
      <c r="H48" s="1">
        <v>45</v>
      </c>
      <c r="I48" s="1" t="s">
        <v>34</v>
      </c>
      <c r="J48" s="1">
        <v>143.80000000000001</v>
      </c>
      <c r="K48" s="1">
        <f t="shared" si="11"/>
        <v>-0.96999999999999886</v>
      </c>
      <c r="L48" s="1">
        <f t="shared" si="4"/>
        <v>142.83000000000001</v>
      </c>
      <c r="M48" s="1"/>
      <c r="N48" s="1"/>
      <c r="O48" s="1"/>
      <c r="P48" s="1">
        <v>0</v>
      </c>
      <c r="Q48" s="1">
        <f t="shared" si="5"/>
        <v>28.566000000000003</v>
      </c>
      <c r="R48" s="5">
        <f t="shared" si="14"/>
        <v>46.430000000000007</v>
      </c>
      <c r="S48" s="5"/>
      <c r="T48" s="1"/>
      <c r="U48" s="1">
        <f t="shared" si="6"/>
        <v>12</v>
      </c>
      <c r="V48" s="1">
        <f t="shared" si="7"/>
        <v>10.374641181824547</v>
      </c>
      <c r="W48" s="1">
        <v>21.684200000000001</v>
      </c>
      <c r="X48" s="1">
        <v>16.4682</v>
      </c>
      <c r="Y48" s="1">
        <v>22.270800000000001</v>
      </c>
      <c r="Z48" s="1">
        <v>42.788200000000003</v>
      </c>
      <c r="AA48" s="1">
        <v>41.907800000000002</v>
      </c>
      <c r="AB48" s="1">
        <v>11.8344</v>
      </c>
      <c r="AC48" s="1"/>
      <c r="AD48" s="1">
        <f t="shared" si="13"/>
        <v>46.430000000000007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/>
      <c r="D49" s="1">
        <v>462.77499999999998</v>
      </c>
      <c r="E49" s="1">
        <v>31.521999999999998</v>
      </c>
      <c r="F49" s="1">
        <v>23.931999999999999</v>
      </c>
      <c r="G49" s="6">
        <v>1</v>
      </c>
      <c r="H49" s="1" t="e">
        <v>#N/A</v>
      </c>
      <c r="I49" s="1" t="s">
        <v>34</v>
      </c>
      <c r="J49" s="1">
        <v>31.521999999999998</v>
      </c>
      <c r="K49" s="1">
        <f t="shared" si="11"/>
        <v>0</v>
      </c>
      <c r="L49" s="1">
        <f t="shared" si="4"/>
        <v>0</v>
      </c>
      <c r="M49" s="1">
        <v>31.521999999999998</v>
      </c>
      <c r="N49" s="1"/>
      <c r="O49" s="1"/>
      <c r="P49" s="1">
        <v>0</v>
      </c>
      <c r="Q49" s="1">
        <f t="shared" si="5"/>
        <v>0</v>
      </c>
      <c r="R49" s="5"/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150</v>
      </c>
      <c r="AD49" s="1">
        <f t="shared" si="13"/>
        <v>0</v>
      </c>
      <c r="AE49" s="1" t="str">
        <f>VLOOKUP(A49,[1]TDSheet!$A:$R,18,0)</f>
        <v>вывести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84</v>
      </c>
      <c r="B50" s="11" t="s">
        <v>33</v>
      </c>
      <c r="C50" s="11">
        <v>53.250999999999998</v>
      </c>
      <c r="D50" s="11">
        <v>155.166</v>
      </c>
      <c r="E50" s="11">
        <v>47.773000000000003</v>
      </c>
      <c r="F50" s="11">
        <v>0.50900000000000001</v>
      </c>
      <c r="G50" s="12">
        <v>0</v>
      </c>
      <c r="H50" s="11">
        <v>35</v>
      </c>
      <c r="I50" s="11" t="s">
        <v>48</v>
      </c>
      <c r="J50" s="11">
        <v>64.900000000000006</v>
      </c>
      <c r="K50" s="11">
        <f t="shared" si="11"/>
        <v>-17.127000000000002</v>
      </c>
      <c r="L50" s="11">
        <f t="shared" si="4"/>
        <v>47.773000000000003</v>
      </c>
      <c r="M50" s="11"/>
      <c r="N50" s="11"/>
      <c r="O50" s="11"/>
      <c r="P50" s="11"/>
      <c r="Q50" s="11">
        <f t="shared" si="5"/>
        <v>9.5546000000000006</v>
      </c>
      <c r="R50" s="13"/>
      <c r="S50" s="13"/>
      <c r="T50" s="11"/>
      <c r="U50" s="11">
        <f t="shared" si="6"/>
        <v>5.3272769137378849E-2</v>
      </c>
      <c r="V50" s="11">
        <f t="shared" si="7"/>
        <v>5.3272769137378849E-2</v>
      </c>
      <c r="W50" s="11">
        <v>10.1402</v>
      </c>
      <c r="X50" s="11">
        <v>8.0148000000000028</v>
      </c>
      <c r="Y50" s="11">
        <v>7.4291999999999998</v>
      </c>
      <c r="Z50" s="11">
        <v>0</v>
      </c>
      <c r="AA50" s="11">
        <v>2.5981999999999998</v>
      </c>
      <c r="AB50" s="11">
        <v>7.3734000000000037</v>
      </c>
      <c r="AC50" s="11" t="s">
        <v>150</v>
      </c>
      <c r="AD50" s="11">
        <f t="shared" si="13"/>
        <v>0</v>
      </c>
      <c r="AE50" s="1" t="str">
        <f>VLOOKUP(A50,[1]TDSheet!$A:$R,18,0)</f>
        <v>вывести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42</v>
      </c>
      <c r="C51" s="1">
        <v>954</v>
      </c>
      <c r="D51" s="1">
        <v>204</v>
      </c>
      <c r="E51" s="1">
        <v>485</v>
      </c>
      <c r="F51" s="1">
        <v>597</v>
      </c>
      <c r="G51" s="6">
        <v>0.4</v>
      </c>
      <c r="H51" s="1">
        <v>45</v>
      </c>
      <c r="I51" s="1" t="s">
        <v>34</v>
      </c>
      <c r="J51" s="1">
        <v>482</v>
      </c>
      <c r="K51" s="1">
        <f t="shared" si="11"/>
        <v>3</v>
      </c>
      <c r="L51" s="1">
        <f t="shared" si="4"/>
        <v>485</v>
      </c>
      <c r="M51" s="1"/>
      <c r="N51" s="1"/>
      <c r="O51" s="1"/>
      <c r="P51" s="1">
        <v>295</v>
      </c>
      <c r="Q51" s="1">
        <f t="shared" si="5"/>
        <v>97</v>
      </c>
      <c r="R51" s="5">
        <f>12*Q51-P51-O51-N51-F51</f>
        <v>272</v>
      </c>
      <c r="S51" s="5"/>
      <c r="T51" s="1"/>
      <c r="U51" s="1">
        <f t="shared" si="6"/>
        <v>12</v>
      </c>
      <c r="V51" s="1">
        <f t="shared" si="7"/>
        <v>9.1958762886597931</v>
      </c>
      <c r="W51" s="1">
        <v>90</v>
      </c>
      <c r="X51" s="1">
        <v>72.400000000000006</v>
      </c>
      <c r="Y51" s="1">
        <v>80.8</v>
      </c>
      <c r="Z51" s="1">
        <v>120.2</v>
      </c>
      <c r="AA51" s="1">
        <v>124.4</v>
      </c>
      <c r="AB51" s="1">
        <v>86.2</v>
      </c>
      <c r="AC51" s="1"/>
      <c r="AD51" s="1">
        <f t="shared" si="13"/>
        <v>108.80000000000001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86</v>
      </c>
      <c r="B52" s="14" t="s">
        <v>42</v>
      </c>
      <c r="C52" s="14"/>
      <c r="D52" s="14"/>
      <c r="E52" s="14"/>
      <c r="F52" s="14"/>
      <c r="G52" s="15">
        <v>0</v>
      </c>
      <c r="H52" s="14" t="e">
        <v>#N/A</v>
      </c>
      <c r="I52" s="14" t="s">
        <v>34</v>
      </c>
      <c r="J52" s="14"/>
      <c r="K52" s="14">
        <f t="shared" si="11"/>
        <v>0</v>
      </c>
      <c r="L52" s="14">
        <f t="shared" si="4"/>
        <v>0</v>
      </c>
      <c r="M52" s="14"/>
      <c r="N52" s="14"/>
      <c r="O52" s="14"/>
      <c r="P52" s="14"/>
      <c r="Q52" s="14">
        <f t="shared" si="5"/>
        <v>0</v>
      </c>
      <c r="R52" s="16"/>
      <c r="S52" s="16"/>
      <c r="T52" s="14"/>
      <c r="U52" s="14" t="e">
        <f t="shared" si="6"/>
        <v>#DIV/0!</v>
      </c>
      <c r="V52" s="14" t="e">
        <f t="shared" si="7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43</v>
      </c>
      <c r="AD52" s="14">
        <f t="shared" si="1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/>
      <c r="D53" s="1">
        <v>34.33</v>
      </c>
      <c r="E53" s="1">
        <v>1.4059999999999999</v>
      </c>
      <c r="F53" s="1">
        <v>32.923999999999999</v>
      </c>
      <c r="G53" s="6">
        <v>1</v>
      </c>
      <c r="H53" s="1" t="e">
        <v>#N/A</v>
      </c>
      <c r="I53" s="1" t="s">
        <v>34</v>
      </c>
      <c r="J53" s="1">
        <v>1</v>
      </c>
      <c r="K53" s="1">
        <f t="shared" si="11"/>
        <v>0.40599999999999992</v>
      </c>
      <c r="L53" s="1">
        <f t="shared" si="4"/>
        <v>1.4059999999999999</v>
      </c>
      <c r="M53" s="1"/>
      <c r="N53" s="1"/>
      <c r="O53" s="1"/>
      <c r="P53" s="1">
        <v>0</v>
      </c>
      <c r="Q53" s="1">
        <f t="shared" si="5"/>
        <v>0.28120000000000001</v>
      </c>
      <c r="R53" s="5"/>
      <c r="S53" s="5"/>
      <c r="T53" s="1"/>
      <c r="U53" s="1">
        <f t="shared" si="6"/>
        <v>117.08392603129445</v>
      </c>
      <c r="V53" s="1">
        <f t="shared" si="7"/>
        <v>117.08392603129445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 t="s">
        <v>150</v>
      </c>
      <c r="AD53" s="1">
        <f t="shared" si="13"/>
        <v>0</v>
      </c>
      <c r="AE53" s="1" t="str">
        <f>VLOOKUP(A53,[1]TDSheet!$A:$R,18,0)</f>
        <v>вывести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88</v>
      </c>
      <c r="B54" s="14" t="s">
        <v>42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>
        <f t="shared" si="4"/>
        <v>0</v>
      </c>
      <c r="M54" s="14"/>
      <c r="N54" s="14"/>
      <c r="O54" s="14"/>
      <c r="P54" s="14"/>
      <c r="Q54" s="14">
        <f t="shared" si="5"/>
        <v>0</v>
      </c>
      <c r="R54" s="16"/>
      <c r="S54" s="16"/>
      <c r="T54" s="14"/>
      <c r="U54" s="14" t="e">
        <f t="shared" si="6"/>
        <v>#DIV/0!</v>
      </c>
      <c r="V54" s="14" t="e">
        <f t="shared" si="7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43</v>
      </c>
      <c r="AD54" s="14">
        <f t="shared" si="1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33</v>
      </c>
      <c r="C55" s="1">
        <v>300.73200000000003</v>
      </c>
      <c r="D55" s="1">
        <v>154.756</v>
      </c>
      <c r="E55" s="1">
        <v>207.084</v>
      </c>
      <c r="F55" s="1">
        <v>219.929</v>
      </c>
      <c r="G55" s="6">
        <v>1</v>
      </c>
      <c r="H55" s="1">
        <v>40</v>
      </c>
      <c r="I55" s="1" t="s">
        <v>34</v>
      </c>
      <c r="J55" s="1">
        <v>203.1</v>
      </c>
      <c r="K55" s="1">
        <f t="shared" si="11"/>
        <v>3.9840000000000089</v>
      </c>
      <c r="L55" s="1">
        <f t="shared" si="4"/>
        <v>207.084</v>
      </c>
      <c r="M55" s="1"/>
      <c r="N55" s="1"/>
      <c r="O55" s="1"/>
      <c r="P55" s="1">
        <v>146.5359</v>
      </c>
      <c r="Q55" s="1">
        <f t="shared" si="5"/>
        <v>41.416800000000002</v>
      </c>
      <c r="R55" s="5">
        <f t="shared" ref="R55:R60" si="15">12*Q55-P55-O55-N55-F55</f>
        <v>130.53670000000008</v>
      </c>
      <c r="S55" s="5"/>
      <c r="T55" s="1"/>
      <c r="U55" s="1">
        <f t="shared" si="6"/>
        <v>12</v>
      </c>
      <c r="V55" s="1">
        <f t="shared" si="7"/>
        <v>8.8482185972841929</v>
      </c>
      <c r="W55" s="1">
        <v>37.148600000000002</v>
      </c>
      <c r="X55" s="1">
        <v>35.319800000000001</v>
      </c>
      <c r="Y55" s="1">
        <v>33.861800000000002</v>
      </c>
      <c r="Z55" s="1">
        <v>37.571399999999997</v>
      </c>
      <c r="AA55" s="1">
        <v>41.987800000000007</v>
      </c>
      <c r="AB55" s="1">
        <v>34.486800000000002</v>
      </c>
      <c r="AC55" s="1"/>
      <c r="AD55" s="1">
        <f t="shared" si="13"/>
        <v>130.53670000000008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42</v>
      </c>
      <c r="C56" s="1">
        <v>582</v>
      </c>
      <c r="D56" s="1">
        <v>490</v>
      </c>
      <c r="E56" s="1">
        <v>441</v>
      </c>
      <c r="F56" s="1">
        <v>560</v>
      </c>
      <c r="G56" s="6">
        <v>0.4</v>
      </c>
      <c r="H56" s="1">
        <v>40</v>
      </c>
      <c r="I56" s="1" t="s">
        <v>34</v>
      </c>
      <c r="J56" s="1">
        <v>437</v>
      </c>
      <c r="K56" s="1">
        <f t="shared" si="11"/>
        <v>4</v>
      </c>
      <c r="L56" s="1">
        <f t="shared" si="4"/>
        <v>381</v>
      </c>
      <c r="M56" s="1">
        <v>60</v>
      </c>
      <c r="N56" s="1"/>
      <c r="O56" s="1"/>
      <c r="P56" s="1">
        <v>193.6999999999999</v>
      </c>
      <c r="Q56" s="1">
        <f t="shared" si="5"/>
        <v>76.2</v>
      </c>
      <c r="R56" s="5">
        <f t="shared" si="15"/>
        <v>160.70000000000016</v>
      </c>
      <c r="S56" s="5"/>
      <c r="T56" s="1"/>
      <c r="U56" s="1">
        <f t="shared" si="6"/>
        <v>12</v>
      </c>
      <c r="V56" s="1">
        <f t="shared" si="7"/>
        <v>9.8910761154855624</v>
      </c>
      <c r="W56" s="1">
        <v>75.2</v>
      </c>
      <c r="X56" s="1">
        <v>77.2</v>
      </c>
      <c r="Y56" s="1">
        <v>71.8</v>
      </c>
      <c r="Z56" s="1">
        <v>48.8</v>
      </c>
      <c r="AA56" s="1">
        <v>65.599999999999994</v>
      </c>
      <c r="AB56" s="1">
        <v>92.6</v>
      </c>
      <c r="AC56" s="1"/>
      <c r="AD56" s="1">
        <f t="shared" si="13"/>
        <v>64.280000000000072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42</v>
      </c>
      <c r="C57" s="1">
        <v>846</v>
      </c>
      <c r="D57" s="1">
        <v>372</v>
      </c>
      <c r="E57" s="1">
        <v>443</v>
      </c>
      <c r="F57" s="1">
        <v>684</v>
      </c>
      <c r="G57" s="6">
        <v>0.4</v>
      </c>
      <c r="H57" s="1">
        <v>45</v>
      </c>
      <c r="I57" s="1" t="s">
        <v>34</v>
      </c>
      <c r="J57" s="1">
        <v>438</v>
      </c>
      <c r="K57" s="1">
        <f t="shared" si="11"/>
        <v>5</v>
      </c>
      <c r="L57" s="1">
        <f t="shared" si="4"/>
        <v>443</v>
      </c>
      <c r="M57" s="1"/>
      <c r="N57" s="1"/>
      <c r="O57" s="1"/>
      <c r="P57" s="1">
        <v>130.09999999999991</v>
      </c>
      <c r="Q57" s="1">
        <f t="shared" si="5"/>
        <v>88.6</v>
      </c>
      <c r="R57" s="5">
        <f t="shared" si="15"/>
        <v>249.09999999999991</v>
      </c>
      <c r="S57" s="5"/>
      <c r="T57" s="1"/>
      <c r="U57" s="1">
        <f t="shared" si="6"/>
        <v>11.999999999999998</v>
      </c>
      <c r="V57" s="1">
        <f t="shared" si="7"/>
        <v>9.1884875846501117</v>
      </c>
      <c r="W57" s="1">
        <v>83.4</v>
      </c>
      <c r="X57" s="1">
        <v>94.2</v>
      </c>
      <c r="Y57" s="1">
        <v>100.6</v>
      </c>
      <c r="Z57" s="1">
        <v>115.2</v>
      </c>
      <c r="AA57" s="1">
        <v>121.2</v>
      </c>
      <c r="AB57" s="1">
        <v>96</v>
      </c>
      <c r="AC57" s="1"/>
      <c r="AD57" s="1">
        <f t="shared" si="13"/>
        <v>99.639999999999972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42</v>
      </c>
      <c r="C58" s="1">
        <v>1280</v>
      </c>
      <c r="D58" s="1">
        <v>534</v>
      </c>
      <c r="E58" s="1">
        <v>885</v>
      </c>
      <c r="F58" s="1">
        <v>746</v>
      </c>
      <c r="G58" s="6">
        <v>0.4</v>
      </c>
      <c r="H58" s="1">
        <v>40</v>
      </c>
      <c r="I58" s="1" t="s">
        <v>34</v>
      </c>
      <c r="J58" s="1">
        <v>879</v>
      </c>
      <c r="K58" s="1">
        <f t="shared" si="11"/>
        <v>6</v>
      </c>
      <c r="L58" s="1">
        <f t="shared" si="4"/>
        <v>705</v>
      </c>
      <c r="M58" s="1">
        <v>180</v>
      </c>
      <c r="N58" s="1"/>
      <c r="O58" s="1"/>
      <c r="P58" s="1">
        <v>506.60000000000042</v>
      </c>
      <c r="Q58" s="1">
        <f t="shared" si="5"/>
        <v>141</v>
      </c>
      <c r="R58" s="5">
        <f t="shared" si="15"/>
        <v>439.39999999999964</v>
      </c>
      <c r="S58" s="5"/>
      <c r="T58" s="1"/>
      <c r="U58" s="1">
        <f t="shared" si="6"/>
        <v>12</v>
      </c>
      <c r="V58" s="1">
        <f t="shared" si="7"/>
        <v>8.8836879432624141</v>
      </c>
      <c r="W58" s="1">
        <v>128.80000000000001</v>
      </c>
      <c r="X58" s="1">
        <v>127.6</v>
      </c>
      <c r="Y58" s="1">
        <v>136.4</v>
      </c>
      <c r="Z58" s="1">
        <v>170</v>
      </c>
      <c r="AA58" s="1">
        <v>176.2</v>
      </c>
      <c r="AB58" s="1">
        <v>131.4</v>
      </c>
      <c r="AC58" s="1"/>
      <c r="AD58" s="1">
        <f t="shared" si="13"/>
        <v>175.75999999999988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33</v>
      </c>
      <c r="C59" s="1">
        <v>87.353999999999999</v>
      </c>
      <c r="D59" s="1">
        <v>97.039000000000001</v>
      </c>
      <c r="E59" s="1">
        <v>86.081999999999994</v>
      </c>
      <c r="F59" s="1">
        <v>97.016000000000005</v>
      </c>
      <c r="G59" s="6">
        <v>1</v>
      </c>
      <c r="H59" s="1">
        <v>50</v>
      </c>
      <c r="I59" s="1" t="s">
        <v>34</v>
      </c>
      <c r="J59" s="1">
        <v>79.650000000000006</v>
      </c>
      <c r="K59" s="1">
        <f t="shared" si="11"/>
        <v>6.4319999999999879</v>
      </c>
      <c r="L59" s="1">
        <f t="shared" si="4"/>
        <v>86.081999999999994</v>
      </c>
      <c r="M59" s="1"/>
      <c r="N59" s="1"/>
      <c r="O59" s="1"/>
      <c r="P59" s="1">
        <v>64.937200000000018</v>
      </c>
      <c r="Q59" s="1">
        <f t="shared" si="5"/>
        <v>17.2164</v>
      </c>
      <c r="R59" s="5">
        <f t="shared" si="15"/>
        <v>44.643599999999978</v>
      </c>
      <c r="S59" s="5"/>
      <c r="T59" s="1"/>
      <c r="U59" s="1">
        <f t="shared" si="6"/>
        <v>12.000000000000002</v>
      </c>
      <c r="V59" s="1">
        <f t="shared" si="7"/>
        <v>9.4069143374921609</v>
      </c>
      <c r="W59" s="1">
        <v>15.061999999999999</v>
      </c>
      <c r="X59" s="1">
        <v>13.534800000000001</v>
      </c>
      <c r="Y59" s="1">
        <v>14.073600000000001</v>
      </c>
      <c r="Z59" s="1">
        <v>9.9721999999999991</v>
      </c>
      <c r="AA59" s="1">
        <v>12.3902</v>
      </c>
      <c r="AB59" s="1">
        <v>9.6763999999999992</v>
      </c>
      <c r="AC59" s="1"/>
      <c r="AD59" s="1">
        <f t="shared" si="13"/>
        <v>44.643599999999978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251.042</v>
      </c>
      <c r="D60" s="1">
        <v>42.962000000000003</v>
      </c>
      <c r="E60" s="1">
        <v>127.214</v>
      </c>
      <c r="F60" s="1">
        <v>149.01599999999999</v>
      </c>
      <c r="G60" s="6">
        <v>1</v>
      </c>
      <c r="H60" s="1">
        <v>50</v>
      </c>
      <c r="I60" s="1" t="s">
        <v>34</v>
      </c>
      <c r="J60" s="1">
        <v>117.15</v>
      </c>
      <c r="K60" s="1">
        <f t="shared" si="11"/>
        <v>10.063999999999993</v>
      </c>
      <c r="L60" s="1">
        <f t="shared" si="4"/>
        <v>127.214</v>
      </c>
      <c r="M60" s="1"/>
      <c r="N60" s="1"/>
      <c r="O60" s="1"/>
      <c r="P60" s="1">
        <v>123.3347999999999</v>
      </c>
      <c r="Q60" s="1">
        <f t="shared" si="5"/>
        <v>25.442799999999998</v>
      </c>
      <c r="R60" s="5">
        <f t="shared" si="15"/>
        <v>32.962800000000044</v>
      </c>
      <c r="S60" s="5"/>
      <c r="T60" s="1"/>
      <c r="U60" s="1">
        <f t="shared" si="6"/>
        <v>11.999999999999998</v>
      </c>
      <c r="V60" s="1">
        <f t="shared" si="7"/>
        <v>10.704435046457148</v>
      </c>
      <c r="W60" s="1">
        <v>25.976800000000001</v>
      </c>
      <c r="X60" s="1">
        <v>23.437999999999999</v>
      </c>
      <c r="Y60" s="1">
        <v>22.893599999999999</v>
      </c>
      <c r="Z60" s="1">
        <v>30.0504</v>
      </c>
      <c r="AA60" s="1">
        <v>30.333200000000001</v>
      </c>
      <c r="AB60" s="1">
        <v>27.908200000000001</v>
      </c>
      <c r="AC60" s="1"/>
      <c r="AD60" s="1">
        <f t="shared" si="13"/>
        <v>32.962800000000044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33</v>
      </c>
      <c r="C61" s="1">
        <v>90.775999999999996</v>
      </c>
      <c r="D61" s="1">
        <v>43.787999999999997</v>
      </c>
      <c r="E61" s="1">
        <v>29.494</v>
      </c>
      <c r="F61" s="1">
        <v>105.07</v>
      </c>
      <c r="G61" s="6">
        <v>1</v>
      </c>
      <c r="H61" s="1">
        <v>55</v>
      </c>
      <c r="I61" s="1" t="s">
        <v>34</v>
      </c>
      <c r="J61" s="1">
        <v>34.9</v>
      </c>
      <c r="K61" s="1">
        <f t="shared" si="11"/>
        <v>-5.4059999999999988</v>
      </c>
      <c r="L61" s="1">
        <f t="shared" si="4"/>
        <v>29.494</v>
      </c>
      <c r="M61" s="1"/>
      <c r="N61" s="1"/>
      <c r="O61" s="1"/>
      <c r="P61" s="1">
        <v>0</v>
      </c>
      <c r="Q61" s="1">
        <f t="shared" si="5"/>
        <v>5.8987999999999996</v>
      </c>
      <c r="R61" s="5"/>
      <c r="S61" s="5"/>
      <c r="T61" s="1"/>
      <c r="U61" s="1">
        <f t="shared" si="6"/>
        <v>17.812097375737437</v>
      </c>
      <c r="V61" s="1">
        <f t="shared" si="7"/>
        <v>17.812097375737437</v>
      </c>
      <c r="W61" s="1">
        <v>5.0960000000000001</v>
      </c>
      <c r="X61" s="1">
        <v>9.5595999999999997</v>
      </c>
      <c r="Y61" s="1">
        <v>11.1632</v>
      </c>
      <c r="Z61" s="1">
        <v>11.4232</v>
      </c>
      <c r="AA61" s="1">
        <v>11.4932</v>
      </c>
      <c r="AB61" s="1">
        <v>8.24</v>
      </c>
      <c r="AC61" s="1" t="s">
        <v>150</v>
      </c>
      <c r="AD61" s="1">
        <f t="shared" si="13"/>
        <v>0</v>
      </c>
      <c r="AE61" s="1" t="str">
        <f>VLOOKUP(A61,[1]TDSheet!$A:$R,18,0)</f>
        <v>вывести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96</v>
      </c>
      <c r="B62" s="11" t="s">
        <v>33</v>
      </c>
      <c r="C62" s="11">
        <v>40.909999999999997</v>
      </c>
      <c r="D62" s="11">
        <v>12.03</v>
      </c>
      <c r="E62" s="11">
        <v>6.0579999999999998</v>
      </c>
      <c r="F62" s="11">
        <v>42.576000000000001</v>
      </c>
      <c r="G62" s="12">
        <v>0</v>
      </c>
      <c r="H62" s="11">
        <v>50</v>
      </c>
      <c r="I62" s="11" t="s">
        <v>48</v>
      </c>
      <c r="J62" s="11">
        <v>6.8</v>
      </c>
      <c r="K62" s="11">
        <f t="shared" si="11"/>
        <v>-0.74199999999999999</v>
      </c>
      <c r="L62" s="11">
        <f t="shared" si="4"/>
        <v>6.0579999999999998</v>
      </c>
      <c r="M62" s="11"/>
      <c r="N62" s="11"/>
      <c r="O62" s="11"/>
      <c r="P62" s="11"/>
      <c r="Q62" s="11">
        <f t="shared" si="5"/>
        <v>1.2116</v>
      </c>
      <c r="R62" s="13"/>
      <c r="S62" s="13"/>
      <c r="T62" s="11"/>
      <c r="U62" s="11">
        <f t="shared" si="6"/>
        <v>35.140310333443381</v>
      </c>
      <c r="V62" s="11">
        <f t="shared" si="7"/>
        <v>35.140310333443381</v>
      </c>
      <c r="W62" s="11">
        <v>0.9052</v>
      </c>
      <c r="X62" s="11">
        <v>0.899199999999999</v>
      </c>
      <c r="Y62" s="11">
        <v>0</v>
      </c>
      <c r="Z62" s="11">
        <v>3.5964</v>
      </c>
      <c r="AA62" s="11">
        <v>3.5964</v>
      </c>
      <c r="AB62" s="11">
        <v>3.29</v>
      </c>
      <c r="AC62" s="10" t="s">
        <v>151</v>
      </c>
      <c r="AD62" s="11">
        <f t="shared" si="13"/>
        <v>0</v>
      </c>
      <c r="AE62" s="1" t="str">
        <f>VLOOKUP(A62,[1]TDSheet!$A:$R,18,0)</f>
        <v>вывести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33</v>
      </c>
      <c r="C63" s="1">
        <v>140.453</v>
      </c>
      <c r="D63" s="1">
        <v>249.023</v>
      </c>
      <c r="E63" s="1">
        <v>155.58799999999999</v>
      </c>
      <c r="F63" s="1">
        <v>204.226</v>
      </c>
      <c r="G63" s="6">
        <v>1</v>
      </c>
      <c r="H63" s="1">
        <v>40</v>
      </c>
      <c r="I63" s="1" t="s">
        <v>34</v>
      </c>
      <c r="J63" s="1">
        <v>165.30199999999999</v>
      </c>
      <c r="K63" s="1">
        <f t="shared" si="11"/>
        <v>-9.7139999999999986</v>
      </c>
      <c r="L63" s="1">
        <f t="shared" si="4"/>
        <v>120.886</v>
      </c>
      <c r="M63" s="1">
        <v>34.701999999999998</v>
      </c>
      <c r="N63" s="1"/>
      <c r="O63" s="1"/>
      <c r="P63" s="1">
        <v>80.015199999999993</v>
      </c>
      <c r="Q63" s="1">
        <f t="shared" si="5"/>
        <v>24.177199999999999</v>
      </c>
      <c r="R63" s="5"/>
      <c r="S63" s="5"/>
      <c r="T63" s="1"/>
      <c r="U63" s="1">
        <f t="shared" si="6"/>
        <v>11.756580580050626</v>
      </c>
      <c r="V63" s="1">
        <f t="shared" si="7"/>
        <v>11.756580580050626</v>
      </c>
      <c r="W63" s="1">
        <v>26.191199999999998</v>
      </c>
      <c r="X63" s="1">
        <v>26.619800000000001</v>
      </c>
      <c r="Y63" s="1">
        <v>25.0352</v>
      </c>
      <c r="Z63" s="1">
        <v>18.077200000000001</v>
      </c>
      <c r="AA63" s="1">
        <v>17.951000000000001</v>
      </c>
      <c r="AB63" s="1">
        <v>27.8764</v>
      </c>
      <c r="AC63" s="1" t="s">
        <v>98</v>
      </c>
      <c r="AD63" s="1">
        <f t="shared" si="1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33</v>
      </c>
      <c r="C64" s="1">
        <v>0.36299999999999999</v>
      </c>
      <c r="D64" s="1">
        <v>266.084</v>
      </c>
      <c r="E64" s="1">
        <v>11.782</v>
      </c>
      <c r="F64" s="1">
        <v>251.751</v>
      </c>
      <c r="G64" s="6">
        <v>1</v>
      </c>
      <c r="H64" s="1">
        <v>40</v>
      </c>
      <c r="I64" s="1" t="s">
        <v>34</v>
      </c>
      <c r="J64" s="1">
        <v>20.399999999999999</v>
      </c>
      <c r="K64" s="1">
        <f t="shared" si="11"/>
        <v>-8.6179999999999986</v>
      </c>
      <c r="L64" s="1">
        <f t="shared" si="4"/>
        <v>11.782</v>
      </c>
      <c r="M64" s="1"/>
      <c r="N64" s="1"/>
      <c r="O64" s="1"/>
      <c r="P64" s="1">
        <v>0</v>
      </c>
      <c r="Q64" s="1">
        <f t="shared" si="5"/>
        <v>2.3563999999999998</v>
      </c>
      <c r="R64" s="5"/>
      <c r="S64" s="5"/>
      <c r="T64" s="1"/>
      <c r="U64" s="1">
        <f t="shared" si="6"/>
        <v>106.83712442709218</v>
      </c>
      <c r="V64" s="1">
        <f t="shared" si="7"/>
        <v>106.83712442709218</v>
      </c>
      <c r="W64" s="1">
        <v>-0.14319999999999999</v>
      </c>
      <c r="X64" s="1">
        <v>21.286200000000001</v>
      </c>
      <c r="Y64" s="1">
        <v>22.0258</v>
      </c>
      <c r="Z64" s="1">
        <v>26.904800000000002</v>
      </c>
      <c r="AA64" s="1">
        <v>29.3856</v>
      </c>
      <c r="AB64" s="1">
        <v>18.927800000000001</v>
      </c>
      <c r="AC64" s="1"/>
      <c r="AD64" s="1">
        <f t="shared" si="1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402.10500000000002</v>
      </c>
      <c r="D65" s="1">
        <v>4207.4219999999996</v>
      </c>
      <c r="E65" s="1">
        <v>2981.422</v>
      </c>
      <c r="F65" s="1">
        <v>843.82299999999998</v>
      </c>
      <c r="G65" s="6">
        <v>1</v>
      </c>
      <c r="H65" s="1">
        <v>40</v>
      </c>
      <c r="I65" s="1" t="s">
        <v>34</v>
      </c>
      <c r="J65" s="1">
        <v>2965.5680000000002</v>
      </c>
      <c r="K65" s="1">
        <f t="shared" si="11"/>
        <v>15.853999999999814</v>
      </c>
      <c r="L65" s="1">
        <f t="shared" si="4"/>
        <v>366.45400000000018</v>
      </c>
      <c r="M65" s="1">
        <v>2614.9679999999998</v>
      </c>
      <c r="N65" s="1">
        <v>100</v>
      </c>
      <c r="O65" s="1"/>
      <c r="P65" s="1">
        <v>0</v>
      </c>
      <c r="Q65" s="1">
        <f t="shared" si="5"/>
        <v>73.290800000000033</v>
      </c>
      <c r="R65" s="5"/>
      <c r="S65" s="5"/>
      <c r="T65" s="1"/>
      <c r="U65" s="1">
        <f t="shared" si="6"/>
        <v>12.877782750358838</v>
      </c>
      <c r="V65" s="1">
        <f t="shared" si="7"/>
        <v>12.877782750358838</v>
      </c>
      <c r="W65" s="1">
        <v>83.151000000000025</v>
      </c>
      <c r="X65" s="1">
        <v>108.65179999999999</v>
      </c>
      <c r="Y65" s="1">
        <v>96.449799999999982</v>
      </c>
      <c r="Z65" s="1">
        <v>69.989199999999983</v>
      </c>
      <c r="AA65" s="1">
        <v>72.421600000000041</v>
      </c>
      <c r="AB65" s="1">
        <v>101.21</v>
      </c>
      <c r="AC65" s="1" t="s">
        <v>101</v>
      </c>
      <c r="AD65" s="1">
        <f t="shared" si="1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42</v>
      </c>
      <c r="C66" s="1">
        <v>1035</v>
      </c>
      <c r="D66" s="1">
        <v>534</v>
      </c>
      <c r="E66" s="1">
        <v>825</v>
      </c>
      <c r="F66" s="1">
        <v>654</v>
      </c>
      <c r="G66" s="6">
        <v>0.4</v>
      </c>
      <c r="H66" s="1">
        <v>45</v>
      </c>
      <c r="I66" s="1" t="s">
        <v>34</v>
      </c>
      <c r="J66" s="1">
        <v>823</v>
      </c>
      <c r="K66" s="1">
        <f t="shared" si="11"/>
        <v>2</v>
      </c>
      <c r="L66" s="1">
        <f t="shared" si="4"/>
        <v>615</v>
      </c>
      <c r="M66" s="1">
        <v>210</v>
      </c>
      <c r="N66" s="1"/>
      <c r="O66" s="1"/>
      <c r="P66" s="1">
        <v>487.2</v>
      </c>
      <c r="Q66" s="1">
        <f t="shared" si="5"/>
        <v>123</v>
      </c>
      <c r="R66" s="5">
        <f t="shared" ref="R66:R68" si="16">12*Q66-P66-O66-N66-F66</f>
        <v>334.79999999999995</v>
      </c>
      <c r="S66" s="5"/>
      <c r="T66" s="1"/>
      <c r="U66" s="1">
        <f t="shared" si="6"/>
        <v>12</v>
      </c>
      <c r="V66" s="1">
        <f t="shared" si="7"/>
        <v>9.278048780487806</v>
      </c>
      <c r="W66" s="1">
        <v>115.2</v>
      </c>
      <c r="X66" s="1">
        <v>104.2</v>
      </c>
      <c r="Y66" s="1">
        <v>111.2</v>
      </c>
      <c r="Z66" s="1">
        <v>149.19999999999999</v>
      </c>
      <c r="AA66" s="1">
        <v>146.80000000000001</v>
      </c>
      <c r="AB66" s="1">
        <v>99</v>
      </c>
      <c r="AC66" s="1"/>
      <c r="AD66" s="1">
        <f t="shared" si="13"/>
        <v>133.91999999999999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148.46899999999999</v>
      </c>
      <c r="D67" s="1">
        <v>7.0000000000000001E-3</v>
      </c>
      <c r="E67" s="1">
        <v>65.177000000000007</v>
      </c>
      <c r="F67" s="1">
        <v>74.352999999999994</v>
      </c>
      <c r="G67" s="6">
        <v>1</v>
      </c>
      <c r="H67" s="1">
        <v>40</v>
      </c>
      <c r="I67" s="1" t="s">
        <v>34</v>
      </c>
      <c r="J67" s="1">
        <v>69.400000000000006</v>
      </c>
      <c r="K67" s="1">
        <f t="shared" si="11"/>
        <v>-4.222999999999999</v>
      </c>
      <c r="L67" s="1">
        <f t="shared" si="4"/>
        <v>65.177000000000007</v>
      </c>
      <c r="M67" s="1"/>
      <c r="N67" s="1"/>
      <c r="O67" s="1"/>
      <c r="P67" s="1">
        <v>20.771999999999991</v>
      </c>
      <c r="Q67" s="1">
        <f t="shared" si="5"/>
        <v>13.035400000000001</v>
      </c>
      <c r="R67" s="5">
        <f t="shared" si="16"/>
        <v>61.299800000000019</v>
      </c>
      <c r="S67" s="5"/>
      <c r="T67" s="1"/>
      <c r="U67" s="1">
        <f t="shared" si="6"/>
        <v>12</v>
      </c>
      <c r="V67" s="1">
        <f t="shared" si="7"/>
        <v>7.2974362121607301</v>
      </c>
      <c r="W67" s="1">
        <v>11.283200000000001</v>
      </c>
      <c r="X67" s="1">
        <v>10.021000000000001</v>
      </c>
      <c r="Y67" s="1">
        <v>8.0010000000000012</v>
      </c>
      <c r="Z67" s="1">
        <v>6.3010000000000002</v>
      </c>
      <c r="AA67" s="1">
        <v>8.9366000000000003</v>
      </c>
      <c r="AB67" s="1">
        <v>14.067600000000001</v>
      </c>
      <c r="AC67" s="1" t="s">
        <v>150</v>
      </c>
      <c r="AD67" s="1">
        <f t="shared" si="13"/>
        <v>61.299800000000019</v>
      </c>
      <c r="AE67" s="1" t="str">
        <f>VLOOKUP(A67,[1]TDSheet!$A:$R,18,0)</f>
        <v>вывести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506.596</v>
      </c>
      <c r="D68" s="1">
        <v>528.58900000000006</v>
      </c>
      <c r="E68" s="1">
        <v>438.24400000000003</v>
      </c>
      <c r="F68" s="1">
        <v>563.40099999999995</v>
      </c>
      <c r="G68" s="6">
        <v>1</v>
      </c>
      <c r="H68" s="1">
        <v>40</v>
      </c>
      <c r="I68" s="1" t="s">
        <v>34</v>
      </c>
      <c r="J68" s="1">
        <v>401.49400000000003</v>
      </c>
      <c r="K68" s="1">
        <f t="shared" si="11"/>
        <v>36.75</v>
      </c>
      <c r="L68" s="1">
        <f t="shared" si="4"/>
        <v>260.35000000000002</v>
      </c>
      <c r="M68" s="1">
        <v>177.89400000000001</v>
      </c>
      <c r="N68" s="1"/>
      <c r="O68" s="1"/>
      <c r="P68" s="1">
        <v>0</v>
      </c>
      <c r="Q68" s="1">
        <f t="shared" si="5"/>
        <v>52.070000000000007</v>
      </c>
      <c r="R68" s="5">
        <f t="shared" si="16"/>
        <v>61.439000000000192</v>
      </c>
      <c r="S68" s="5"/>
      <c r="T68" s="1"/>
      <c r="U68" s="1">
        <f t="shared" si="6"/>
        <v>12.000000000000002</v>
      </c>
      <c r="V68" s="1">
        <f t="shared" si="7"/>
        <v>10.820069137699248</v>
      </c>
      <c r="W68" s="1">
        <v>51.372999999999998</v>
      </c>
      <c r="X68" s="1">
        <v>67.575599999999994</v>
      </c>
      <c r="Y68" s="1">
        <v>69.377600000000001</v>
      </c>
      <c r="Z68" s="1">
        <v>75.106799999999993</v>
      </c>
      <c r="AA68" s="1">
        <v>76.495999999999995</v>
      </c>
      <c r="AB68" s="1">
        <v>73.904199999999989</v>
      </c>
      <c r="AC68" s="1"/>
      <c r="AD68" s="1">
        <f t="shared" si="13"/>
        <v>61.439000000000192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105</v>
      </c>
      <c r="B69" s="11" t="s">
        <v>42</v>
      </c>
      <c r="C69" s="11">
        <v>150</v>
      </c>
      <c r="D69" s="11"/>
      <c r="E69" s="11">
        <v>96</v>
      </c>
      <c r="F69" s="11">
        <v>18</v>
      </c>
      <c r="G69" s="12">
        <v>0</v>
      </c>
      <c r="H69" s="11">
        <v>45</v>
      </c>
      <c r="I69" s="11" t="s">
        <v>48</v>
      </c>
      <c r="J69" s="11">
        <v>134</v>
      </c>
      <c r="K69" s="11">
        <f t="shared" si="11"/>
        <v>-38</v>
      </c>
      <c r="L69" s="11">
        <f t="shared" si="4"/>
        <v>96</v>
      </c>
      <c r="M69" s="11"/>
      <c r="N69" s="11"/>
      <c r="O69" s="11"/>
      <c r="P69" s="11"/>
      <c r="Q69" s="11">
        <f t="shared" si="5"/>
        <v>19.2</v>
      </c>
      <c r="R69" s="13"/>
      <c r="S69" s="13"/>
      <c r="T69" s="11"/>
      <c r="U69" s="11">
        <f t="shared" si="6"/>
        <v>0.9375</v>
      </c>
      <c r="V69" s="11">
        <f t="shared" si="7"/>
        <v>0.9375</v>
      </c>
      <c r="W69" s="11">
        <v>18.2</v>
      </c>
      <c r="X69" s="11">
        <v>29.2</v>
      </c>
      <c r="Y69" s="11">
        <v>30</v>
      </c>
      <c r="Z69" s="11">
        <v>24.4</v>
      </c>
      <c r="AA69" s="11">
        <v>27.6</v>
      </c>
      <c r="AB69" s="11">
        <v>24.8</v>
      </c>
      <c r="AC69" s="11"/>
      <c r="AD69" s="11">
        <f t="shared" si="1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42</v>
      </c>
      <c r="C70" s="1"/>
      <c r="D70" s="1">
        <v>36</v>
      </c>
      <c r="E70" s="1">
        <v>3</v>
      </c>
      <c r="F70" s="1">
        <v>33</v>
      </c>
      <c r="G70" s="6">
        <v>0.35</v>
      </c>
      <c r="H70" s="1" t="e">
        <v>#N/A</v>
      </c>
      <c r="I70" s="1" t="s">
        <v>34</v>
      </c>
      <c r="J70" s="1">
        <v>3</v>
      </c>
      <c r="K70" s="1">
        <f t="shared" ref="K70:K101" si="17">E70-J70</f>
        <v>0</v>
      </c>
      <c r="L70" s="1">
        <f t="shared" si="4"/>
        <v>3</v>
      </c>
      <c r="M70" s="1"/>
      <c r="N70" s="1"/>
      <c r="O70" s="1"/>
      <c r="P70" s="1">
        <v>0</v>
      </c>
      <c r="Q70" s="1">
        <f t="shared" si="5"/>
        <v>0.6</v>
      </c>
      <c r="R70" s="5"/>
      <c r="S70" s="5"/>
      <c r="T70" s="1"/>
      <c r="U70" s="1">
        <f t="shared" si="6"/>
        <v>55</v>
      </c>
      <c r="V70" s="1">
        <f t="shared" si="7"/>
        <v>55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150</v>
      </c>
      <c r="AD70" s="1">
        <f t="shared" ref="AD70:AD101" si="18">R70*G70</f>
        <v>0</v>
      </c>
      <c r="AE70" s="1" t="str">
        <f>VLOOKUP(A70,[1]TDSheet!$A:$R,18,0)</f>
        <v>вывести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107</v>
      </c>
      <c r="B71" s="14" t="s">
        <v>42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17"/>
        <v>0</v>
      </c>
      <c r="L71" s="14">
        <f t="shared" ref="L71:L108" si="19">E71-M71</f>
        <v>0</v>
      </c>
      <c r="M71" s="14"/>
      <c r="N71" s="14"/>
      <c r="O71" s="14"/>
      <c r="P71" s="14"/>
      <c r="Q71" s="14">
        <f t="shared" ref="Q71:Q108" si="20">L71/5</f>
        <v>0</v>
      </c>
      <c r="R71" s="16"/>
      <c r="S71" s="16"/>
      <c r="T71" s="14"/>
      <c r="U71" s="14" t="e">
        <f t="shared" ref="U71:U108" si="21">(F71+N71+O71+P71+R71)/Q71</f>
        <v>#DIV/0!</v>
      </c>
      <c r="V71" s="14" t="e">
        <f t="shared" ref="V71:V108" si="22">(F71+N71+O71+P71)/Q71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 t="s">
        <v>43</v>
      </c>
      <c r="AD71" s="14">
        <f t="shared" si="18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108</v>
      </c>
      <c r="B72" s="14" t="s">
        <v>42</v>
      </c>
      <c r="C72" s="14"/>
      <c r="D72" s="14"/>
      <c r="E72" s="14"/>
      <c r="F72" s="14"/>
      <c r="G72" s="15">
        <v>0</v>
      </c>
      <c r="H72" s="14" t="e">
        <v>#N/A</v>
      </c>
      <c r="I72" s="14" t="s">
        <v>34</v>
      </c>
      <c r="J72" s="14"/>
      <c r="K72" s="14">
        <f t="shared" si="17"/>
        <v>0</v>
      </c>
      <c r="L72" s="14">
        <f t="shared" si="19"/>
        <v>0</v>
      </c>
      <c r="M72" s="14"/>
      <c r="N72" s="14"/>
      <c r="O72" s="14"/>
      <c r="P72" s="14"/>
      <c r="Q72" s="14">
        <f t="shared" si="20"/>
        <v>0</v>
      </c>
      <c r="R72" s="16"/>
      <c r="S72" s="16"/>
      <c r="T72" s="14"/>
      <c r="U72" s="14" t="e">
        <f t="shared" si="21"/>
        <v>#DIV/0!</v>
      </c>
      <c r="V72" s="14" t="e">
        <f t="shared" si="22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 t="s">
        <v>43</v>
      </c>
      <c r="AD72" s="14">
        <f t="shared" si="1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42</v>
      </c>
      <c r="C73" s="1">
        <v>323</v>
      </c>
      <c r="D73" s="1">
        <v>918</v>
      </c>
      <c r="E73" s="1">
        <v>473</v>
      </c>
      <c r="F73" s="1">
        <v>677</v>
      </c>
      <c r="G73" s="6">
        <v>0.4</v>
      </c>
      <c r="H73" s="1">
        <v>40</v>
      </c>
      <c r="I73" s="1" t="s">
        <v>34</v>
      </c>
      <c r="J73" s="1">
        <v>520</v>
      </c>
      <c r="K73" s="1">
        <f t="shared" si="17"/>
        <v>-47</v>
      </c>
      <c r="L73" s="1">
        <f t="shared" si="19"/>
        <v>323</v>
      </c>
      <c r="M73" s="1">
        <v>150</v>
      </c>
      <c r="N73" s="1"/>
      <c r="O73" s="1"/>
      <c r="P73" s="1">
        <v>0</v>
      </c>
      <c r="Q73" s="1">
        <f t="shared" si="20"/>
        <v>64.599999999999994</v>
      </c>
      <c r="R73" s="5">
        <f>12*Q73-P73-O73-N73-F73</f>
        <v>98.199999999999932</v>
      </c>
      <c r="S73" s="5"/>
      <c r="T73" s="1"/>
      <c r="U73" s="1">
        <f t="shared" si="21"/>
        <v>12</v>
      </c>
      <c r="V73" s="1">
        <f t="shared" si="22"/>
        <v>10.479876160990713</v>
      </c>
      <c r="W73" s="1">
        <v>64.2</v>
      </c>
      <c r="X73" s="1">
        <v>83.4</v>
      </c>
      <c r="Y73" s="1">
        <v>83.8</v>
      </c>
      <c r="Z73" s="1">
        <v>89.6</v>
      </c>
      <c r="AA73" s="1">
        <v>81.2</v>
      </c>
      <c r="AB73" s="1">
        <v>72.2</v>
      </c>
      <c r="AC73" s="1"/>
      <c r="AD73" s="1">
        <f t="shared" si="18"/>
        <v>39.279999999999973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110</v>
      </c>
      <c r="B74" s="14" t="s">
        <v>42</v>
      </c>
      <c r="C74" s="14"/>
      <c r="D74" s="14"/>
      <c r="E74" s="14"/>
      <c r="F74" s="14"/>
      <c r="G74" s="15">
        <v>0</v>
      </c>
      <c r="H74" s="14" t="e">
        <v>#N/A</v>
      </c>
      <c r="I74" s="14" t="s">
        <v>34</v>
      </c>
      <c r="J74" s="14"/>
      <c r="K74" s="14">
        <f t="shared" si="17"/>
        <v>0</v>
      </c>
      <c r="L74" s="14">
        <f t="shared" si="19"/>
        <v>0</v>
      </c>
      <c r="M74" s="14"/>
      <c r="N74" s="14"/>
      <c r="O74" s="14"/>
      <c r="P74" s="14"/>
      <c r="Q74" s="14">
        <f t="shared" si="20"/>
        <v>0</v>
      </c>
      <c r="R74" s="16"/>
      <c r="S74" s="16"/>
      <c r="T74" s="14"/>
      <c r="U74" s="14" t="e">
        <f t="shared" si="21"/>
        <v>#DIV/0!</v>
      </c>
      <c r="V74" s="14" t="e">
        <f t="shared" si="22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43</v>
      </c>
      <c r="AD74" s="14">
        <f t="shared" si="1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33</v>
      </c>
      <c r="C75" s="1"/>
      <c r="D75" s="1">
        <v>55.258000000000003</v>
      </c>
      <c r="E75" s="1">
        <v>35.387</v>
      </c>
      <c r="F75" s="1">
        <v>19.870999999999999</v>
      </c>
      <c r="G75" s="6">
        <v>1</v>
      </c>
      <c r="H75" s="1" t="e">
        <v>#N/A</v>
      </c>
      <c r="I75" s="1" t="s">
        <v>34</v>
      </c>
      <c r="J75" s="1">
        <v>35.350999999999999</v>
      </c>
      <c r="K75" s="1">
        <f t="shared" si="17"/>
        <v>3.6000000000001364E-2</v>
      </c>
      <c r="L75" s="1">
        <f t="shared" si="19"/>
        <v>1.4359999999999999</v>
      </c>
      <c r="M75" s="1">
        <v>33.951000000000001</v>
      </c>
      <c r="N75" s="1"/>
      <c r="O75" s="1"/>
      <c r="P75" s="1">
        <v>0</v>
      </c>
      <c r="Q75" s="1">
        <f t="shared" si="20"/>
        <v>0.28720000000000001</v>
      </c>
      <c r="R75" s="5"/>
      <c r="S75" s="5"/>
      <c r="T75" s="1"/>
      <c r="U75" s="1">
        <f t="shared" si="21"/>
        <v>69.188718662952638</v>
      </c>
      <c r="V75" s="1">
        <f t="shared" si="22"/>
        <v>69.188718662952638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 t="s">
        <v>150</v>
      </c>
      <c r="AD75" s="1">
        <f t="shared" si="18"/>
        <v>0</v>
      </c>
      <c r="AE75" s="1" t="str">
        <f>VLOOKUP(A75,[1]TDSheet!$A:$R,18,0)</f>
        <v>вывести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33</v>
      </c>
      <c r="C76" s="1">
        <v>122.05800000000001</v>
      </c>
      <c r="D76" s="1">
        <v>312.99900000000002</v>
      </c>
      <c r="E76" s="1">
        <v>106.453</v>
      </c>
      <c r="F76" s="1">
        <v>302.16399999999999</v>
      </c>
      <c r="G76" s="6">
        <v>1</v>
      </c>
      <c r="H76" s="1">
        <v>30</v>
      </c>
      <c r="I76" s="1" t="s">
        <v>34</v>
      </c>
      <c r="J76" s="1">
        <v>99.9</v>
      </c>
      <c r="K76" s="1">
        <f t="shared" si="17"/>
        <v>6.5529999999999973</v>
      </c>
      <c r="L76" s="1">
        <f t="shared" si="19"/>
        <v>106.453</v>
      </c>
      <c r="M76" s="1"/>
      <c r="N76" s="1"/>
      <c r="O76" s="1"/>
      <c r="P76" s="1">
        <v>0</v>
      </c>
      <c r="Q76" s="1">
        <f t="shared" si="20"/>
        <v>21.290600000000001</v>
      </c>
      <c r="R76" s="5"/>
      <c r="S76" s="5"/>
      <c r="T76" s="1"/>
      <c r="U76" s="1">
        <f t="shared" si="21"/>
        <v>14.192366584314202</v>
      </c>
      <c r="V76" s="1">
        <f t="shared" si="22"/>
        <v>14.192366584314202</v>
      </c>
      <c r="W76" s="1">
        <v>22.291399999999999</v>
      </c>
      <c r="X76" s="1">
        <v>31.9466</v>
      </c>
      <c r="Y76" s="1">
        <v>32.810400000000001</v>
      </c>
      <c r="Z76" s="1">
        <v>26.535599999999999</v>
      </c>
      <c r="AA76" s="1">
        <v>26.888200000000001</v>
      </c>
      <c r="AB76" s="1">
        <v>26.251200000000001</v>
      </c>
      <c r="AC76" s="1" t="s">
        <v>113</v>
      </c>
      <c r="AD76" s="1">
        <f t="shared" si="1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114</v>
      </c>
      <c r="B77" s="14" t="s">
        <v>42</v>
      </c>
      <c r="C77" s="14"/>
      <c r="D77" s="14"/>
      <c r="E77" s="14"/>
      <c r="F77" s="14"/>
      <c r="G77" s="15">
        <v>0</v>
      </c>
      <c r="H77" s="14" t="e">
        <v>#N/A</v>
      </c>
      <c r="I77" s="14" t="s">
        <v>34</v>
      </c>
      <c r="J77" s="14"/>
      <c r="K77" s="14">
        <f t="shared" si="17"/>
        <v>0</v>
      </c>
      <c r="L77" s="14">
        <f t="shared" si="19"/>
        <v>0</v>
      </c>
      <c r="M77" s="14"/>
      <c r="N77" s="14"/>
      <c r="O77" s="14"/>
      <c r="P77" s="14"/>
      <c r="Q77" s="14">
        <f t="shared" si="20"/>
        <v>0</v>
      </c>
      <c r="R77" s="16"/>
      <c r="S77" s="16"/>
      <c r="T77" s="14"/>
      <c r="U77" s="14" t="e">
        <f t="shared" si="21"/>
        <v>#DIV/0!</v>
      </c>
      <c r="V77" s="14" t="e">
        <f t="shared" si="22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43</v>
      </c>
      <c r="AD77" s="14">
        <f t="shared" si="1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33</v>
      </c>
      <c r="C78" s="1">
        <v>157.56</v>
      </c>
      <c r="D78" s="1">
        <v>187.12799999999999</v>
      </c>
      <c r="E78" s="1">
        <v>84.435000000000002</v>
      </c>
      <c r="F78" s="1">
        <v>234.43299999999999</v>
      </c>
      <c r="G78" s="6">
        <v>1</v>
      </c>
      <c r="H78" s="1">
        <v>50</v>
      </c>
      <c r="I78" s="1" t="s">
        <v>34</v>
      </c>
      <c r="J78" s="1">
        <v>72.55</v>
      </c>
      <c r="K78" s="1">
        <f t="shared" si="17"/>
        <v>11.885000000000005</v>
      </c>
      <c r="L78" s="1">
        <f t="shared" si="19"/>
        <v>84.435000000000002</v>
      </c>
      <c r="M78" s="1"/>
      <c r="N78" s="1"/>
      <c r="O78" s="1"/>
      <c r="P78" s="1">
        <v>0</v>
      </c>
      <c r="Q78" s="1">
        <f t="shared" si="20"/>
        <v>16.887</v>
      </c>
      <c r="R78" s="5"/>
      <c r="S78" s="5"/>
      <c r="T78" s="1"/>
      <c r="U78" s="1">
        <f t="shared" si="21"/>
        <v>13.88245395866643</v>
      </c>
      <c r="V78" s="1">
        <f t="shared" si="22"/>
        <v>13.88245395866643</v>
      </c>
      <c r="W78" s="1">
        <v>18.614599999999999</v>
      </c>
      <c r="X78" s="1">
        <v>25.053599999999999</v>
      </c>
      <c r="Y78" s="1">
        <v>22.488</v>
      </c>
      <c r="Z78" s="1">
        <v>24.877199999999998</v>
      </c>
      <c r="AA78" s="1">
        <v>23.421600000000002</v>
      </c>
      <c r="AB78" s="1">
        <v>28.702200000000001</v>
      </c>
      <c r="AC78" s="1"/>
      <c r="AD78" s="1">
        <f t="shared" si="1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33</v>
      </c>
      <c r="C79" s="1">
        <v>125.095</v>
      </c>
      <c r="D79" s="1">
        <v>1.292</v>
      </c>
      <c r="E79" s="1">
        <v>36.976999999999997</v>
      </c>
      <c r="F79" s="1">
        <v>88.037999999999997</v>
      </c>
      <c r="G79" s="6">
        <v>1</v>
      </c>
      <c r="H79" s="1">
        <v>50</v>
      </c>
      <c r="I79" s="1" t="s">
        <v>34</v>
      </c>
      <c r="J79" s="1">
        <v>33.5</v>
      </c>
      <c r="K79" s="1">
        <f t="shared" si="17"/>
        <v>3.4769999999999968</v>
      </c>
      <c r="L79" s="1">
        <f t="shared" si="19"/>
        <v>36.976999999999997</v>
      </c>
      <c r="M79" s="1"/>
      <c r="N79" s="1"/>
      <c r="O79" s="1"/>
      <c r="P79" s="1">
        <v>0</v>
      </c>
      <c r="Q79" s="1">
        <f t="shared" si="20"/>
        <v>7.3953999999999995</v>
      </c>
      <c r="R79" s="5"/>
      <c r="S79" s="5"/>
      <c r="T79" s="1"/>
      <c r="U79" s="1">
        <f t="shared" si="21"/>
        <v>11.904427076290668</v>
      </c>
      <c r="V79" s="1">
        <f t="shared" si="22"/>
        <v>11.904427076290668</v>
      </c>
      <c r="W79" s="1">
        <v>7.3949999999999996</v>
      </c>
      <c r="X79" s="1">
        <v>1.3744000000000001</v>
      </c>
      <c r="Y79" s="1">
        <v>1.1000000000000001</v>
      </c>
      <c r="Z79" s="1">
        <v>7.6083999999999996</v>
      </c>
      <c r="AA79" s="1">
        <v>11.4206</v>
      </c>
      <c r="AB79" s="1">
        <v>8.7330000000000005</v>
      </c>
      <c r="AC79" s="1" t="s">
        <v>150</v>
      </c>
      <c r="AD79" s="1">
        <f t="shared" si="18"/>
        <v>0</v>
      </c>
      <c r="AE79" s="1" t="str">
        <f>VLOOKUP(A79,[1]TDSheet!$A:$R,18,0)</f>
        <v>вывести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42</v>
      </c>
      <c r="C80" s="1">
        <v>1048</v>
      </c>
      <c r="D80" s="1">
        <v>810</v>
      </c>
      <c r="E80" s="1">
        <v>981</v>
      </c>
      <c r="F80" s="1">
        <v>722</v>
      </c>
      <c r="G80" s="6">
        <v>0.4</v>
      </c>
      <c r="H80" s="1">
        <v>40</v>
      </c>
      <c r="I80" s="1" t="s">
        <v>34</v>
      </c>
      <c r="J80" s="1">
        <v>971</v>
      </c>
      <c r="K80" s="1">
        <f t="shared" si="17"/>
        <v>10</v>
      </c>
      <c r="L80" s="1">
        <f t="shared" si="19"/>
        <v>579</v>
      </c>
      <c r="M80" s="1">
        <v>402</v>
      </c>
      <c r="N80" s="1"/>
      <c r="O80" s="1"/>
      <c r="P80" s="1">
        <v>509.40000000000009</v>
      </c>
      <c r="Q80" s="1">
        <f t="shared" si="20"/>
        <v>115.8</v>
      </c>
      <c r="R80" s="5">
        <f t="shared" ref="R80:R81" si="23">12*Q80-P80-O80-N80-F80</f>
        <v>158.19999999999982</v>
      </c>
      <c r="S80" s="5"/>
      <c r="T80" s="1"/>
      <c r="U80" s="1">
        <f t="shared" si="21"/>
        <v>12</v>
      </c>
      <c r="V80" s="1">
        <f t="shared" si="22"/>
        <v>10.633851468048361</v>
      </c>
      <c r="W80" s="1">
        <v>122.4</v>
      </c>
      <c r="X80" s="1">
        <v>109</v>
      </c>
      <c r="Y80" s="1">
        <v>110.2</v>
      </c>
      <c r="Z80" s="1">
        <v>143.80000000000001</v>
      </c>
      <c r="AA80" s="1">
        <v>144.6</v>
      </c>
      <c r="AB80" s="1">
        <v>111.6</v>
      </c>
      <c r="AC80" s="1"/>
      <c r="AD80" s="1">
        <f t="shared" si="18"/>
        <v>63.27999999999993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42</v>
      </c>
      <c r="C81" s="1">
        <v>607</v>
      </c>
      <c r="D81" s="1">
        <v>714</v>
      </c>
      <c r="E81" s="1">
        <v>623</v>
      </c>
      <c r="F81" s="1">
        <v>614</v>
      </c>
      <c r="G81" s="6">
        <v>0.4</v>
      </c>
      <c r="H81" s="1">
        <v>40</v>
      </c>
      <c r="I81" s="1" t="s">
        <v>34</v>
      </c>
      <c r="J81" s="1">
        <v>625</v>
      </c>
      <c r="K81" s="1">
        <f t="shared" si="17"/>
        <v>-2</v>
      </c>
      <c r="L81" s="1">
        <f t="shared" si="19"/>
        <v>521</v>
      </c>
      <c r="M81" s="1">
        <v>102</v>
      </c>
      <c r="N81" s="1"/>
      <c r="O81" s="1"/>
      <c r="P81" s="1">
        <v>426.6999999999997</v>
      </c>
      <c r="Q81" s="1">
        <f t="shared" si="20"/>
        <v>104.2</v>
      </c>
      <c r="R81" s="5">
        <f t="shared" si="23"/>
        <v>209.70000000000039</v>
      </c>
      <c r="S81" s="5"/>
      <c r="T81" s="1"/>
      <c r="U81" s="1">
        <f t="shared" si="21"/>
        <v>12</v>
      </c>
      <c r="V81" s="1">
        <f t="shared" si="22"/>
        <v>9.9875239923224548</v>
      </c>
      <c r="W81" s="1">
        <v>102.6</v>
      </c>
      <c r="X81" s="1">
        <v>92.8</v>
      </c>
      <c r="Y81" s="1">
        <v>96.2</v>
      </c>
      <c r="Z81" s="1">
        <v>100.4</v>
      </c>
      <c r="AA81" s="1">
        <v>100.6</v>
      </c>
      <c r="AB81" s="1">
        <v>87</v>
      </c>
      <c r="AC81" s="1"/>
      <c r="AD81" s="1">
        <f t="shared" si="18"/>
        <v>83.880000000000166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119</v>
      </c>
      <c r="B82" s="14" t="s">
        <v>42</v>
      </c>
      <c r="C82" s="14"/>
      <c r="D82" s="14"/>
      <c r="E82" s="14"/>
      <c r="F82" s="14"/>
      <c r="G82" s="15">
        <v>0</v>
      </c>
      <c r="H82" s="14" t="e">
        <v>#N/A</v>
      </c>
      <c r="I82" s="14" t="s">
        <v>34</v>
      </c>
      <c r="J82" s="14"/>
      <c r="K82" s="14">
        <f t="shared" si="17"/>
        <v>0</v>
      </c>
      <c r="L82" s="14">
        <f t="shared" si="19"/>
        <v>0</v>
      </c>
      <c r="M82" s="14"/>
      <c r="N82" s="14"/>
      <c r="O82" s="14"/>
      <c r="P82" s="14"/>
      <c r="Q82" s="14">
        <f t="shared" si="20"/>
        <v>0</v>
      </c>
      <c r="R82" s="16"/>
      <c r="S82" s="16"/>
      <c r="T82" s="14"/>
      <c r="U82" s="14" t="e">
        <f t="shared" si="21"/>
        <v>#DIV/0!</v>
      </c>
      <c r="V82" s="14" t="e">
        <f t="shared" si="22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43</v>
      </c>
      <c r="AD82" s="14">
        <f t="shared" si="1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120</v>
      </c>
      <c r="B83" s="11" t="s">
        <v>42</v>
      </c>
      <c r="C83" s="11"/>
      <c r="D83" s="11">
        <v>1</v>
      </c>
      <c r="E83" s="11">
        <v>1</v>
      </c>
      <c r="F83" s="11"/>
      <c r="G83" s="12">
        <v>0</v>
      </c>
      <c r="H83" s="11" t="e">
        <v>#N/A</v>
      </c>
      <c r="I83" s="11" t="s">
        <v>48</v>
      </c>
      <c r="J83" s="11"/>
      <c r="K83" s="11">
        <f t="shared" si="17"/>
        <v>1</v>
      </c>
      <c r="L83" s="11">
        <f t="shared" si="19"/>
        <v>1</v>
      </c>
      <c r="M83" s="11"/>
      <c r="N83" s="11"/>
      <c r="O83" s="11"/>
      <c r="P83" s="11"/>
      <c r="Q83" s="11">
        <f t="shared" si="20"/>
        <v>0.2</v>
      </c>
      <c r="R83" s="13"/>
      <c r="S83" s="13"/>
      <c r="T83" s="11"/>
      <c r="U83" s="11">
        <f t="shared" si="21"/>
        <v>0</v>
      </c>
      <c r="V83" s="11">
        <f t="shared" si="22"/>
        <v>0</v>
      </c>
      <c r="W83" s="11">
        <v>0.2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/>
      <c r="AD83" s="11">
        <f t="shared" si="1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121</v>
      </c>
      <c r="B84" s="11" t="s">
        <v>33</v>
      </c>
      <c r="C84" s="11">
        <v>86.896000000000001</v>
      </c>
      <c r="D84" s="11"/>
      <c r="E84" s="11">
        <v>38.124000000000002</v>
      </c>
      <c r="F84" s="11">
        <v>28.675999999999998</v>
      </c>
      <c r="G84" s="12">
        <v>0</v>
      </c>
      <c r="H84" s="11">
        <v>40</v>
      </c>
      <c r="I84" s="11" t="s">
        <v>48</v>
      </c>
      <c r="J84" s="11">
        <v>42.3</v>
      </c>
      <c r="K84" s="11">
        <f t="shared" si="17"/>
        <v>-4.1759999999999948</v>
      </c>
      <c r="L84" s="11">
        <f t="shared" si="19"/>
        <v>38.124000000000002</v>
      </c>
      <c r="M84" s="11"/>
      <c r="N84" s="11"/>
      <c r="O84" s="11"/>
      <c r="P84" s="11"/>
      <c r="Q84" s="11">
        <f t="shared" si="20"/>
        <v>7.6248000000000005</v>
      </c>
      <c r="R84" s="13"/>
      <c r="S84" s="13"/>
      <c r="T84" s="11"/>
      <c r="U84" s="11">
        <f t="shared" si="21"/>
        <v>3.7608855314237748</v>
      </c>
      <c r="V84" s="11">
        <f t="shared" si="22"/>
        <v>3.7608855314237748</v>
      </c>
      <c r="W84" s="11">
        <v>9.8002000000000002</v>
      </c>
      <c r="X84" s="11">
        <v>14.770200000000001</v>
      </c>
      <c r="Y84" s="11">
        <v>12.502000000000001</v>
      </c>
      <c r="Z84" s="11">
        <v>10.5756</v>
      </c>
      <c r="AA84" s="11">
        <v>12.8718</v>
      </c>
      <c r="AB84" s="11">
        <v>12.276</v>
      </c>
      <c r="AC84" s="11" t="s">
        <v>150</v>
      </c>
      <c r="AD84" s="11">
        <f t="shared" si="18"/>
        <v>0</v>
      </c>
      <c r="AE84" s="1" t="str">
        <f>VLOOKUP(A84,[1]TDSheet!$A:$R,18,0)</f>
        <v>вывести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42</v>
      </c>
      <c r="C85" s="1">
        <v>707</v>
      </c>
      <c r="D85" s="1">
        <v>288</v>
      </c>
      <c r="E85" s="1">
        <v>477</v>
      </c>
      <c r="F85" s="1">
        <v>438</v>
      </c>
      <c r="G85" s="6">
        <v>0.4</v>
      </c>
      <c r="H85" s="1">
        <v>40</v>
      </c>
      <c r="I85" s="1" t="s">
        <v>34</v>
      </c>
      <c r="J85" s="1">
        <v>481</v>
      </c>
      <c r="K85" s="1">
        <f t="shared" si="17"/>
        <v>-4</v>
      </c>
      <c r="L85" s="1">
        <f t="shared" si="19"/>
        <v>327</v>
      </c>
      <c r="M85" s="1">
        <v>150</v>
      </c>
      <c r="N85" s="1"/>
      <c r="O85" s="1"/>
      <c r="P85" s="1">
        <v>161.1999999999999</v>
      </c>
      <c r="Q85" s="1">
        <f t="shared" si="20"/>
        <v>65.400000000000006</v>
      </c>
      <c r="R85" s="5">
        <f t="shared" ref="R85:R87" si="24">12*Q85-P85-O85-N85-F85</f>
        <v>185.60000000000014</v>
      </c>
      <c r="S85" s="5"/>
      <c r="T85" s="1"/>
      <c r="U85" s="1">
        <f t="shared" si="21"/>
        <v>12</v>
      </c>
      <c r="V85" s="1">
        <f t="shared" si="22"/>
        <v>9.1620795107033626</v>
      </c>
      <c r="W85" s="1">
        <v>62.4</v>
      </c>
      <c r="X85" s="1">
        <v>63.6</v>
      </c>
      <c r="Y85" s="1">
        <v>57.2</v>
      </c>
      <c r="Z85" s="1">
        <v>70.400000000000006</v>
      </c>
      <c r="AA85" s="1">
        <v>75.400000000000006</v>
      </c>
      <c r="AB85" s="1">
        <v>63.6</v>
      </c>
      <c r="AC85" s="1"/>
      <c r="AD85" s="1">
        <f t="shared" si="18"/>
        <v>74.240000000000052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33</v>
      </c>
      <c r="C86" s="1">
        <v>87.013000000000005</v>
      </c>
      <c r="D86" s="1">
        <v>361.37700000000001</v>
      </c>
      <c r="E86" s="1">
        <v>351.91300000000001</v>
      </c>
      <c r="F86" s="1">
        <v>91.938999999999993</v>
      </c>
      <c r="G86" s="6">
        <v>1</v>
      </c>
      <c r="H86" s="1">
        <v>40</v>
      </c>
      <c r="I86" s="1" t="s">
        <v>34</v>
      </c>
      <c r="J86" s="1">
        <v>342.09100000000001</v>
      </c>
      <c r="K86" s="1">
        <f t="shared" si="17"/>
        <v>9.8220000000000027</v>
      </c>
      <c r="L86" s="1">
        <f t="shared" si="19"/>
        <v>167.22200000000001</v>
      </c>
      <c r="M86" s="1">
        <v>184.691</v>
      </c>
      <c r="N86" s="1"/>
      <c r="O86" s="1"/>
      <c r="P86" s="1">
        <v>189.37979999999999</v>
      </c>
      <c r="Q86" s="1">
        <f t="shared" si="20"/>
        <v>33.444400000000002</v>
      </c>
      <c r="R86" s="5">
        <f t="shared" si="24"/>
        <v>120.01400000000004</v>
      </c>
      <c r="S86" s="5"/>
      <c r="T86" s="1"/>
      <c r="U86" s="1">
        <f t="shared" si="21"/>
        <v>12</v>
      </c>
      <c r="V86" s="1">
        <f t="shared" si="22"/>
        <v>8.4115367595172881</v>
      </c>
      <c r="W86" s="1">
        <v>28.033799999999999</v>
      </c>
      <c r="X86" s="1">
        <v>19.251799999999999</v>
      </c>
      <c r="Y86" s="1">
        <v>23.308599999999998</v>
      </c>
      <c r="Z86" s="1">
        <v>19.9604</v>
      </c>
      <c r="AA86" s="1">
        <v>18.013999999999999</v>
      </c>
      <c r="AB86" s="1">
        <v>13.2514</v>
      </c>
      <c r="AC86" s="1"/>
      <c r="AD86" s="1">
        <f t="shared" si="18"/>
        <v>120.01400000000004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33</v>
      </c>
      <c r="C87" s="1">
        <v>84.46</v>
      </c>
      <c r="D87" s="1">
        <v>375.14299999999997</v>
      </c>
      <c r="E87" s="1">
        <v>286.178</v>
      </c>
      <c r="F87" s="1">
        <v>168.50200000000001</v>
      </c>
      <c r="G87" s="6">
        <v>1</v>
      </c>
      <c r="H87" s="1">
        <v>40</v>
      </c>
      <c r="I87" s="1" t="s">
        <v>34</v>
      </c>
      <c r="J87" s="1">
        <v>295.35000000000002</v>
      </c>
      <c r="K87" s="1">
        <f t="shared" si="17"/>
        <v>-9.1720000000000255</v>
      </c>
      <c r="L87" s="1">
        <f t="shared" si="19"/>
        <v>130.328</v>
      </c>
      <c r="M87" s="1">
        <v>155.85</v>
      </c>
      <c r="N87" s="1"/>
      <c r="O87" s="1"/>
      <c r="P87" s="1">
        <v>0</v>
      </c>
      <c r="Q87" s="1">
        <f t="shared" si="20"/>
        <v>26.0656</v>
      </c>
      <c r="R87" s="5">
        <f t="shared" si="24"/>
        <v>144.28519999999997</v>
      </c>
      <c r="S87" s="5"/>
      <c r="T87" s="1"/>
      <c r="U87" s="1">
        <f t="shared" si="21"/>
        <v>12</v>
      </c>
      <c r="V87" s="1">
        <f t="shared" si="22"/>
        <v>6.4645356331716899</v>
      </c>
      <c r="W87" s="1">
        <v>19.0794</v>
      </c>
      <c r="X87" s="1">
        <v>24.062799999999999</v>
      </c>
      <c r="Y87" s="1">
        <v>24.559200000000001</v>
      </c>
      <c r="Z87" s="1">
        <v>15.6784</v>
      </c>
      <c r="AA87" s="1">
        <v>18.145199999999999</v>
      </c>
      <c r="AB87" s="1">
        <v>16.9648</v>
      </c>
      <c r="AC87" s="1"/>
      <c r="AD87" s="1">
        <f t="shared" si="18"/>
        <v>144.28519999999997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125</v>
      </c>
      <c r="B88" s="14" t="s">
        <v>42</v>
      </c>
      <c r="C88" s="14"/>
      <c r="D88" s="14"/>
      <c r="E88" s="14"/>
      <c r="F88" s="14"/>
      <c r="G88" s="15">
        <v>0</v>
      </c>
      <c r="H88" s="14" t="e">
        <v>#N/A</v>
      </c>
      <c r="I88" s="14" t="s">
        <v>34</v>
      </c>
      <c r="J88" s="14"/>
      <c r="K88" s="14">
        <f t="shared" si="17"/>
        <v>0</v>
      </c>
      <c r="L88" s="14">
        <f t="shared" si="19"/>
        <v>0</v>
      </c>
      <c r="M88" s="14"/>
      <c r="N88" s="14"/>
      <c r="O88" s="14"/>
      <c r="P88" s="14"/>
      <c r="Q88" s="14">
        <f t="shared" si="20"/>
        <v>0</v>
      </c>
      <c r="R88" s="16"/>
      <c r="S88" s="16"/>
      <c r="T88" s="14"/>
      <c r="U88" s="14" t="e">
        <f t="shared" si="21"/>
        <v>#DIV/0!</v>
      </c>
      <c r="V88" s="14" t="e">
        <f t="shared" si="22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 t="s">
        <v>43</v>
      </c>
      <c r="AD88" s="14">
        <f t="shared" si="1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126</v>
      </c>
      <c r="B89" s="14" t="s">
        <v>42</v>
      </c>
      <c r="C89" s="14"/>
      <c r="D89" s="14"/>
      <c r="E89" s="14"/>
      <c r="F89" s="14"/>
      <c r="G89" s="15">
        <v>0</v>
      </c>
      <c r="H89" s="14" t="e">
        <v>#N/A</v>
      </c>
      <c r="I89" s="14" t="s">
        <v>34</v>
      </c>
      <c r="J89" s="14"/>
      <c r="K89" s="14">
        <f t="shared" si="17"/>
        <v>0</v>
      </c>
      <c r="L89" s="14">
        <f t="shared" si="19"/>
        <v>0</v>
      </c>
      <c r="M89" s="14"/>
      <c r="N89" s="14"/>
      <c r="O89" s="14"/>
      <c r="P89" s="14"/>
      <c r="Q89" s="14">
        <f t="shared" si="20"/>
        <v>0</v>
      </c>
      <c r="R89" s="16"/>
      <c r="S89" s="16"/>
      <c r="T89" s="14"/>
      <c r="U89" s="14" t="e">
        <f t="shared" si="21"/>
        <v>#DIV/0!</v>
      </c>
      <c r="V89" s="14" t="e">
        <f t="shared" si="22"/>
        <v>#DIV/0!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 t="s">
        <v>43</v>
      </c>
      <c r="AD89" s="14">
        <f t="shared" si="1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127</v>
      </c>
      <c r="B90" s="14" t="s">
        <v>42</v>
      </c>
      <c r="C90" s="14"/>
      <c r="D90" s="14"/>
      <c r="E90" s="14"/>
      <c r="F90" s="14"/>
      <c r="G90" s="15">
        <v>0</v>
      </c>
      <c r="H90" s="14" t="e">
        <v>#N/A</v>
      </c>
      <c r="I90" s="14" t="s">
        <v>34</v>
      </c>
      <c r="J90" s="14"/>
      <c r="K90" s="14">
        <f t="shared" si="17"/>
        <v>0</v>
      </c>
      <c r="L90" s="14">
        <f t="shared" si="19"/>
        <v>0</v>
      </c>
      <c r="M90" s="14"/>
      <c r="N90" s="14"/>
      <c r="O90" s="14"/>
      <c r="P90" s="14"/>
      <c r="Q90" s="14">
        <f t="shared" si="20"/>
        <v>0</v>
      </c>
      <c r="R90" s="16"/>
      <c r="S90" s="16"/>
      <c r="T90" s="14"/>
      <c r="U90" s="14" t="e">
        <f t="shared" si="21"/>
        <v>#DIV/0!</v>
      </c>
      <c r="V90" s="14" t="e">
        <f t="shared" si="22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 t="s">
        <v>43</v>
      </c>
      <c r="AD90" s="14">
        <f t="shared" si="1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128</v>
      </c>
      <c r="B91" s="14" t="s">
        <v>42</v>
      </c>
      <c r="C91" s="14"/>
      <c r="D91" s="14"/>
      <c r="E91" s="14"/>
      <c r="F91" s="14"/>
      <c r="G91" s="15">
        <v>0</v>
      </c>
      <c r="H91" s="14" t="e">
        <v>#N/A</v>
      </c>
      <c r="I91" s="14" t="s">
        <v>34</v>
      </c>
      <c r="J91" s="14"/>
      <c r="K91" s="14">
        <f t="shared" si="17"/>
        <v>0</v>
      </c>
      <c r="L91" s="14">
        <f t="shared" si="19"/>
        <v>0</v>
      </c>
      <c r="M91" s="14"/>
      <c r="N91" s="14"/>
      <c r="O91" s="14"/>
      <c r="P91" s="14"/>
      <c r="Q91" s="14">
        <f t="shared" si="20"/>
        <v>0</v>
      </c>
      <c r="R91" s="16"/>
      <c r="S91" s="16"/>
      <c r="T91" s="14"/>
      <c r="U91" s="14" t="e">
        <f t="shared" si="21"/>
        <v>#DIV/0!</v>
      </c>
      <c r="V91" s="14" t="e">
        <f t="shared" si="22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 t="s">
        <v>43</v>
      </c>
      <c r="AD91" s="14">
        <f t="shared" si="1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129</v>
      </c>
      <c r="B92" s="14" t="s">
        <v>42</v>
      </c>
      <c r="C92" s="14"/>
      <c r="D92" s="14"/>
      <c r="E92" s="14"/>
      <c r="F92" s="14"/>
      <c r="G92" s="15">
        <v>0</v>
      </c>
      <c r="H92" s="14" t="e">
        <v>#N/A</v>
      </c>
      <c r="I92" s="14" t="s">
        <v>34</v>
      </c>
      <c r="J92" s="14"/>
      <c r="K92" s="14">
        <f t="shared" si="17"/>
        <v>0</v>
      </c>
      <c r="L92" s="14">
        <f t="shared" si="19"/>
        <v>0</v>
      </c>
      <c r="M92" s="14"/>
      <c r="N92" s="14"/>
      <c r="O92" s="14"/>
      <c r="P92" s="14"/>
      <c r="Q92" s="14">
        <f t="shared" si="20"/>
        <v>0</v>
      </c>
      <c r="R92" s="16"/>
      <c r="S92" s="16"/>
      <c r="T92" s="14"/>
      <c r="U92" s="14" t="e">
        <f t="shared" si="21"/>
        <v>#DIV/0!</v>
      </c>
      <c r="V92" s="14" t="e">
        <f t="shared" si="22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 t="s">
        <v>43</v>
      </c>
      <c r="AD92" s="14">
        <f t="shared" si="1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130</v>
      </c>
      <c r="B93" s="14" t="s">
        <v>42</v>
      </c>
      <c r="C93" s="14"/>
      <c r="D93" s="14"/>
      <c r="E93" s="14"/>
      <c r="F93" s="14"/>
      <c r="G93" s="15">
        <v>0</v>
      </c>
      <c r="H93" s="14" t="e">
        <v>#N/A</v>
      </c>
      <c r="I93" s="14" t="s">
        <v>34</v>
      </c>
      <c r="J93" s="14"/>
      <c r="K93" s="14">
        <f t="shared" si="17"/>
        <v>0</v>
      </c>
      <c r="L93" s="14">
        <f t="shared" si="19"/>
        <v>0</v>
      </c>
      <c r="M93" s="14"/>
      <c r="N93" s="14"/>
      <c r="O93" s="14"/>
      <c r="P93" s="14"/>
      <c r="Q93" s="14">
        <f t="shared" si="20"/>
        <v>0</v>
      </c>
      <c r="R93" s="16"/>
      <c r="S93" s="16"/>
      <c r="T93" s="14"/>
      <c r="U93" s="14" t="e">
        <f t="shared" si="21"/>
        <v>#DIV/0!</v>
      </c>
      <c r="V93" s="14" t="e">
        <f t="shared" si="22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 t="s">
        <v>43</v>
      </c>
      <c r="AD93" s="14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131</v>
      </c>
      <c r="B94" s="14" t="s">
        <v>42</v>
      </c>
      <c r="C94" s="14"/>
      <c r="D94" s="14"/>
      <c r="E94" s="14"/>
      <c r="F94" s="14"/>
      <c r="G94" s="15">
        <v>0</v>
      </c>
      <c r="H94" s="14" t="e">
        <v>#N/A</v>
      </c>
      <c r="I94" s="14" t="s">
        <v>34</v>
      </c>
      <c r="J94" s="14"/>
      <c r="K94" s="14">
        <f t="shared" si="17"/>
        <v>0</v>
      </c>
      <c r="L94" s="14">
        <f t="shared" si="19"/>
        <v>0</v>
      </c>
      <c r="M94" s="14"/>
      <c r="N94" s="14"/>
      <c r="O94" s="14"/>
      <c r="P94" s="14"/>
      <c r="Q94" s="14">
        <f t="shared" si="20"/>
        <v>0</v>
      </c>
      <c r="R94" s="16"/>
      <c r="S94" s="16"/>
      <c r="T94" s="14"/>
      <c r="U94" s="14" t="e">
        <f t="shared" si="21"/>
        <v>#DIV/0!</v>
      </c>
      <c r="V94" s="14" t="e">
        <f t="shared" si="22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43</v>
      </c>
      <c r="AD94" s="14">
        <f t="shared" si="1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132</v>
      </c>
      <c r="B95" s="14" t="s">
        <v>33</v>
      </c>
      <c r="C95" s="14"/>
      <c r="D95" s="14"/>
      <c r="E95" s="14"/>
      <c r="F95" s="14"/>
      <c r="G95" s="15">
        <v>0</v>
      </c>
      <c r="H95" s="14" t="e">
        <v>#N/A</v>
      </c>
      <c r="I95" s="14" t="s">
        <v>34</v>
      </c>
      <c r="J95" s="14"/>
      <c r="K95" s="14">
        <f t="shared" si="17"/>
        <v>0</v>
      </c>
      <c r="L95" s="14">
        <f t="shared" si="19"/>
        <v>0</v>
      </c>
      <c r="M95" s="14"/>
      <c r="N95" s="14"/>
      <c r="O95" s="14"/>
      <c r="P95" s="14"/>
      <c r="Q95" s="14">
        <f t="shared" si="20"/>
        <v>0</v>
      </c>
      <c r="R95" s="16"/>
      <c r="S95" s="16"/>
      <c r="T95" s="14"/>
      <c r="U95" s="14" t="e">
        <f t="shared" si="21"/>
        <v>#DIV/0!</v>
      </c>
      <c r="V95" s="14" t="e">
        <f t="shared" si="22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43</v>
      </c>
      <c r="AD95" s="14">
        <f t="shared" si="1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33</v>
      </c>
      <c r="C96" s="1"/>
      <c r="D96" s="1">
        <v>212.56200000000001</v>
      </c>
      <c r="E96" s="1">
        <v>193.26900000000001</v>
      </c>
      <c r="F96" s="1">
        <v>19.292999999999999</v>
      </c>
      <c r="G96" s="6">
        <v>1</v>
      </c>
      <c r="H96" s="1" t="e">
        <v>#N/A</v>
      </c>
      <c r="I96" s="1" t="s">
        <v>34</v>
      </c>
      <c r="J96" s="1">
        <v>192.41499999999999</v>
      </c>
      <c r="K96" s="1">
        <f t="shared" si="17"/>
        <v>0.85400000000001342</v>
      </c>
      <c r="L96" s="1">
        <f t="shared" si="19"/>
        <v>4.8540000000000134</v>
      </c>
      <c r="M96" s="1">
        <v>188.41499999999999</v>
      </c>
      <c r="N96" s="1"/>
      <c r="O96" s="1"/>
      <c r="P96" s="1">
        <v>0</v>
      </c>
      <c r="Q96" s="1">
        <f t="shared" si="20"/>
        <v>0.97080000000000266</v>
      </c>
      <c r="R96" s="5"/>
      <c r="S96" s="5"/>
      <c r="T96" s="1"/>
      <c r="U96" s="1">
        <f t="shared" si="21"/>
        <v>19.873300370828126</v>
      </c>
      <c r="V96" s="1">
        <f t="shared" si="22"/>
        <v>19.873300370828126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150</v>
      </c>
      <c r="AD96" s="1">
        <f t="shared" si="18"/>
        <v>0</v>
      </c>
      <c r="AE96" s="1" t="str">
        <f>VLOOKUP(A96,[1]TDSheet!$A:$R,18,0)</f>
        <v>вывести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134</v>
      </c>
      <c r="B97" s="11" t="s">
        <v>33</v>
      </c>
      <c r="C97" s="11"/>
      <c r="D97" s="11">
        <v>123.343</v>
      </c>
      <c r="E97" s="11">
        <v>123.343</v>
      </c>
      <c r="F97" s="11"/>
      <c r="G97" s="12">
        <v>0</v>
      </c>
      <c r="H97" s="11" t="e">
        <v>#N/A</v>
      </c>
      <c r="I97" s="11" t="s">
        <v>48</v>
      </c>
      <c r="J97" s="11">
        <v>123.343</v>
      </c>
      <c r="K97" s="11">
        <f t="shared" si="17"/>
        <v>0</v>
      </c>
      <c r="L97" s="11">
        <f t="shared" si="19"/>
        <v>0</v>
      </c>
      <c r="M97" s="11">
        <v>123.343</v>
      </c>
      <c r="N97" s="11"/>
      <c r="O97" s="11"/>
      <c r="P97" s="11"/>
      <c r="Q97" s="11">
        <f t="shared" si="20"/>
        <v>0</v>
      </c>
      <c r="R97" s="13"/>
      <c r="S97" s="13"/>
      <c r="T97" s="11"/>
      <c r="U97" s="11" t="e">
        <f t="shared" si="21"/>
        <v>#DIV/0!</v>
      </c>
      <c r="V97" s="11" t="e">
        <f t="shared" si="22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/>
      <c r="AD97" s="11">
        <f t="shared" si="1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42</v>
      </c>
      <c r="C98" s="1"/>
      <c r="D98" s="1">
        <v>36</v>
      </c>
      <c r="E98" s="1">
        <v>6</v>
      </c>
      <c r="F98" s="1">
        <v>30</v>
      </c>
      <c r="G98" s="6">
        <v>0.35</v>
      </c>
      <c r="H98" s="1" t="e">
        <v>#N/A</v>
      </c>
      <c r="I98" s="1" t="s">
        <v>34</v>
      </c>
      <c r="J98" s="1">
        <v>6</v>
      </c>
      <c r="K98" s="1">
        <f t="shared" si="17"/>
        <v>0</v>
      </c>
      <c r="L98" s="1">
        <f t="shared" si="19"/>
        <v>6</v>
      </c>
      <c r="M98" s="1"/>
      <c r="N98" s="1"/>
      <c r="O98" s="1"/>
      <c r="P98" s="1">
        <v>0</v>
      </c>
      <c r="Q98" s="1">
        <f t="shared" si="20"/>
        <v>1.2</v>
      </c>
      <c r="R98" s="5"/>
      <c r="S98" s="5"/>
      <c r="T98" s="1"/>
      <c r="U98" s="1">
        <f t="shared" si="21"/>
        <v>25</v>
      </c>
      <c r="V98" s="1">
        <f t="shared" si="22"/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150</v>
      </c>
      <c r="AD98" s="1">
        <f t="shared" si="18"/>
        <v>0</v>
      </c>
      <c r="AE98" s="1" t="str">
        <f>VLOOKUP(A98,[1]TDSheet!$A:$R,18,0)</f>
        <v>вывести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42</v>
      </c>
      <c r="C99" s="1">
        <v>50</v>
      </c>
      <c r="D99" s="1">
        <v>156</v>
      </c>
      <c r="E99" s="1">
        <v>95</v>
      </c>
      <c r="F99" s="1">
        <v>108</v>
      </c>
      <c r="G99" s="6">
        <v>0.35</v>
      </c>
      <c r="H99" s="1">
        <v>45</v>
      </c>
      <c r="I99" s="1" t="s">
        <v>34</v>
      </c>
      <c r="J99" s="1">
        <v>99</v>
      </c>
      <c r="K99" s="1">
        <f t="shared" si="17"/>
        <v>-4</v>
      </c>
      <c r="L99" s="1">
        <f t="shared" si="19"/>
        <v>95</v>
      </c>
      <c r="M99" s="1"/>
      <c r="N99" s="1"/>
      <c r="O99" s="1"/>
      <c r="P99" s="1">
        <v>0</v>
      </c>
      <c r="Q99" s="1">
        <f t="shared" si="20"/>
        <v>19</v>
      </c>
      <c r="R99" s="5">
        <f t="shared" ref="R99" si="25">12*Q99-P99-O99-N99-F99</f>
        <v>120</v>
      </c>
      <c r="S99" s="5"/>
      <c r="T99" s="1"/>
      <c r="U99" s="1">
        <f t="shared" si="21"/>
        <v>12</v>
      </c>
      <c r="V99" s="1">
        <f t="shared" si="22"/>
        <v>5.6842105263157894</v>
      </c>
      <c r="W99" s="1">
        <v>10.6</v>
      </c>
      <c r="X99" s="1">
        <v>17</v>
      </c>
      <c r="Y99" s="1">
        <v>17</v>
      </c>
      <c r="Z99" s="1">
        <v>7.2</v>
      </c>
      <c r="AA99" s="1">
        <v>7</v>
      </c>
      <c r="AB99" s="1">
        <v>8.4</v>
      </c>
      <c r="AC99" s="1" t="s">
        <v>137</v>
      </c>
      <c r="AD99" s="1">
        <f t="shared" si="18"/>
        <v>42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138</v>
      </c>
      <c r="B100" s="11" t="s">
        <v>33</v>
      </c>
      <c r="C100" s="11"/>
      <c r="D100" s="11">
        <v>209.71199999999999</v>
      </c>
      <c r="E100" s="11">
        <v>209.71199999999999</v>
      </c>
      <c r="F100" s="11"/>
      <c r="G100" s="12">
        <v>0</v>
      </c>
      <c r="H100" s="11" t="e">
        <v>#N/A</v>
      </c>
      <c r="I100" s="11" t="s">
        <v>48</v>
      </c>
      <c r="J100" s="11">
        <v>209.71199999999999</v>
      </c>
      <c r="K100" s="11">
        <f t="shared" si="17"/>
        <v>0</v>
      </c>
      <c r="L100" s="11">
        <f t="shared" si="19"/>
        <v>0</v>
      </c>
      <c r="M100" s="11">
        <v>209.71199999999999</v>
      </c>
      <c r="N100" s="11"/>
      <c r="O100" s="11"/>
      <c r="P100" s="11"/>
      <c r="Q100" s="11">
        <f t="shared" si="20"/>
        <v>0</v>
      </c>
      <c r="R100" s="13"/>
      <c r="S100" s="13"/>
      <c r="T100" s="11"/>
      <c r="U100" s="11" t="e">
        <f t="shared" si="21"/>
        <v>#DIV/0!</v>
      </c>
      <c r="V100" s="11" t="e">
        <f t="shared" si="22"/>
        <v>#DIV/0!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/>
      <c r="AD100" s="11">
        <f t="shared" si="1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139</v>
      </c>
      <c r="B101" s="11" t="s">
        <v>42</v>
      </c>
      <c r="C101" s="11"/>
      <c r="D101" s="11">
        <v>36</v>
      </c>
      <c r="E101" s="11">
        <v>36</v>
      </c>
      <c r="F101" s="11"/>
      <c r="G101" s="12">
        <v>0</v>
      </c>
      <c r="H101" s="11" t="e">
        <v>#N/A</v>
      </c>
      <c r="I101" s="11" t="s">
        <v>48</v>
      </c>
      <c r="J101" s="11">
        <v>36</v>
      </c>
      <c r="K101" s="11">
        <f t="shared" si="17"/>
        <v>0</v>
      </c>
      <c r="L101" s="11">
        <f t="shared" si="19"/>
        <v>0</v>
      </c>
      <c r="M101" s="11">
        <v>36</v>
      </c>
      <c r="N101" s="11"/>
      <c r="O101" s="11"/>
      <c r="P101" s="11"/>
      <c r="Q101" s="11">
        <f t="shared" si="20"/>
        <v>0</v>
      </c>
      <c r="R101" s="13"/>
      <c r="S101" s="13"/>
      <c r="T101" s="11"/>
      <c r="U101" s="11" t="e">
        <f t="shared" si="21"/>
        <v>#DIV/0!</v>
      </c>
      <c r="V101" s="11" t="e">
        <f t="shared" si="22"/>
        <v>#DIV/0!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/>
      <c r="AD101" s="11">
        <f t="shared" si="1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140</v>
      </c>
      <c r="B102" s="11" t="s">
        <v>42</v>
      </c>
      <c r="C102" s="11"/>
      <c r="D102" s="11">
        <v>120</v>
      </c>
      <c r="E102" s="11">
        <v>120</v>
      </c>
      <c r="F102" s="11"/>
      <c r="G102" s="12">
        <v>0</v>
      </c>
      <c r="H102" s="11" t="e">
        <v>#N/A</v>
      </c>
      <c r="I102" s="11" t="s">
        <v>48</v>
      </c>
      <c r="J102" s="11">
        <v>120</v>
      </c>
      <c r="K102" s="11">
        <f t="shared" ref="K102:K108" si="26">E102-J102</f>
        <v>0</v>
      </c>
      <c r="L102" s="11">
        <f t="shared" si="19"/>
        <v>0</v>
      </c>
      <c r="M102" s="11">
        <v>120</v>
      </c>
      <c r="N102" s="11"/>
      <c r="O102" s="11"/>
      <c r="P102" s="11"/>
      <c r="Q102" s="11">
        <f t="shared" si="20"/>
        <v>0</v>
      </c>
      <c r="R102" s="13"/>
      <c r="S102" s="13"/>
      <c r="T102" s="11"/>
      <c r="U102" s="11" t="e">
        <f t="shared" si="21"/>
        <v>#DIV/0!</v>
      </c>
      <c r="V102" s="11" t="e">
        <f t="shared" si="22"/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/>
      <c r="AD102" s="11">
        <f t="shared" ref="AD102:AD108" si="27">R102*G102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33</v>
      </c>
      <c r="C103" s="1">
        <v>25.114999999999998</v>
      </c>
      <c r="D103" s="1">
        <v>0.111</v>
      </c>
      <c r="E103" s="1">
        <v>8.4139999999999997</v>
      </c>
      <c r="F103" s="1">
        <v>16.812000000000001</v>
      </c>
      <c r="G103" s="6">
        <v>1</v>
      </c>
      <c r="H103" s="1">
        <v>50</v>
      </c>
      <c r="I103" s="1" t="s">
        <v>34</v>
      </c>
      <c r="J103" s="1">
        <v>6.5</v>
      </c>
      <c r="K103" s="1">
        <f t="shared" si="26"/>
        <v>1.9139999999999997</v>
      </c>
      <c r="L103" s="1">
        <f t="shared" si="19"/>
        <v>8.4139999999999997</v>
      </c>
      <c r="M103" s="1"/>
      <c r="N103" s="1"/>
      <c r="O103" s="1"/>
      <c r="P103" s="1">
        <v>0</v>
      </c>
      <c r="Q103" s="1">
        <f t="shared" si="20"/>
        <v>1.6827999999999999</v>
      </c>
      <c r="R103" s="5"/>
      <c r="S103" s="5"/>
      <c r="T103" s="1"/>
      <c r="U103" s="1">
        <f t="shared" si="21"/>
        <v>9.9904920370810562</v>
      </c>
      <c r="V103" s="1">
        <f t="shared" si="22"/>
        <v>9.9904920370810562</v>
      </c>
      <c r="W103" s="1">
        <v>1.3984000000000001</v>
      </c>
      <c r="X103" s="1">
        <v>1.1172</v>
      </c>
      <c r="Y103" s="1">
        <v>1.1172</v>
      </c>
      <c r="Z103" s="1">
        <v>2.234</v>
      </c>
      <c r="AA103" s="1">
        <v>2.234</v>
      </c>
      <c r="AB103" s="1">
        <v>1.1220000000000001</v>
      </c>
      <c r="AC103" s="1" t="s">
        <v>150</v>
      </c>
      <c r="AD103" s="1">
        <f t="shared" si="27"/>
        <v>0</v>
      </c>
      <c r="AE103" s="1" t="str">
        <f>VLOOKUP(A103,[1]TDSheet!$A:$R,18,0)</f>
        <v>вывести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142</v>
      </c>
      <c r="B104" s="11" t="s">
        <v>33</v>
      </c>
      <c r="C104" s="11">
        <v>57.865000000000002</v>
      </c>
      <c r="D104" s="11"/>
      <c r="E104" s="11">
        <v>52.027999999999999</v>
      </c>
      <c r="F104" s="11">
        <v>5.5540000000000003</v>
      </c>
      <c r="G104" s="12">
        <v>0</v>
      </c>
      <c r="H104" s="11" t="e">
        <v>#N/A</v>
      </c>
      <c r="I104" s="11" t="s">
        <v>48</v>
      </c>
      <c r="J104" s="11">
        <v>46.85</v>
      </c>
      <c r="K104" s="11">
        <f t="shared" si="26"/>
        <v>5.1779999999999973</v>
      </c>
      <c r="L104" s="11">
        <f t="shared" si="19"/>
        <v>52.027999999999999</v>
      </c>
      <c r="M104" s="11"/>
      <c r="N104" s="11"/>
      <c r="O104" s="11"/>
      <c r="P104" s="11"/>
      <c r="Q104" s="11">
        <f t="shared" si="20"/>
        <v>10.4056</v>
      </c>
      <c r="R104" s="13"/>
      <c r="S104" s="13"/>
      <c r="T104" s="11"/>
      <c r="U104" s="11">
        <f t="shared" si="21"/>
        <v>0.53375105712308757</v>
      </c>
      <c r="V104" s="11">
        <f t="shared" si="22"/>
        <v>0.53375105712308757</v>
      </c>
      <c r="W104" s="11">
        <v>9.8260000000000005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/>
      <c r="AD104" s="11">
        <f t="shared" si="27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143</v>
      </c>
      <c r="B105" s="11" t="s">
        <v>33</v>
      </c>
      <c r="C105" s="11">
        <v>57.704999999999998</v>
      </c>
      <c r="D105" s="11"/>
      <c r="E105" s="11">
        <v>49.216000000000001</v>
      </c>
      <c r="F105" s="11">
        <v>8.3019999999999996</v>
      </c>
      <c r="G105" s="12">
        <v>0</v>
      </c>
      <c r="H105" s="11" t="e">
        <v>#N/A</v>
      </c>
      <c r="I105" s="11" t="s">
        <v>48</v>
      </c>
      <c r="J105" s="11">
        <v>45.15</v>
      </c>
      <c r="K105" s="11">
        <f t="shared" si="26"/>
        <v>4.0660000000000025</v>
      </c>
      <c r="L105" s="11">
        <f t="shared" si="19"/>
        <v>49.216000000000001</v>
      </c>
      <c r="M105" s="11"/>
      <c r="N105" s="11"/>
      <c r="O105" s="11"/>
      <c r="P105" s="11"/>
      <c r="Q105" s="11">
        <f t="shared" si="20"/>
        <v>9.8431999999999995</v>
      </c>
      <c r="R105" s="13"/>
      <c r="S105" s="13"/>
      <c r="T105" s="11"/>
      <c r="U105" s="11">
        <f t="shared" si="21"/>
        <v>0.8434249024707412</v>
      </c>
      <c r="V105" s="11">
        <f t="shared" si="22"/>
        <v>0.8434249024707412</v>
      </c>
      <c r="W105" s="11">
        <v>8.9775999999999989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/>
      <c r="AD105" s="11">
        <f t="shared" si="27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144</v>
      </c>
      <c r="B106" s="11" t="s">
        <v>33</v>
      </c>
      <c r="C106" s="11">
        <v>68.855000000000004</v>
      </c>
      <c r="D106" s="11"/>
      <c r="E106" s="11">
        <v>38.899000000000001</v>
      </c>
      <c r="F106" s="11">
        <v>29.858000000000001</v>
      </c>
      <c r="G106" s="12">
        <v>0</v>
      </c>
      <c r="H106" s="11" t="e">
        <v>#N/A</v>
      </c>
      <c r="I106" s="11" t="s">
        <v>48</v>
      </c>
      <c r="J106" s="11">
        <v>36.450000000000003</v>
      </c>
      <c r="K106" s="11">
        <f t="shared" si="26"/>
        <v>2.4489999999999981</v>
      </c>
      <c r="L106" s="11">
        <f t="shared" si="19"/>
        <v>38.899000000000001</v>
      </c>
      <c r="M106" s="11"/>
      <c r="N106" s="11"/>
      <c r="O106" s="11"/>
      <c r="P106" s="11"/>
      <c r="Q106" s="11">
        <f t="shared" si="20"/>
        <v>7.7797999999999998</v>
      </c>
      <c r="R106" s="13"/>
      <c r="S106" s="13"/>
      <c r="T106" s="11"/>
      <c r="U106" s="11">
        <f t="shared" si="21"/>
        <v>3.8378878634412197</v>
      </c>
      <c r="V106" s="11">
        <f t="shared" si="22"/>
        <v>3.8378878634412197</v>
      </c>
      <c r="W106" s="11">
        <v>7.4917999999999996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/>
      <c r="AD106" s="11">
        <f t="shared" si="27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145</v>
      </c>
      <c r="B107" s="11" t="s">
        <v>33</v>
      </c>
      <c r="C107" s="11">
        <v>69.19</v>
      </c>
      <c r="D107" s="11">
        <v>7.1999999999999995E-2</v>
      </c>
      <c r="E107" s="11">
        <v>46.204000000000001</v>
      </c>
      <c r="F107" s="11">
        <v>23.058</v>
      </c>
      <c r="G107" s="12">
        <v>0</v>
      </c>
      <c r="H107" s="11" t="e">
        <v>#N/A</v>
      </c>
      <c r="I107" s="11" t="s">
        <v>48</v>
      </c>
      <c r="J107" s="11">
        <v>42.85</v>
      </c>
      <c r="K107" s="11">
        <f t="shared" si="26"/>
        <v>3.3539999999999992</v>
      </c>
      <c r="L107" s="11">
        <f t="shared" si="19"/>
        <v>46.204000000000001</v>
      </c>
      <c r="M107" s="11"/>
      <c r="N107" s="11"/>
      <c r="O107" s="11"/>
      <c r="P107" s="11"/>
      <c r="Q107" s="11">
        <f t="shared" si="20"/>
        <v>9.2408000000000001</v>
      </c>
      <c r="R107" s="13"/>
      <c r="S107" s="13"/>
      <c r="T107" s="11"/>
      <c r="U107" s="11">
        <f t="shared" si="21"/>
        <v>2.495238507488529</v>
      </c>
      <c r="V107" s="11">
        <f t="shared" si="22"/>
        <v>2.495238507488529</v>
      </c>
      <c r="W107" s="11">
        <v>8.9524000000000008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/>
      <c r="AD107" s="11">
        <f t="shared" si="27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146</v>
      </c>
      <c r="B108" s="14" t="s">
        <v>33</v>
      </c>
      <c r="C108" s="14"/>
      <c r="D108" s="14"/>
      <c r="E108" s="14"/>
      <c r="F108" s="14"/>
      <c r="G108" s="15">
        <v>0</v>
      </c>
      <c r="H108" s="14">
        <v>60</v>
      </c>
      <c r="I108" s="14" t="s">
        <v>34</v>
      </c>
      <c r="J108" s="14"/>
      <c r="K108" s="14">
        <f t="shared" si="26"/>
        <v>0</v>
      </c>
      <c r="L108" s="14">
        <f t="shared" si="19"/>
        <v>0</v>
      </c>
      <c r="M108" s="14"/>
      <c r="N108" s="14"/>
      <c r="O108" s="14"/>
      <c r="P108" s="14"/>
      <c r="Q108" s="14">
        <f t="shared" si="20"/>
        <v>0</v>
      </c>
      <c r="R108" s="16"/>
      <c r="S108" s="16"/>
      <c r="T108" s="14"/>
      <c r="U108" s="14" t="e">
        <f t="shared" si="21"/>
        <v>#DIV/0!</v>
      </c>
      <c r="V108" s="14" t="e">
        <f t="shared" si="22"/>
        <v>#DIV/0!</v>
      </c>
      <c r="W108" s="14"/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 t="s">
        <v>147</v>
      </c>
      <c r="AD108" s="14">
        <f t="shared" si="27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108" xr:uid="{A979B2E7-863A-47EE-A0CC-1F0C4AFD98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2024-03-14T14:16:06Z</dcterms:created>
  <dcterms:modified xsi:type="dcterms:W3CDTF">2024-03-20T14:18:03Z</dcterms:modified>
</cp:coreProperties>
</file>