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11,24 ПОКОМ КИ филиалы\Донецк\"/>
    </mc:Choice>
  </mc:AlternateContent>
  <xr:revisionPtr revIDLastSave="0" documentId="13_ncr:1_{5520FB1E-5883-42D8-BAA4-178A9A85A27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<sst xmlns="http://schemas.openxmlformats.org/spreadsheetml/2006/main" count="36" uniqueCount="35">
  <si>
    <t>Номенклатура</t>
  </si>
  <si>
    <t>Количество</t>
  </si>
  <si>
    <t xml:space="preserve"> 108  Сосиски С сыром,  0.42кг,ядрена копоть ПОКОМ</t>
  </si>
  <si>
    <t xml:space="preserve"> 450  Сосиски Молочные ТМ Вязанка в оболочке целлофан. 0,3 кг ПОКОМ</t>
  </si>
  <si>
    <t xml:space="preserve"> 324  Ветчина Филейская ТМ Вязанка Столичная 0,45 кг ПОКОМ</t>
  </si>
  <si>
    <t xml:space="preserve"> 451 Сосиски Филейские ТМ Вязанка в оболочке целлофан 0,3 кг. ПОКОМ</t>
  </si>
  <si>
    <t xml:space="preserve"> 396  Сардельки Филейские Вязанка ТМ Вязанка в оболочке NDX  0,4 кг. ПОКОМ</t>
  </si>
  <si>
    <t xml:space="preserve"> 284  Сосиски Молокуши миникушай ТМ Вязанка, 0.45кг, ПОКОМ</t>
  </si>
  <si>
    <t xml:space="preserve"> 448  Сосиски Сливушки по-венски ТМ Вязанка. 0,3 кг ПОКОМ</t>
  </si>
  <si>
    <t xml:space="preserve"> 029  Сосиски Венские, Вязанка NDX МГС, 0.5кг,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</si>
  <si>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</si>
  <si>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</si>
  <si>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309  Сосиски Сочинки с сыром 0,4 кг ТМ Стародворье  ПОКОМ</t>
  </si>
  <si>
    <t xml:space="preserve"> 435  Колбаса Молочная Стародворская  с молоком в оболочке полиамид 0,4 кг.ТМ Стародворье ПОКОМ</t>
  </si>
  <si>
    <t xml:space="preserve"> 487  Колбаса Стародворская Мясная 0,37кг ТМ Стародворье  ПОКОМ</t>
  </si>
  <si>
    <t xml:space="preserve"> 430  Колбаса Стародворская с окороком 0,4 кг. ТМ Стародворье в оболочке полиамид  ПОКОМ</t>
  </si>
  <si>
    <t xml:space="preserve"> 382  Сосиски Сочинки по-баварски с сыром ТМ Стародворье  0,84 кг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</si>
  <si>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</si>
  <si>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</si>
  <si>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308  Сосиски Сочинки по-баварски 0,84 кг ТМ Стародворье  Поком</t>
  </si>
  <si>
    <t xml:space="preserve"> 285  Паштет печеночный со слив.маслом ТМ Стародворье ламистер 0,1 кг  ПОКОМ</t>
  </si>
  <si>
    <t xml:space="preserve"> 062  Колбаса Кракушка пряная с сальцем, 0.3кг в/у п/к, БАВАРУШКА ПОКОМ</t>
  </si>
  <si>
    <t xml:space="preserve"> 412  Сосиски Баварские ТМ Стародворье 0,35 кг ПОКОМ</t>
  </si>
  <si>
    <t xml:space="preserve"> 410  Сосиски Баварские с сыром ТМ Стародворье 0,35 кг. ПОКОМ</t>
  </si>
  <si>
    <t xml:space="preserve"> 467  Колбаса Филейная 0,5кг ТМ Особый рецепт  ПОКОМ</t>
  </si>
  <si>
    <t xml:space="preserve"> 281  Сосиски Молочные для завтрака ТМ Особый рецепт, 0,4кг  ПОКОМ</t>
  </si>
  <si>
    <t xml:space="preserve"> 054  Колбаса вареная Филейбургская с филе сочного окорока, 0,45 кг, БАВАРУШКА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</si>
  <si>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</si>
  <si>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</si>
  <si>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</si>
  <si>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361  Колбаса Сервелат Филейбургский с копченой грудинкой, в/у 0,35 кг срез, БАВАРУШКА ПОКОМ</t>
  </si>
  <si>
    <t xml:space="preserve"> 100  Сосиски Баварушки, 0.6кг, БАВАРУШКА ПОКОМ</t>
  </si>
  <si>
    <t xml:space="preserve"> 356  Сосиски Филейбургские с грудкой ТМ Баварушка 0,33 кг. ПОКОМ</t>
  </si>
  <si>
    <t xml:space="preserve"> 377  Колбаса Молочная Дугушка 0,6кг ТМ Стародворье  ПОКОМ</t>
  </si>
  <si>
    <t>Европоддон (невозвратный)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</si>
</sst>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2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28,11,24%20&#1076;&#108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 xml:space="preserve"> 005  Колбаса Докторская ГОСТ, Вязанка вектор,ВЕС. ПОКОМ</v>
          </cell>
        </row>
        <row r="7">
          <cell r="A7" t="str">
            <v xml:space="preserve"> 016  Сосиски Вязанка Молочные, Вязанка вискофан  ВЕС.ПОКОМ</v>
          </cell>
        </row>
        <row r="8">
          <cell r="A8" t="str">
            <v xml:space="preserve"> 017  Сосиски Вязанка Сливочные, Вязанка амицел ВЕС.ПОКОМ</v>
          </cell>
        </row>
        <row r="9">
          <cell r="A9" t="str">
            <v xml:space="preserve"> 018  Сосиски Рубленые, Вязанка вискофан  ВЕС.ПОКОМ</v>
          </cell>
        </row>
        <row r="10">
          <cell r="A10" t="str">
            <v xml:space="preserve"> 029  Сосиски Венские, Вязанка NDX МГС, 0.5кг, ПОКОМ</v>
          </cell>
        </row>
        <row r="11">
          <cell r="A11" t="str">
            <v xml:space="preserve"> 030  Сосиски Вязанка Молочные, Вязанка вискофан МГС, 0.45кг, ПОКОМ</v>
          </cell>
        </row>
        <row r="12">
          <cell r="A12" t="str">
            <v xml:space="preserve"> 032  Сосиски Вязанка Сливочные, Вязанка амицел МГС, 0.45кг, ПОКОМ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</row>
        <row r="14">
          <cell r="A14" t="str">
            <v xml:space="preserve"> 054  Колбаса вареная Филейбургская с филе сочного окорока, 0,45 кг, БАВАРУШКА ПОКОМ</v>
          </cell>
        </row>
        <row r="15">
          <cell r="A15" t="str">
            <v xml:space="preserve"> 062  Колбаса Кракушка пряная с сальцем, 0.3кг в/у п/к, БАВАРУШКА ПОКОМ</v>
          </cell>
        </row>
        <row r="16">
          <cell r="A16" t="str">
            <v xml:space="preserve"> 083  Колбаса Швейцарская 0,17 кг., ШТ., сырокопченая   ПОКОМ</v>
          </cell>
        </row>
        <row r="17">
          <cell r="A17" t="str">
            <v xml:space="preserve"> 100  Сосиски Баварушки, 0.6кг, БАВАРУШКА ПОКОМ</v>
          </cell>
        </row>
        <row r="18">
          <cell r="A18" t="str">
            <v xml:space="preserve"> 108  Сосиски С сыром,  0.42кг,ядрена копоть ПОКОМ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</row>
        <row r="22">
          <cell r="A22" t="str">
            <v xml:space="preserve"> 200  Ветчина Дугушка ТМ Стародворье, вектор в/у    ПОКОМ</v>
          </cell>
        </row>
        <row r="23">
          <cell r="A23" t="str">
            <v xml:space="preserve"> 201  Ветчина Нежная ТМ Особый рецепт, (2,5кг), ПОКОМ</v>
          </cell>
        </row>
        <row r="24">
          <cell r="A24" t="str">
            <v xml:space="preserve"> 215  Колбаса Докторская ГОСТ Дугушка, ВЕС, ТМ Стародворье ПОКОМ</v>
          </cell>
        </row>
        <row r="25">
          <cell r="A25" t="str">
            <v xml:space="preserve"> 225  Колбаса Дугушка со шпиком, ВЕС, ТМ Стародворье   ПОКОМ</v>
          </cell>
        </row>
        <row r="26">
          <cell r="A26" t="str">
            <v xml:space="preserve"> 229  Колбаса Молочная Дугушка, в/у, ВЕС, ТМ Стародворье   ПОКОМ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</row>
        <row r="30">
          <cell r="A30" t="str">
            <v xml:space="preserve"> 247  Сардельки Нежные, ВЕС.  ПОКОМ</v>
          </cell>
        </row>
        <row r="31">
          <cell r="A31" t="str">
            <v xml:space="preserve"> 248  Сардельки Сочные ТМ Особый рецепт,   ПОКОМ</v>
          </cell>
        </row>
        <row r="32">
          <cell r="A32" t="str">
            <v xml:space="preserve"> 250  Сардельки стародворские с говядиной в обол. NDX, ВЕС. ПОКОМ</v>
          </cell>
        </row>
        <row r="33">
          <cell r="A33" t="str">
            <v xml:space="preserve"> 251  Сосиски Баварские, ВЕС.  ПОКОМ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</row>
        <row r="35">
          <cell r="A35" t="str">
            <v xml:space="preserve"> 257  Сосиски Молочные оригинальные ТМ Особый рецепт, ВЕС.   ПОКОМ</v>
          </cell>
        </row>
        <row r="36">
          <cell r="A36" t="str">
            <v xml:space="preserve"> 263  Шпикачки Стародворские, ВЕС.  ПОКОМ</v>
          </cell>
        </row>
        <row r="37">
          <cell r="A37" t="str">
            <v xml:space="preserve"> 265  Колбаса Балыкбургская, ВЕС, ТМ Баварушка  ПОКОМ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</row>
        <row r="40">
          <cell r="A40" t="str">
            <v xml:space="preserve"> 273  Сосиски Сочинки с сочной грудинкой, МГС 0.4кг,   ПОКОМ</v>
          </cell>
        </row>
        <row r="41">
          <cell r="A41" t="str">
            <v xml:space="preserve"> 276  Колбаса Сливушка ТМ Вязанка в оболочке полиамид 0,45 кг  ПОКОМ</v>
          </cell>
        </row>
        <row r="42">
          <cell r="A42" t="str">
            <v xml:space="preserve"> 278  Сосиски Сочинки с сочным окороком, МГС 0.4кг,   ПОКОМ</v>
          </cell>
        </row>
        <row r="43">
          <cell r="A43" t="str">
            <v xml:space="preserve"> 281  Сосиски Молочные для завтрака ТМ Особый рецепт, 0,4кг  ПОКОМ</v>
          </cell>
        </row>
        <row r="44">
          <cell r="A44" t="str">
            <v xml:space="preserve"> 283  Сосиски Сочинки, ВЕС, ТМ Стародворье ПОКОМ</v>
          </cell>
        </row>
        <row r="45">
          <cell r="A45" t="str">
            <v xml:space="preserve"> 284  Сосиски Молокуши миникушай ТМ Вязанка, 0.45кг, ПОКОМ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</row>
        <row r="50">
          <cell r="A50" t="str">
            <v xml:space="preserve"> 302  Сосиски Сочинки по-баварски,  0.4кг, ТМ Стародворье  ПОКОМ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</row>
        <row r="53">
          <cell r="A53" t="str">
            <v xml:space="preserve"> 308  Сосиски Сочинки по-баварски 0,84 кг ТМ Стародворье  Поком</v>
          </cell>
        </row>
        <row r="54">
          <cell r="A54" t="str">
            <v xml:space="preserve"> 309  Сосиски Сочинки с сыром 0,4 кг ТМ Стародворье  ПОКОМ</v>
          </cell>
        </row>
        <row r="55">
          <cell r="A55" t="str">
            <v xml:space="preserve"> 312  Ветчина Филейская ВЕС ТМ  Вязанка ТС Столичная  ПОКОМ</v>
          </cell>
        </row>
        <row r="56">
          <cell r="A56" t="str">
            <v xml:space="preserve"> 315  Колбаса вареная Молокуша ТМ Вязанка ВЕС, ПОКОМ</v>
          </cell>
        </row>
        <row r="57">
          <cell r="A57" t="str">
            <v xml:space="preserve"> 318  Сосиски Датские ТМ Зареченские, ВЕС  ПОКОМ</v>
          </cell>
        </row>
        <row r="58">
          <cell r="A58" t="str">
            <v xml:space="preserve"> 322  Колбаса вареная Молокуша 0,45кг ТМ Вязанка  ПОКОМ</v>
          </cell>
        </row>
        <row r="59">
          <cell r="A59" t="str">
            <v xml:space="preserve"> 324  Ветчина Филейская ТМ Вязанка Столичная 0,45 кг ПОКОМ</v>
          </cell>
        </row>
        <row r="60">
          <cell r="A60" t="str">
            <v xml:space="preserve"> 327  Сосиски Сочинки с сыром ТМ Стародворье, ВЕС ПОКОМ</v>
          </cell>
        </row>
        <row r="61">
          <cell r="A61" t="str">
            <v xml:space="preserve"> 328  Сардельки Сочинки Стародворье ТМ  0,4 кг ПОКОМ</v>
          </cell>
        </row>
        <row r="62">
          <cell r="A62" t="str">
            <v xml:space="preserve"> 329  Сардельки Сочинки с сыром Стародворье ТМ, 0,4 кг. ПОКОМ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</row>
        <row r="64">
          <cell r="A64" t="str">
            <v xml:space="preserve"> 335  Колбаса Сливушка ТМ Вязанка. ВЕС.  ПОКОМ </v>
          </cell>
        </row>
        <row r="65">
          <cell r="A65" t="str">
            <v xml:space="preserve"> 336  Ветчина Сливушка с индейкой ТМ Вязанка. ВЕС  ПОКОМ</v>
          </cell>
        </row>
        <row r="66">
          <cell r="A66" t="str">
            <v xml:space="preserve"> 337  Ветчина Сочинка ТМ Стародворье, 0,35 кг. ПОКОМ</v>
          </cell>
        </row>
        <row r="67">
          <cell r="A67" t="str">
            <v xml:space="preserve"> 339  Колбаса вареная Филейская ТМ Вязанка ТС Классическая, 0,40 кг.  ПОКОМ</v>
          </cell>
        </row>
        <row r="68">
          <cell r="A68" t="str">
            <v xml:space="preserve"> 342 Сосиски Сочинки Молочные ТМ Стародворье 0,4 кг ПОКОМ</v>
          </cell>
        </row>
        <row r="69">
          <cell r="A69" t="str">
            <v xml:space="preserve"> 343 Сосиски Сочинки Сливочные ТМ Стародворье  0,4 кг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</row>
        <row r="73">
          <cell r="A73" t="str">
            <v xml:space="preserve"> 348  Колбаса Молочная оригинальная ТМ Особый рецепт. большой батон, ВЕС ПОКОМ</v>
          </cell>
        </row>
        <row r="74">
          <cell r="A74" t="str">
            <v xml:space="preserve"> 356  Сосиски Филейбургские с грудкой ТМ Баварушка 0,33 кг. ПОКОМ</v>
          </cell>
        </row>
        <row r="75">
          <cell r="A75" t="str">
            <v xml:space="preserve"> 361  Колбаса Сервелат Филейбургский с копченой грудинкой, в/у 0,35 кг срез, БАВАРУШКА ПОКОМ</v>
          </cell>
        </row>
        <row r="76">
          <cell r="A76" t="str">
            <v xml:space="preserve"> 364  Сардельки Филейские Вязанка ВЕС NDX ТМ Вязанка  ПОКОМ</v>
          </cell>
        </row>
        <row r="77">
          <cell r="A77" t="str">
            <v xml:space="preserve"> 376  Колбаса Докторская Дугушка 0,6кг ГОСТ ТМ Стародворье  ПОКОМ </v>
          </cell>
        </row>
        <row r="78">
          <cell r="A78" t="str">
            <v xml:space="preserve"> 377  Колбаса Молочная Дугушка 0,6кг ТМ Стародворье  ПОКОМ</v>
          </cell>
        </row>
        <row r="79">
          <cell r="A79" t="str">
            <v xml:space="preserve"> 382  Сосиски Сочинки по-баварски с сыром ТМ Стародворье  0,84 кг ПОКОМ</v>
          </cell>
        </row>
        <row r="80">
          <cell r="A80" t="str">
            <v xml:space="preserve"> 394 Ветчина Сочинка с сочным окороком ТМ Стародворье полиамид ф/в 0,35 кг  Поком</v>
          </cell>
        </row>
        <row r="81">
          <cell r="A81" t="str">
            <v xml:space="preserve"> 395  Колбаса Докторская ГОСТ ТМ Вязанка в оболочке полиамид 0,37 кг. ПОКОМ</v>
          </cell>
        </row>
        <row r="82">
          <cell r="A82" t="str">
            <v xml:space="preserve"> 396  Сардельки Филейские Вязанка ТМ Вязанка в оболочке NDX  0,4 кг. ПОКОМ</v>
          </cell>
        </row>
        <row r="83">
          <cell r="A83" t="str">
            <v xml:space="preserve"> 397  Ветчина Дугушка ТМ Стародворье ТС Дугушка в полиамидной оболочке 0,6 кг. ПОКОМ</v>
          </cell>
        </row>
        <row r="84">
          <cell r="A84" t="str">
            <v xml:space="preserve"> 397 Сосиски Сливочные по-стародворски Бордо Фикс.вес 0,45 П/а мгс Стародворье  Поком</v>
          </cell>
        </row>
        <row r="85">
          <cell r="A85" t="str">
            <v xml:space="preserve"> 408  Ветчина Сливушка с индейкой ТМ Вязанка, 0,4кг  ПОКОМ</v>
          </cell>
        </row>
        <row r="86">
          <cell r="A86" t="str">
            <v xml:space="preserve"> 410  Сосиски Баварские с сыром ТМ Стародворье 0,35 кг. ПОКОМ</v>
          </cell>
        </row>
        <row r="87">
          <cell r="A87" t="str">
            <v xml:space="preserve"> 412  Сосиски Баварские ТМ Стародворье 0,35 кг ПОКОМ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</row>
        <row r="89">
          <cell r="A89" t="str">
            <v xml:space="preserve"> 419  Колбаса Филейбургская зернистая 0,06 кг нарезка ТМ Баварушка  ПОКОМ</v>
          </cell>
        </row>
        <row r="90">
          <cell r="A90" t="str">
            <v xml:space="preserve"> 422  Деликатесы Бекон Балыкбургский ТМ Баварушка  0,15 кг.ПОКОМ</v>
          </cell>
        </row>
        <row r="91">
          <cell r="A91" t="str">
            <v xml:space="preserve"> 427  Колбаса Филедворская ТМ Стародворье в оболочке полиамид. ВЕС ПОКОМ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</row>
        <row r="95">
          <cell r="A95" t="str">
            <v xml:space="preserve"> 438  Колбаса Филедворская 0,4 кг. ТМ Стародворье  ПОКОМ</v>
          </cell>
        </row>
        <row r="96">
          <cell r="A96" t="str">
            <v xml:space="preserve"> 440  Колбаса Любительская ТМ Вязанка в оболочке полиамид.ВЕС ПОКОМ 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</row>
        <row r="99">
          <cell r="A99" t="str">
            <v xml:space="preserve"> 448  Сосиски Сливушки по-венски ТМ Вязанка. 0,3 кг ПОКОМ</v>
          </cell>
        </row>
        <row r="100">
          <cell r="A100" t="str">
            <v xml:space="preserve"> 449  Колбаса Дугушка Стародворская ВЕС ТС Дугушка ПОКОМ</v>
          </cell>
        </row>
        <row r="101">
          <cell r="A101" t="str">
            <v xml:space="preserve"> 450  Сосиски Молочные ТМ Вязанка в оболочке целлофан. 0,3 кг ПОКОМ</v>
          </cell>
        </row>
        <row r="102">
          <cell r="A102" t="str">
            <v xml:space="preserve"> 451 Сосиски Филейские ТМ Вязанка в оболочке целлофан 0,3 кг. ПОКОМ</v>
          </cell>
        </row>
        <row r="103">
          <cell r="A103" t="str">
            <v xml:space="preserve"> 452  Колбаса Со шпиком ВЕС большой батон ТМ Особый рецепт  ПОКОМ</v>
          </cell>
        </row>
        <row r="104">
          <cell r="A104" t="str">
            <v xml:space="preserve"> 456  Колбаса Филейная ТМ Особый рецепт ВЕС большой батон  ПОКОМ</v>
          </cell>
        </row>
        <row r="105">
          <cell r="A105" t="str">
            <v xml:space="preserve"> 457  Колбаса Молочная ТМ Особый рецепт ВЕС большой батон  ПОКОМ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</row>
        <row r="108">
          <cell r="A108" t="str">
            <v xml:space="preserve"> 464  Колбаса Стародворская Традиционная со шпиком оболочке полиамид ТМ Стародворье.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</row>
        <row r="110">
          <cell r="A110" t="str">
            <v xml:space="preserve"> 467  Колбаса Филейная 0,5кг ТМ Особый рецепт  ПОКОМ</v>
          </cell>
        </row>
        <row r="111">
          <cell r="A111" t="str">
            <v xml:space="preserve"> 487  Колбаса Стародворская Мясная 0,37кг ТМ Стародворье  ПОКОМ</v>
          </cell>
        </row>
        <row r="112">
          <cell r="A112" t="str">
            <v xml:space="preserve"> 490  Колбаса Сервелат Филейский ТМ Вязанка  0,3 кг. срез  ПОКОМ</v>
          </cell>
        </row>
        <row r="113">
          <cell r="A113" t="str">
            <v xml:space="preserve"> 491  Колбаса Филейская Рубленая ТМ Вязанка  0,3 кг. срез.  ПОКОМ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</row>
        <row r="117">
          <cell r="A117" t="str">
            <v>495  Колбаса Сочинка по-европейски с сочной грудинкой 0,3кг ТМ Стародворье  ПОКОМ</v>
          </cell>
        </row>
        <row r="118">
          <cell r="A118" t="str">
            <v>496  Колбаса Сочинка по-фински с сочным окроком 0,3кг ТМ Стародворье  ПОКОМ</v>
          </cell>
        </row>
        <row r="119">
          <cell r="A119" t="str">
            <v>501 Сосиски Филейские по-ганноверски ТМ Вязанка.в оболочке амицел в м.г.с ВЕС. ПОКОМ</v>
          </cell>
        </row>
        <row r="120">
          <cell r="A120" t="str">
            <v>504  Ветчина Мясорубская с окороком 0,33кг срез ТМ Стародворье  ПОКОМ</v>
          </cell>
        </row>
        <row r="121">
          <cell r="A121" t="str">
            <v>505  Ветчина Стародворская ТМ Стародворье брикет 0,33 кг.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35"/>
  <sheetViews>
    <sheetView tabSelected="1" workbookViewId="0">
      <selection activeCell="F41" sqref="F41"/>
    </sheetView>
  </sheetViews>
  <sheetFormatPr defaultColWidth="10.5" defaultRowHeight="11.45" customHeight="1" x14ac:dyDescent="0.2"/>
  <cols>
    <col min="1" max="1" width="95.33203125" style="1" bestFit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228</v>
      </c>
      <c r="C2">
        <f>COUNTIF(A:A,A2)</f>
        <v>1</v>
      </c>
      <c r="D2" t="str">
        <f>VLOOKUP(A2,[1]Sheet!$A:$A,1,0)</f>
        <v xml:space="preserve"> 108  Сосиски С сыром,  0.42кг,ядрена копоть ПОКОМ</v>
      </c>
    </row>
    <row r="3" spans="1:4" ht="11.1" customHeight="1" x14ac:dyDescent="0.2">
      <c r="A3" s="3" t="s">
        <v>3</v>
      </c>
      <c r="B3" s="4">
        <v>90</v>
      </c>
      <c r="C3">
        <f t="shared" ref="C3:C35" si="0">COUNTIF(A:A,A3)</f>
        <v>1</v>
      </c>
      <c r="D3" t="str">
        <f>VLOOKUP(A3,[1]Sheet!$A:$A,1,0)</f>
        <v xml:space="preserve"> 450  Сосиски Молочные ТМ Вязанка в оболочке целлофан. 0,3 кг ПОКОМ</v>
      </c>
    </row>
    <row r="4" spans="1:4" ht="11.1" customHeight="1" x14ac:dyDescent="0.2">
      <c r="A4" s="3" t="s">
        <v>4</v>
      </c>
      <c r="B4" s="4">
        <v>180</v>
      </c>
      <c r="C4">
        <f t="shared" si="0"/>
        <v>1</v>
      </c>
      <c r="D4" t="str">
        <f>VLOOKUP(A4,[1]Sheet!$A:$A,1,0)</f>
        <v xml:space="preserve"> 324  Ветчина Филейская ТМ Вязанка Столичная 0,45 кг ПОКОМ</v>
      </c>
    </row>
    <row r="5" spans="1:4" ht="11.1" customHeight="1" x14ac:dyDescent="0.2">
      <c r="A5" s="3" t="s">
        <v>5</v>
      </c>
      <c r="B5" s="4">
        <v>90</v>
      </c>
      <c r="C5">
        <f t="shared" si="0"/>
        <v>1</v>
      </c>
      <c r="D5" t="str">
        <f>VLOOKUP(A5,[1]Sheet!$A:$A,1,0)</f>
        <v xml:space="preserve"> 451 Сосиски Филейские ТМ Вязанка в оболочке целлофан 0,3 кг. ПОКОМ</v>
      </c>
    </row>
    <row r="6" spans="1:4" ht="11.1" customHeight="1" x14ac:dyDescent="0.2">
      <c r="A6" s="3" t="s">
        <v>6</v>
      </c>
      <c r="B6" s="4">
        <v>204</v>
      </c>
      <c r="C6">
        <f t="shared" si="0"/>
        <v>1</v>
      </c>
      <c r="D6" t="str">
        <f>VLOOKUP(A6,[1]Sheet!$A:$A,1,0)</f>
        <v xml:space="preserve"> 396  Сардельки Филейские Вязанка ТМ Вязанка в оболочке NDX  0,4 кг. ПОКОМ</v>
      </c>
    </row>
    <row r="7" spans="1:4" ht="11.1" customHeight="1" x14ac:dyDescent="0.2">
      <c r="A7" s="3" t="s">
        <v>7</v>
      </c>
      <c r="B7" s="4">
        <v>144</v>
      </c>
      <c r="C7">
        <f t="shared" si="0"/>
        <v>1</v>
      </c>
      <c r="D7" t="str">
        <f>VLOOKUP(A7,[1]Sheet!$A:$A,1,0)</f>
        <v xml:space="preserve"> 284  Сосиски Молокуши миникушай ТМ Вязанка, 0.45кг, ПОКОМ</v>
      </c>
    </row>
    <row r="8" spans="1:4" ht="11.1" customHeight="1" x14ac:dyDescent="0.2">
      <c r="A8" s="3" t="s">
        <v>8</v>
      </c>
      <c r="B8" s="4">
        <v>90</v>
      </c>
      <c r="C8">
        <f t="shared" si="0"/>
        <v>1</v>
      </c>
      <c r="D8" t="str">
        <f>VLOOKUP(A8,[1]Sheet!$A:$A,1,0)</f>
        <v xml:space="preserve"> 448  Сосиски Сливушки по-венски ТМ Вязанка. 0,3 кг ПОКОМ</v>
      </c>
    </row>
    <row r="9" spans="1:4" ht="11.1" customHeight="1" x14ac:dyDescent="0.2">
      <c r="A9" s="3" t="s">
        <v>9</v>
      </c>
      <c r="B9" s="4">
        <v>246</v>
      </c>
      <c r="C9">
        <f t="shared" si="0"/>
        <v>1</v>
      </c>
      <c r="D9" t="str">
        <f>VLOOKUP(A9,[1]Sheet!$A:$A,1,0)</f>
        <v xml:space="preserve"> 029  Сосиски Венские, Вязанка NDX МГС, 0.5кг, ПОКОМ</v>
      </c>
    </row>
    <row r="10" spans="1:4" ht="11.1" customHeight="1" x14ac:dyDescent="0.2">
      <c r="A10" s="3" t="s">
        <v>10</v>
      </c>
      <c r="B10" s="4">
        <v>318</v>
      </c>
      <c r="C10">
        <f t="shared" si="0"/>
        <v>1</v>
      </c>
      <c r="D10" t="str">
        <f>VLOOKUP(A10,[1]Sheet!$A:$A,1,0)</f>
        <v xml:space="preserve"> 273  Сосиски Сочинки с сочной грудинкой, МГС 0.4кг,   ПОКОМ</v>
      </c>
    </row>
    <row r="11" spans="1:4" ht="11.1" customHeight="1" x14ac:dyDescent="0.2">
      <c r="A11" s="3" t="s">
        <v>11</v>
      </c>
      <c r="B11" s="4">
        <v>228</v>
      </c>
      <c r="C11">
        <f t="shared" si="0"/>
        <v>1</v>
      </c>
      <c r="D11" t="str">
        <f>VLOOKUP(A11,[1]Sheet!$A:$A,1,0)</f>
        <v xml:space="preserve"> 278  Сосиски Сочинки с сочным окороком, МГС 0.4кг,   ПОКОМ</v>
      </c>
    </row>
    <row r="12" spans="1:4" ht="11.1" customHeight="1" x14ac:dyDescent="0.2">
      <c r="A12" s="3" t="s">
        <v>12</v>
      </c>
      <c r="B12" s="4">
        <v>246</v>
      </c>
      <c r="C12">
        <f t="shared" si="0"/>
        <v>1</v>
      </c>
      <c r="D12" t="str">
        <f>VLOOKUP(A12,[1]Sheet!$A:$A,1,0)</f>
        <v xml:space="preserve"> 309  Сосиски Сочинки с сыром 0,4 кг ТМ Стародворье  ПОКОМ</v>
      </c>
    </row>
    <row r="13" spans="1:4" ht="11.1" customHeight="1" x14ac:dyDescent="0.2">
      <c r="A13" s="3" t="s">
        <v>13</v>
      </c>
      <c r="B13" s="4">
        <v>260</v>
      </c>
      <c r="C13">
        <f t="shared" si="0"/>
        <v>1</v>
      </c>
      <c r="D13" t="str">
        <f>VLOOKUP(A13,[1]Sheet!$A:$A,1,0)</f>
        <v xml:space="preserve"> 435  Колбаса Молочная Стародворская  с молоком в оболочке полиамид 0,4 кг.ТМ Стародворье ПОКОМ</v>
      </c>
    </row>
    <row r="14" spans="1:4" ht="11.1" customHeight="1" x14ac:dyDescent="0.2">
      <c r="A14" s="3" t="s">
        <v>14</v>
      </c>
      <c r="B14" s="4">
        <v>200</v>
      </c>
      <c r="C14">
        <f t="shared" si="0"/>
        <v>1</v>
      </c>
      <c r="D14" t="str">
        <f>VLOOKUP(A14,[1]Sheet!$A:$A,1,0)</f>
        <v xml:space="preserve"> 487  Колбаса Стародворская Мясная 0,37кг ТМ Стародворье  ПОКОМ</v>
      </c>
    </row>
    <row r="15" spans="1:4" ht="11.1" customHeight="1" x14ac:dyDescent="0.2">
      <c r="A15" s="3" t="s">
        <v>15</v>
      </c>
      <c r="B15" s="4">
        <v>280</v>
      </c>
      <c r="C15">
        <f t="shared" si="0"/>
        <v>1</v>
      </c>
      <c r="D15" t="str">
        <f>VLOOKUP(A15,[1]Sheet!$A:$A,1,0)</f>
        <v xml:space="preserve"> 430  Колбаса Стародворская с окороком 0,4 кг. ТМ Стародворье в оболочке полиамид  ПОКОМ</v>
      </c>
    </row>
    <row r="16" spans="1:4" ht="11.1" customHeight="1" x14ac:dyDescent="0.2">
      <c r="A16" s="3" t="s">
        <v>16</v>
      </c>
      <c r="B16" s="4">
        <v>224</v>
      </c>
      <c r="C16">
        <f t="shared" si="0"/>
        <v>1</v>
      </c>
      <c r="D16" t="str">
        <f>VLOOKUP(A16,[1]Sheet!$A:$A,1,0)</f>
        <v xml:space="preserve"> 382  Сосиски Сочинки по-баварски с сыром ТМ Стародворье  0,84 кг ПОКОМ</v>
      </c>
    </row>
    <row r="17" spans="1:4" ht="11.1" customHeight="1" x14ac:dyDescent="0.2">
      <c r="A17" s="3" t="s">
        <v>17</v>
      </c>
      <c r="B17" s="4">
        <v>252</v>
      </c>
      <c r="C17">
        <f t="shared" si="0"/>
        <v>1</v>
      </c>
      <c r="D17" t="str">
        <f>VLOOKUP(A17,[1]Sheet!$A:$A,1,0)</f>
        <v xml:space="preserve"> 301  Сосиски Сочинки по-баварски с сыром,  0.4кг, ТМ Стародворье  ПОКОМ</v>
      </c>
    </row>
    <row r="18" spans="1:4" ht="11.1" customHeight="1" x14ac:dyDescent="0.2">
      <c r="A18" s="3" t="s">
        <v>18</v>
      </c>
      <c r="B18" s="4">
        <v>366</v>
      </c>
      <c r="C18">
        <f t="shared" si="0"/>
        <v>1</v>
      </c>
      <c r="D18" t="str">
        <f>VLOOKUP(A18,[1]Sheet!$A:$A,1,0)</f>
        <v xml:space="preserve"> 302  Сосиски Сочинки по-баварски,  0.4кг, ТМ Стародворье  ПОКОМ</v>
      </c>
    </row>
    <row r="19" spans="1:4" ht="11.1" customHeight="1" x14ac:dyDescent="0.2">
      <c r="A19" s="3" t="s">
        <v>19</v>
      </c>
      <c r="B19" s="4">
        <v>220</v>
      </c>
      <c r="C19">
        <f t="shared" si="0"/>
        <v>1</v>
      </c>
      <c r="D19" t="str">
        <f>VLOOKUP(A19,[1]Sheet!$A:$A,1,0)</f>
        <v xml:space="preserve"> 308  Сосиски Сочинки по-баварски 0,84 кг ТМ Стародворье  Поком</v>
      </c>
    </row>
    <row r="20" spans="1:4" ht="11.1" customHeight="1" x14ac:dyDescent="0.2">
      <c r="A20" s="3" t="s">
        <v>20</v>
      </c>
      <c r="B20" s="4">
        <v>100</v>
      </c>
      <c r="C20">
        <f t="shared" si="0"/>
        <v>1</v>
      </c>
      <c r="D20" t="str">
        <f>VLOOKUP(A20,[1]Sheet!$A:$A,1,0)</f>
        <v xml:space="preserve"> 285  Паштет печеночный со слив.маслом ТМ Стародворье ламистер 0,1 кг  ПОКОМ</v>
      </c>
    </row>
    <row r="21" spans="1:4" ht="11.1" customHeight="1" x14ac:dyDescent="0.2">
      <c r="A21" s="3" t="s">
        <v>21</v>
      </c>
      <c r="B21" s="4">
        <v>120</v>
      </c>
      <c r="C21">
        <f t="shared" si="0"/>
        <v>1</v>
      </c>
      <c r="D21" t="str">
        <f>VLOOKUP(A21,[1]Sheet!$A:$A,1,0)</f>
        <v xml:space="preserve"> 062  Колбаса Кракушка пряная с сальцем, 0.3кг в/у п/к, БАВАРУШКА ПОКОМ</v>
      </c>
    </row>
    <row r="22" spans="1:4" ht="11.1" customHeight="1" x14ac:dyDescent="0.2">
      <c r="A22" s="3" t="s">
        <v>22</v>
      </c>
      <c r="B22" s="4">
        <v>300</v>
      </c>
      <c r="C22">
        <f t="shared" si="0"/>
        <v>1</v>
      </c>
      <c r="D22" t="str">
        <f>VLOOKUP(A22,[1]Sheet!$A:$A,1,0)</f>
        <v xml:space="preserve"> 412  Сосиски Баварские ТМ Стародворье 0,35 кг ПОКОМ</v>
      </c>
    </row>
    <row r="23" spans="1:4" ht="11.1" customHeight="1" x14ac:dyDescent="0.2">
      <c r="A23" s="3" t="s">
        <v>23</v>
      </c>
      <c r="B23" s="4">
        <v>600</v>
      </c>
      <c r="C23">
        <f t="shared" si="0"/>
        <v>1</v>
      </c>
      <c r="D23" t="str">
        <f>VLOOKUP(A23,[1]Sheet!$A:$A,1,0)</f>
        <v xml:space="preserve"> 410  Сосиски Баварские с сыром ТМ Стародворье 0,35 кг. ПОКОМ</v>
      </c>
    </row>
    <row r="24" spans="1:4" ht="11.1" customHeight="1" x14ac:dyDescent="0.2">
      <c r="A24" s="3" t="s">
        <v>24</v>
      </c>
      <c r="B24" s="4">
        <v>300</v>
      </c>
      <c r="C24">
        <f t="shared" si="0"/>
        <v>1</v>
      </c>
      <c r="D24" t="str">
        <f>VLOOKUP(A24,[1]Sheet!$A:$A,1,0)</f>
        <v xml:space="preserve"> 467  Колбаса Филейная 0,5кг ТМ Особый рецепт  ПОКОМ</v>
      </c>
    </row>
    <row r="25" spans="1:4" ht="11.1" customHeight="1" x14ac:dyDescent="0.2">
      <c r="A25" s="3" t="s">
        <v>25</v>
      </c>
      <c r="B25" s="5">
        <f>114+B26</f>
        <v>360</v>
      </c>
      <c r="C25">
        <f t="shared" si="0"/>
        <v>2</v>
      </c>
      <c r="D25" t="str">
        <f>VLOOKUP(A25,[1]Sheet!$A:$A,1,0)</f>
        <v xml:space="preserve"> 281  Сосиски Молочные для завтрака ТМ Особый рецепт, 0,4кг  ПОКОМ</v>
      </c>
    </row>
    <row r="26" spans="1:4" ht="11.1" customHeight="1" x14ac:dyDescent="0.2">
      <c r="A26" s="3" t="s">
        <v>25</v>
      </c>
      <c r="B26" s="5">
        <v>246</v>
      </c>
      <c r="C26">
        <f t="shared" si="0"/>
        <v>2</v>
      </c>
      <c r="D26" t="str">
        <f>VLOOKUP(A26,[1]Sheet!$A:$A,1,0)</f>
        <v xml:space="preserve"> 281  Сосиски Молочные для завтрака ТМ Особый рецепт, 0,4кг  ПОКОМ</v>
      </c>
    </row>
    <row r="27" spans="1:4" ht="11.1" customHeight="1" x14ac:dyDescent="0.2">
      <c r="A27" s="3" t="s">
        <v>26</v>
      </c>
      <c r="B27" s="4">
        <v>132</v>
      </c>
      <c r="C27">
        <f t="shared" si="0"/>
        <v>1</v>
      </c>
      <c r="D27" t="str">
        <f>VLOOKUP(A27,[1]Sheet!$A:$A,1,0)</f>
        <v xml:space="preserve"> 054  Колбаса вареная Филейбургская с филе сочного окорока, 0,45 кг, БАВАРУШКА ПОКОМ</v>
      </c>
    </row>
    <row r="28" spans="1:4" ht="11.1" customHeight="1" x14ac:dyDescent="0.2">
      <c r="A28" s="3" t="s">
        <v>27</v>
      </c>
      <c r="B28" s="4">
        <v>90</v>
      </c>
      <c r="C28">
        <f t="shared" si="0"/>
        <v>1</v>
      </c>
      <c r="D28" t="str">
        <f>VLOOKUP(A28,[1]Sheet!$A:$A,1,0)</f>
        <v xml:space="preserve"> 115  Колбаса Салями Филейбургская зернистая, в/у 0,35 кг срез, БАВАРУШКА ПОКОМ</v>
      </c>
    </row>
    <row r="29" spans="1:4" ht="11.1" customHeight="1" x14ac:dyDescent="0.2">
      <c r="A29" s="3" t="s">
        <v>28</v>
      </c>
      <c r="B29" s="4">
        <v>90</v>
      </c>
      <c r="C29">
        <f t="shared" si="0"/>
        <v>1</v>
      </c>
      <c r="D29" t="str">
        <f>VLOOKUP(A29,[1]Sheet!$A:$A,1,0)</f>
        <v xml:space="preserve"> 117  Колбаса Сервелат Филейбургский с ароматными пряностями, в/у 0,35 кг срез, БАВАРУШКА ПОКОМ</v>
      </c>
    </row>
    <row r="30" spans="1:4" ht="11.1" customHeight="1" x14ac:dyDescent="0.2">
      <c r="A30" s="3" t="s">
        <v>29</v>
      </c>
      <c r="B30" s="4">
        <v>120</v>
      </c>
      <c r="C30">
        <f t="shared" si="0"/>
        <v>1</v>
      </c>
      <c r="D30" t="str">
        <f>VLOOKUP(A30,[1]Sheet!$A:$A,1,0)</f>
        <v xml:space="preserve"> 118  Колбаса Сервелат Филейбургский с филе сочного окорока, в/у 0,35 кг срез, БАВАРУШКА ПОКОМ</v>
      </c>
    </row>
    <row r="31" spans="1:4" ht="11.1" customHeight="1" x14ac:dyDescent="0.2">
      <c r="A31" s="3" t="s">
        <v>30</v>
      </c>
      <c r="B31" s="4">
        <v>90</v>
      </c>
      <c r="C31">
        <f t="shared" si="0"/>
        <v>1</v>
      </c>
      <c r="D31" t="str">
        <f>VLOOKUP(A31,[1]Sheet!$A:$A,1,0)</f>
        <v xml:space="preserve"> 361  Колбаса Сервелат Филейбургский с копченой грудинкой, в/у 0,35 кг срез, БАВАРУШКА ПОКОМ</v>
      </c>
    </row>
    <row r="32" spans="1:4" ht="11.1" customHeight="1" x14ac:dyDescent="0.2">
      <c r="A32" s="3" t="s">
        <v>31</v>
      </c>
      <c r="B32" s="4">
        <v>152</v>
      </c>
      <c r="C32">
        <f t="shared" si="0"/>
        <v>1</v>
      </c>
      <c r="D32" t="str">
        <f>VLOOKUP(A32,[1]Sheet!$A:$A,1,0)</f>
        <v xml:space="preserve"> 100  Сосиски Баварушки, 0.6кг, БАВАРУШКА ПОКОМ</v>
      </c>
    </row>
    <row r="33" spans="1:4" ht="11.1" customHeight="1" x14ac:dyDescent="0.2">
      <c r="A33" s="3" t="s">
        <v>32</v>
      </c>
      <c r="B33" s="4">
        <v>90</v>
      </c>
      <c r="C33">
        <f t="shared" si="0"/>
        <v>1</v>
      </c>
      <c r="D33" t="str">
        <f>VLOOKUP(A33,[1]Sheet!$A:$A,1,0)</f>
        <v xml:space="preserve"> 356  Сосиски Филейбургские с грудкой ТМ Баварушка 0,33 кг. ПОКОМ</v>
      </c>
    </row>
    <row r="34" spans="1:4" ht="11.1" customHeight="1" x14ac:dyDescent="0.2">
      <c r="A34" s="3" t="s">
        <v>33</v>
      </c>
      <c r="B34" s="4">
        <v>624</v>
      </c>
      <c r="C34">
        <f t="shared" si="0"/>
        <v>1</v>
      </c>
      <c r="D34" t="str">
        <f>VLOOKUP(A34,[1]Sheet!$A:$A,1,0)</f>
        <v xml:space="preserve"> 377  Колбаса Молочная Дугушка 0,6кг ТМ Стародворье  ПОКОМ</v>
      </c>
    </row>
    <row r="35" spans="1:4" ht="11.1" customHeight="1" x14ac:dyDescent="0.2">
      <c r="A35" s="3" t="s">
        <v>34</v>
      </c>
      <c r="B35" s="4">
        <v>13</v>
      </c>
      <c r="C35">
        <f t="shared" si="0"/>
        <v>1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2024-11-28T13:47:56Z</dcterms:modified>
</cp:coreProperties>
</file>