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D41B3F56-0C57-7A4F-83CB-EA551F9585E3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definedNames>
    <definedName name="_xlnm._FilterDatabase" localSheetId="0" hidden="1">TDSheet!$D$1:$D$12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<sst xmlns="http://schemas.openxmlformats.org/spreadsheetml/2006/main" count="37" uniqueCount="37">
  <si>
    <t>N</t>
  </si>
  <si>
    <t>Код</t>
  </si>
  <si>
    <t>Артикул</t>
  </si>
  <si>
    <t>Номенклатура</t>
  </si>
  <si>
    <t xml:space="preserve">БП-16034   </t>
  </si>
  <si>
    <t>Колбаса Швейцарская 0,17 кг., ШТ., сырокопченая   ПОКОМ</t>
  </si>
  <si>
    <t xml:space="preserve">БП-16031   </t>
  </si>
  <si>
    <t>Колбаса Сервелат Кремлевский,  0.35 кг, ПОКОМ</t>
  </si>
  <si>
    <t xml:space="preserve">БП-22626   </t>
  </si>
  <si>
    <t>Колбаса вареная Филейская ТМ Вязанка ТС Классическая, 0,45 кг. ПОКОМ</t>
  </si>
  <si>
    <t xml:space="preserve">БП-17019   </t>
  </si>
  <si>
    <t>Сосиски Ганноверские   ПОКОМ</t>
  </si>
  <si>
    <t xml:space="preserve">БП-22633   </t>
  </si>
  <si>
    <t>Ветчина Филейская ТМ Вязанка Столичная 0,45 кг ПОКОМ</t>
  </si>
  <si>
    <t xml:space="preserve">БП-16028   </t>
  </si>
  <si>
    <t>Новая цена</t>
  </si>
  <si>
    <t>Колбаса Докторская стародворская, ВЕС   ц\о ПОКОМ</t>
  </si>
  <si>
    <t>083</t>
  </si>
  <si>
    <t>319</t>
  </si>
  <si>
    <t>324</t>
  </si>
  <si>
    <t>079</t>
  </si>
  <si>
    <t>253</t>
  </si>
  <si>
    <t>223</t>
  </si>
  <si>
    <t>код УТ</t>
  </si>
  <si>
    <t>Заказ шт.</t>
  </si>
  <si>
    <t>Заказ кг.</t>
  </si>
  <si>
    <t>Сумма</t>
  </si>
  <si>
    <t>вес</t>
  </si>
  <si>
    <t>Итого:</t>
  </si>
  <si>
    <t>312</t>
  </si>
  <si>
    <t>Ветчина Филейская ВЕС ТМ  Вязанка ТС Столичная  ПОКОМ</t>
  </si>
  <si>
    <t xml:space="preserve"> 071  Колбаса Русская по-стародворски,  0,5 кг, ПОКОМ</t>
  </si>
  <si>
    <t xml:space="preserve"> 072  Колбаса Русская стародворская, амифлекс 0,5 кг, ТМ Стародворье    ПОКОМ</t>
  </si>
  <si>
    <t>072</t>
  </si>
  <si>
    <t>071</t>
  </si>
  <si>
    <t xml:space="preserve"> 078  Колбаса Сервелат Зернистый, ПОКОМ 0.35 кг,ПОКОМ</t>
  </si>
  <si>
    <t>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</si>
</sst>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#,##0.000"/>
  </numFmts>
  <fonts count="6" x14ac:knownFonts="1">
    <font>
      <sz val="8"/>
      <name val="Arial"/>
      <family val="2"/>
    </font>
    <font>
      <sz val="10"/>
      <color indexed="24"/>
      <name val="Arial"/>
      <family val="2"/>
      <charset val="204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6"/>
      </left>
      <right/>
      <top style="thin">
        <color indexed="2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49" fontId="0" fillId="0" borderId="0" xfId="0" applyNumberFormat="1"/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49" fontId="0" fillId="0" borderId="2" xfId="0" applyNumberFormat="1" applyBorder="1"/>
    <xf numFmtId="0" fontId="1" fillId="2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0" fontId="3" fillId="3" borderId="3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49" fontId="4" fillId="6" borderId="2" xfId="0" applyNumberFormat="1" applyFont="1" applyFill="1" applyBorder="1"/>
    <xf numFmtId="2" fontId="4" fillId="5" borderId="4" xfId="0" applyNumberFormat="1" applyFont="1" applyFill="1" applyBorder="1"/>
    <xf numFmtId="164" fontId="4" fillId="0" borderId="2" xfId="0" applyNumberFormat="1" applyFont="1" applyBorder="1"/>
    <xf numFmtId="0" fontId="3" fillId="4" borderId="3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49" fontId="4" fillId="6" borderId="6" xfId="0" applyNumberFormat="1" applyFont="1" applyFill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49" fontId="5" fillId="0" borderId="2" xfId="0" applyNumberFormat="1" applyFont="1" applyBorder="1"/>
    <xf numFmtId="165" fontId="5" fillId="0" borderId="2" xfId="0" applyNumberFormat="1" applyFont="1" applyBorder="1"/>
    <xf numFmtId="164" fontId="5" fillId="0" borderId="2" xfId="0" applyNumberFormat="1" applyFont="1" applyBorder="1"/>
    <xf numFmtId="165" fontId="4" fillId="7" borderId="2" xfId="0" applyNumberFormat="1" applyFont="1" applyFill="1" applyBorder="1"/>
    <xf numFmtId="165" fontId="4" fillId="7" borderId="6" xfId="0" applyNumberFormat="1" applyFont="1" applyFill="1" applyBorder="1"/>
    <xf numFmtId="165" fontId="4" fillId="8" borderId="2" xfId="0" applyNumberFormat="1" applyFont="1" applyFill="1" applyBorder="1"/>
    <xf numFmtId="2" fontId="4" fillId="9" borderId="2" xfId="0" applyNumberFormat="1" applyFont="1" applyFill="1" applyBorder="1"/>
    <xf numFmtId="2" fontId="4" fillId="9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D4D4D"/>
      <rgbColor rgb="00993366"/>
      <rgbColor rgb="00A0A0A0"/>
      <rgbColor rgb="00CCFFFF"/>
      <rgbColor rgb="00F2F2F2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12"/>
  <sheetViews>
    <sheetView tabSelected="1" topLeftCell="D1" workbookViewId="0">
      <selection activeCell="J2" sqref="J2:J12"/>
    </sheetView>
  </sheetViews>
  <sheetFormatPr defaultColWidth="10.6171875" defaultRowHeight="10.5" x14ac:dyDescent="0.1"/>
  <cols>
    <col min="1" max="1" width="11.62890625" customWidth="1"/>
    <col min="2" max="3" width="19.890625" customWidth="1"/>
    <col min="4" max="4" width="76.359375" customWidth="1"/>
    <col min="5" max="5" width="13.98828125" customWidth="1"/>
    <col min="6" max="6" width="10.6171875" style="4"/>
    <col min="7" max="7" width="12.9765625" customWidth="1"/>
    <col min="8" max="8" width="16.85546875" style="12" customWidth="1"/>
    <col min="9" max="9" width="21.57421875" style="12" customWidth="1"/>
    <col min="10" max="10" width="27.4765625" style="10" customWidth="1"/>
  </cols>
  <sheetData>
    <row r="1" spans="1:10" ht="42" customHeight="1" x14ac:dyDescent="0.1">
      <c r="A1" s="1" t="s">
        <v>0</v>
      </c>
      <c r="B1" s="1" t="s">
        <v>1</v>
      </c>
      <c r="C1" s="1" t="s">
        <v>2</v>
      </c>
      <c r="D1" s="5" t="s">
        <v>3</v>
      </c>
      <c r="E1" s="6" t="s">
        <v>27</v>
      </c>
      <c r="F1" s="7" t="s">
        <v>23</v>
      </c>
      <c r="G1" s="8" t="s">
        <v>15</v>
      </c>
      <c r="H1" s="11" t="s">
        <v>24</v>
      </c>
      <c r="I1" s="11" t="s">
        <v>25</v>
      </c>
      <c r="J1" s="9" t="s">
        <v>26</v>
      </c>
    </row>
    <row r="2" spans="1:10" ht="30" customHeight="1" x14ac:dyDescent="0.15">
      <c r="A2" s="2">
        <v>17</v>
      </c>
      <c r="B2" s="3" t="s">
        <v>4</v>
      </c>
      <c r="C2" s="3">
        <v>4301030233</v>
      </c>
      <c r="D2" s="13" t="s">
        <v>5</v>
      </c>
      <c r="E2" s="14">
        <v>0.17</v>
      </c>
      <c r="F2" s="15" t="s">
        <v>17</v>
      </c>
      <c r="G2" s="16">
        <v>119.45349999999999</v>
      </c>
      <c r="H2" s="28">
        <v>15</v>
      </c>
      <c r="I2" s="30">
        <f t="shared" ref="I2:I4" si="0">H2*E2</f>
        <v>2.5500000000000003</v>
      </c>
      <c r="J2" s="17">
        <f t="shared" ref="J2:J4" si="1">H2*G2</f>
        <v>1791.8024999999998</v>
      </c>
    </row>
    <row r="3" spans="1:10" ht="30" customHeight="1" x14ac:dyDescent="0.15">
      <c r="A3" s="2">
        <v>19</v>
      </c>
      <c r="B3" s="3" t="s">
        <v>6</v>
      </c>
      <c r="C3" s="3">
        <v>4301031046</v>
      </c>
      <c r="D3" s="13" t="s">
        <v>7</v>
      </c>
      <c r="E3" s="14">
        <v>0.35</v>
      </c>
      <c r="F3" s="15" t="s">
        <v>20</v>
      </c>
      <c r="G3" s="16">
        <v>124.50674999999998</v>
      </c>
      <c r="H3" s="28">
        <v>24</v>
      </c>
      <c r="I3" s="30">
        <f t="shared" si="0"/>
        <v>8.3999999999999986</v>
      </c>
      <c r="J3" s="17">
        <f t="shared" si="1"/>
        <v>2988.1619999999994</v>
      </c>
    </row>
    <row r="4" spans="1:10" ht="30" customHeight="1" x14ac:dyDescent="0.15">
      <c r="A4" s="2">
        <v>28</v>
      </c>
      <c r="B4" s="3" t="s">
        <v>8</v>
      </c>
      <c r="C4" s="3">
        <v>4301011447</v>
      </c>
      <c r="D4" s="13" t="s">
        <v>9</v>
      </c>
      <c r="E4" s="14">
        <v>0.45</v>
      </c>
      <c r="F4" s="15" t="s">
        <v>18</v>
      </c>
      <c r="G4" s="16">
        <v>132.22499999999999</v>
      </c>
      <c r="H4" s="28">
        <v>1500</v>
      </c>
      <c r="I4" s="30">
        <f t="shared" si="0"/>
        <v>675</v>
      </c>
      <c r="J4" s="17">
        <f t="shared" si="1"/>
        <v>198337.5</v>
      </c>
    </row>
    <row r="5" spans="1:10" ht="30" customHeight="1" x14ac:dyDescent="0.15">
      <c r="A5" s="2">
        <v>57</v>
      </c>
      <c r="B5" s="3" t="s">
        <v>10</v>
      </c>
      <c r="C5" s="3">
        <v>4301051101</v>
      </c>
      <c r="D5" s="18" t="s">
        <v>11</v>
      </c>
      <c r="E5" s="19">
        <v>1</v>
      </c>
      <c r="F5" s="15" t="s">
        <v>21</v>
      </c>
      <c r="G5" s="16">
        <v>176.38200000000001</v>
      </c>
      <c r="H5" s="28">
        <v>2500</v>
      </c>
      <c r="I5" s="30">
        <f t="shared" ref="I5:I6" si="2">H5*E5</f>
        <v>2500</v>
      </c>
      <c r="J5" s="17">
        <f t="shared" ref="J5:J6" si="3">H5*G5</f>
        <v>440955</v>
      </c>
    </row>
    <row r="6" spans="1:10" ht="30" customHeight="1" x14ac:dyDescent="0.15">
      <c r="A6" s="2">
        <v>63</v>
      </c>
      <c r="B6" s="3" t="s">
        <v>12</v>
      </c>
      <c r="C6" s="3">
        <v>4301020233</v>
      </c>
      <c r="D6" s="18" t="s">
        <v>13</v>
      </c>
      <c r="E6" s="19">
        <v>0.45</v>
      </c>
      <c r="F6" s="15" t="s">
        <v>19</v>
      </c>
      <c r="G6" s="16">
        <v>161.76549999999997</v>
      </c>
      <c r="H6" s="28">
        <v>200</v>
      </c>
      <c r="I6" s="30">
        <f t="shared" si="2"/>
        <v>90</v>
      </c>
      <c r="J6" s="17">
        <f t="shared" si="3"/>
        <v>32353.099999999995</v>
      </c>
    </row>
    <row r="7" spans="1:10" ht="30" customHeight="1" x14ac:dyDescent="0.15">
      <c r="A7" s="2">
        <v>89</v>
      </c>
      <c r="B7" s="3" t="s">
        <v>14</v>
      </c>
      <c r="C7" s="3">
        <v>4301010992</v>
      </c>
      <c r="D7" s="18" t="s">
        <v>16</v>
      </c>
      <c r="E7" s="19">
        <v>1</v>
      </c>
      <c r="F7" s="15" t="s">
        <v>22</v>
      </c>
      <c r="G7" s="16">
        <v>266.94074999999998</v>
      </c>
      <c r="H7" s="28">
        <v>600</v>
      </c>
      <c r="I7" s="30">
        <f t="shared" ref="I7" si="4">H7*E7</f>
        <v>600</v>
      </c>
      <c r="J7" s="17">
        <f t="shared" ref="J7:J11" si="5">H7*G7</f>
        <v>160164.44999999998</v>
      </c>
    </row>
    <row r="8" spans="1:10" ht="30" customHeight="1" x14ac:dyDescent="0.15">
      <c r="A8" s="2"/>
      <c r="B8" s="3"/>
      <c r="C8" s="3"/>
      <c r="D8" s="20" t="s">
        <v>32</v>
      </c>
      <c r="E8" s="21">
        <v>0.5</v>
      </c>
      <c r="F8" s="22" t="s">
        <v>33</v>
      </c>
      <c r="G8" s="32"/>
      <c r="H8" s="29">
        <v>50</v>
      </c>
      <c r="I8" s="30">
        <f t="shared" ref="I8:I11" si="6">H8*E8</f>
        <v>25</v>
      </c>
      <c r="J8" s="17">
        <f t="shared" si="5"/>
        <v>0</v>
      </c>
    </row>
    <row r="9" spans="1:10" ht="30" customHeight="1" x14ac:dyDescent="0.15">
      <c r="A9" s="2"/>
      <c r="B9" s="3"/>
      <c r="C9" s="3"/>
      <c r="D9" s="20" t="s">
        <v>31</v>
      </c>
      <c r="E9" s="21">
        <v>0.5</v>
      </c>
      <c r="F9" s="22" t="s">
        <v>34</v>
      </c>
      <c r="G9" s="32"/>
      <c r="H9" s="29">
        <v>50</v>
      </c>
      <c r="I9" s="30">
        <f t="shared" si="6"/>
        <v>25</v>
      </c>
      <c r="J9" s="17">
        <f t="shared" si="5"/>
        <v>0</v>
      </c>
    </row>
    <row r="10" spans="1:10" ht="30" customHeight="1" x14ac:dyDescent="0.15">
      <c r="A10" s="2"/>
      <c r="B10" s="3"/>
      <c r="C10" s="3"/>
      <c r="D10" s="20" t="s">
        <v>35</v>
      </c>
      <c r="E10" s="21">
        <v>0.35</v>
      </c>
      <c r="F10" s="22" t="s">
        <v>36</v>
      </c>
      <c r="G10" s="32">
        <v>104.62</v>
      </c>
      <c r="H10" s="29">
        <v>24</v>
      </c>
      <c r="I10" s="30">
        <f t="shared" si="6"/>
        <v>8.3999999999999986</v>
      </c>
      <c r="J10" s="17">
        <f t="shared" si="5"/>
        <v>2510.88</v>
      </c>
    </row>
    <row r="11" spans="1:10" ht="30" customHeight="1" x14ac:dyDescent="0.15">
      <c r="A11" s="2"/>
      <c r="B11" s="3"/>
      <c r="C11" s="3"/>
      <c r="D11" s="20" t="s">
        <v>30</v>
      </c>
      <c r="E11" s="21">
        <v>1</v>
      </c>
      <c r="F11" s="22" t="s">
        <v>29</v>
      </c>
      <c r="G11" s="31">
        <v>257.62</v>
      </c>
      <c r="H11" s="29">
        <v>1000</v>
      </c>
      <c r="I11" s="30">
        <f t="shared" si="6"/>
        <v>1000</v>
      </c>
      <c r="J11" s="17">
        <f t="shared" si="5"/>
        <v>257620</v>
      </c>
    </row>
    <row r="12" spans="1:10" ht="22.5" customHeight="1" x14ac:dyDescent="0.25">
      <c r="D12" s="23" t="s">
        <v>28</v>
      </c>
      <c r="E12" s="24"/>
      <c r="F12" s="25"/>
      <c r="G12" s="24"/>
      <c r="H12" s="26"/>
      <c r="I12" s="26">
        <f>SUM(I2:I11)</f>
        <v>4934.3500000000004</v>
      </c>
      <c r="J12" s="27">
        <f>SUM(J2:J11)</f>
        <v>1096720.8944999999</v>
      </c>
    </row>
  </sheetData>
  <pageMargins left="0.39370078740157477" right="0.39370078740157477" top="0.39370078740157477" bottom="0.39370078740157477" header="0" footer="0"/>
  <pageSetup paperSize="9" fitToWidth="0" fitToHeight="0" pageOrder="overThenDown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User1</dc:creator>
  <cp:keywords/>
  <dc:description/>
  <cp:lastModifiedBy>User1</cp:lastModifiedBy>
  <cp:revision>1</cp:revision>
  <cp:lastPrinted>2023-10-11T05:13:40Z</cp:lastPrinted>
  <dcterms:created xsi:type="dcterms:W3CDTF">2023-10-11T05:13:40Z</dcterms:created>
  <dcterms:modified xsi:type="dcterms:W3CDTF">2023-10-17T09:06:30Z</dcterms:modified>
</cp:coreProperties>
</file>