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1ABB49-62D0-47A1-BDCD-4C57F345A4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P637" i="1" s="1"/>
  <c r="BO636" i="1"/>
  <c r="BM636" i="1"/>
  <c r="Y636" i="1"/>
  <c r="BP636" i="1" s="1"/>
  <c r="BO635" i="1"/>
  <c r="BM635" i="1"/>
  <c r="Y635" i="1"/>
  <c r="BP635" i="1" s="1"/>
  <c r="BO634" i="1"/>
  <c r="BM634" i="1"/>
  <c r="Y634" i="1"/>
  <c r="BP634" i="1" s="1"/>
  <c r="BO633" i="1"/>
  <c r="BM633" i="1"/>
  <c r="Y633" i="1"/>
  <c r="BP633" i="1" s="1"/>
  <c r="BO632" i="1"/>
  <c r="BM632" i="1"/>
  <c r="Y632" i="1"/>
  <c r="BP632" i="1" s="1"/>
  <c r="BO631" i="1"/>
  <c r="BM631" i="1"/>
  <c r="Y631" i="1"/>
  <c r="BP631" i="1" s="1"/>
  <c r="BO630" i="1"/>
  <c r="BM630" i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P616" i="1" s="1"/>
  <c r="BO615" i="1"/>
  <c r="BM615" i="1"/>
  <c r="Y615" i="1"/>
  <c r="BP615" i="1" s="1"/>
  <c r="BO614" i="1"/>
  <c r="BM614" i="1"/>
  <c r="Y614" i="1"/>
  <c r="BP614" i="1" s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P605" i="1" s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BP581" i="1" s="1"/>
  <c r="P581" i="1"/>
  <c r="BO580" i="1"/>
  <c r="BM580" i="1"/>
  <c r="Y580" i="1"/>
  <c r="Y584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BP574" i="1" s="1"/>
  <c r="P574" i="1"/>
  <c r="BO573" i="1"/>
  <c r="BM573" i="1"/>
  <c r="Y573" i="1"/>
  <c r="BP573" i="1" s="1"/>
  <c r="BO572" i="1"/>
  <c r="BM572" i="1"/>
  <c r="Y572" i="1"/>
  <c r="BP572" i="1" s="1"/>
  <c r="P572" i="1"/>
  <c r="BO571" i="1"/>
  <c r="BM571" i="1"/>
  <c r="Y571" i="1"/>
  <c r="BP571" i="1" s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BP566" i="1" s="1"/>
  <c r="BO565" i="1"/>
  <c r="BM565" i="1"/>
  <c r="Y565" i="1"/>
  <c r="BP565" i="1" s="1"/>
  <c r="P565" i="1"/>
  <c r="BO564" i="1"/>
  <c r="BM564" i="1"/>
  <c r="Y564" i="1"/>
  <c r="BP564" i="1" s="1"/>
  <c r="BO563" i="1"/>
  <c r="BM563" i="1"/>
  <c r="Y563" i="1"/>
  <c r="Y578" i="1" s="1"/>
  <c r="X561" i="1"/>
  <c r="X560" i="1"/>
  <c r="BO559" i="1"/>
  <c r="BM559" i="1"/>
  <c r="Y559" i="1"/>
  <c r="BP559" i="1" s="1"/>
  <c r="BO558" i="1"/>
  <c r="BM558" i="1"/>
  <c r="Y558" i="1"/>
  <c r="BP558" i="1" s="1"/>
  <c r="BO557" i="1"/>
  <c r="BM557" i="1"/>
  <c r="Y557" i="1"/>
  <c r="P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O544" i="1"/>
  <c r="BM544" i="1"/>
  <c r="Y544" i="1"/>
  <c r="BP544" i="1" s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BP540" i="1" s="1"/>
  <c r="P540" i="1"/>
  <c r="BO539" i="1"/>
  <c r="BM539" i="1"/>
  <c r="Y539" i="1"/>
  <c r="AD675" i="1" s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Y509" i="1" s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O493" i="1"/>
  <c r="BM493" i="1"/>
  <c r="Y493" i="1"/>
  <c r="BO492" i="1"/>
  <c r="BM492" i="1"/>
  <c r="Y492" i="1"/>
  <c r="Z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BP483" i="1" s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BP460" i="1" s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Z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P415" i="1"/>
  <c r="X411" i="1"/>
  <c r="X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O341" i="1"/>
  <c r="BM341" i="1"/>
  <c r="Y341" i="1"/>
  <c r="BP341" i="1" s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BP233" i="1" s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47" i="1" l="1"/>
  <c r="BN247" i="1"/>
  <c r="BP260" i="1"/>
  <c r="BN260" i="1"/>
  <c r="Z260" i="1"/>
  <c r="BP300" i="1"/>
  <c r="BN300" i="1"/>
  <c r="Z300" i="1"/>
  <c r="BP359" i="1"/>
  <c r="BN359" i="1"/>
  <c r="Z359" i="1"/>
  <c r="BP389" i="1"/>
  <c r="BN389" i="1"/>
  <c r="Z389" i="1"/>
  <c r="Y404" i="1"/>
  <c r="BP403" i="1"/>
  <c r="BN403" i="1"/>
  <c r="Z403" i="1"/>
  <c r="Z404" i="1" s="1"/>
  <c r="BP408" i="1"/>
  <c r="BN408" i="1"/>
  <c r="Z408" i="1"/>
  <c r="BP446" i="1"/>
  <c r="BN446" i="1"/>
  <c r="Z446" i="1"/>
  <c r="Y469" i="1"/>
  <c r="Y468" i="1"/>
  <c r="BP467" i="1"/>
  <c r="BN467" i="1"/>
  <c r="Z467" i="1"/>
  <c r="Z468" i="1" s="1"/>
  <c r="Y474" i="1"/>
  <c r="BP473" i="1"/>
  <c r="BN473" i="1"/>
  <c r="Z473" i="1"/>
  <c r="Z474" i="1" s="1"/>
  <c r="BP513" i="1"/>
  <c r="BN513" i="1"/>
  <c r="Z513" i="1"/>
  <c r="BP542" i="1"/>
  <c r="BN542" i="1"/>
  <c r="Z542" i="1"/>
  <c r="Y651" i="1"/>
  <c r="BP649" i="1"/>
  <c r="BN649" i="1"/>
  <c r="Z649" i="1"/>
  <c r="B675" i="1"/>
  <c r="X667" i="1"/>
  <c r="X665" i="1"/>
  <c r="Y34" i="1"/>
  <c r="Z52" i="1"/>
  <c r="BN52" i="1"/>
  <c r="Z63" i="1"/>
  <c r="BN63" i="1"/>
  <c r="Y71" i="1"/>
  <c r="Z77" i="1"/>
  <c r="BN77" i="1"/>
  <c r="Z87" i="1"/>
  <c r="BN87" i="1"/>
  <c r="Z108" i="1"/>
  <c r="BN108" i="1"/>
  <c r="Z116" i="1"/>
  <c r="BN116" i="1"/>
  <c r="Z132" i="1"/>
  <c r="BN132" i="1"/>
  <c r="Z147" i="1"/>
  <c r="BN147" i="1"/>
  <c r="Z158" i="1"/>
  <c r="BN158" i="1"/>
  <c r="Y173" i="1"/>
  <c r="Z175" i="1"/>
  <c r="BN175" i="1"/>
  <c r="Y178" i="1"/>
  <c r="I675" i="1"/>
  <c r="Y194" i="1"/>
  <c r="Z199" i="1"/>
  <c r="BN199" i="1"/>
  <c r="Z213" i="1"/>
  <c r="BN213" i="1"/>
  <c r="Z223" i="1"/>
  <c r="BN223" i="1"/>
  <c r="Z233" i="1"/>
  <c r="BN233" i="1"/>
  <c r="Z236" i="1"/>
  <c r="BN236" i="1"/>
  <c r="Z247" i="1"/>
  <c r="BP277" i="1"/>
  <c r="BN277" i="1"/>
  <c r="Z277" i="1"/>
  <c r="BP335" i="1"/>
  <c r="BN335" i="1"/>
  <c r="Z335" i="1"/>
  <c r="BP373" i="1"/>
  <c r="BN373" i="1"/>
  <c r="Z373" i="1"/>
  <c r="BP390" i="1"/>
  <c r="BN390" i="1"/>
  <c r="Z390" i="1"/>
  <c r="BP422" i="1"/>
  <c r="BN422" i="1"/>
  <c r="Z422" i="1"/>
  <c r="BP462" i="1"/>
  <c r="BN462" i="1"/>
  <c r="Z462" i="1"/>
  <c r="BP499" i="1"/>
  <c r="BN499" i="1"/>
  <c r="Z499" i="1"/>
  <c r="BP514" i="1"/>
  <c r="BN514" i="1"/>
  <c r="Z514" i="1"/>
  <c r="AE675" i="1"/>
  <c r="Y594" i="1"/>
  <c r="BP593" i="1"/>
  <c r="BN593" i="1"/>
  <c r="Z593" i="1"/>
  <c r="Z594" i="1" s="1"/>
  <c r="Y598" i="1"/>
  <c r="BP597" i="1"/>
  <c r="BN597" i="1"/>
  <c r="Z597" i="1"/>
  <c r="Z598" i="1" s="1"/>
  <c r="BP650" i="1"/>
  <c r="BN650" i="1"/>
  <c r="Z650" i="1"/>
  <c r="Y660" i="1"/>
  <c r="Y659" i="1"/>
  <c r="BP658" i="1"/>
  <c r="BN658" i="1"/>
  <c r="Z658" i="1"/>
  <c r="Z659" i="1" s="1"/>
  <c r="X675" i="1"/>
  <c r="Y464" i="1"/>
  <c r="Y496" i="1"/>
  <c r="Y618" i="1"/>
  <c r="BP85" i="1"/>
  <c r="BN85" i="1"/>
  <c r="Z85" i="1"/>
  <c r="BP106" i="1"/>
  <c r="BN106" i="1"/>
  <c r="Z106" i="1"/>
  <c r="X666" i="1"/>
  <c r="X668" i="1" s="1"/>
  <c r="X669" i="1"/>
  <c r="Z26" i="1"/>
  <c r="BN26" i="1"/>
  <c r="BP26" i="1"/>
  <c r="Z31" i="1"/>
  <c r="BN31" i="1"/>
  <c r="Z57" i="1"/>
  <c r="BN57" i="1"/>
  <c r="Y64" i="1"/>
  <c r="Z61" i="1"/>
  <c r="BN61" i="1"/>
  <c r="Z67" i="1"/>
  <c r="BN67" i="1"/>
  <c r="BP67" i="1"/>
  <c r="Z75" i="1"/>
  <c r="BN75" i="1"/>
  <c r="Z79" i="1"/>
  <c r="BN79" i="1"/>
  <c r="Y89" i="1"/>
  <c r="BP93" i="1"/>
  <c r="BN93" i="1"/>
  <c r="Z93" i="1"/>
  <c r="Y103" i="1"/>
  <c r="F675" i="1"/>
  <c r="Z118" i="1"/>
  <c r="BN118" i="1"/>
  <c r="Y127" i="1"/>
  <c r="Z130" i="1"/>
  <c r="BN130" i="1"/>
  <c r="Z134" i="1"/>
  <c r="BN134" i="1"/>
  <c r="Z145" i="1"/>
  <c r="BN145" i="1"/>
  <c r="Y148" i="1"/>
  <c r="Z151" i="1"/>
  <c r="BN151" i="1"/>
  <c r="BP151" i="1"/>
  <c r="Y154" i="1"/>
  <c r="Z156" i="1"/>
  <c r="BN156" i="1"/>
  <c r="BP156" i="1"/>
  <c r="Y159" i="1"/>
  <c r="Z163" i="1"/>
  <c r="Z164" i="1" s="1"/>
  <c r="BN163" i="1"/>
  <c r="BP163" i="1"/>
  <c r="Z167" i="1"/>
  <c r="BN167" i="1"/>
  <c r="BP167" i="1"/>
  <c r="Y172" i="1"/>
  <c r="Z171" i="1"/>
  <c r="BN171" i="1"/>
  <c r="Y177" i="1"/>
  <c r="Z187" i="1"/>
  <c r="BN187" i="1"/>
  <c r="Z191" i="1"/>
  <c r="BN191" i="1"/>
  <c r="J675" i="1"/>
  <c r="Z203" i="1"/>
  <c r="BN203" i="1"/>
  <c r="BP203" i="1"/>
  <c r="Y217" i="1"/>
  <c r="Z211" i="1"/>
  <c r="BN211" i="1"/>
  <c r="Z215" i="1"/>
  <c r="BN215" i="1"/>
  <c r="Y231" i="1"/>
  <c r="Z221" i="1"/>
  <c r="BN221" i="1"/>
  <c r="Z225" i="1"/>
  <c r="BN225" i="1"/>
  <c r="Z229" i="1"/>
  <c r="BN229" i="1"/>
  <c r="Y240" i="1"/>
  <c r="Z238" i="1"/>
  <c r="BN238" i="1"/>
  <c r="Z245" i="1"/>
  <c r="BN245" i="1"/>
  <c r="Z249" i="1"/>
  <c r="BN249" i="1"/>
  <c r="Z258" i="1"/>
  <c r="BN258" i="1"/>
  <c r="Z262" i="1"/>
  <c r="BN262" i="1"/>
  <c r="Z275" i="1"/>
  <c r="BN275" i="1"/>
  <c r="Z279" i="1"/>
  <c r="BN279" i="1"/>
  <c r="P675" i="1"/>
  <c r="Z298" i="1"/>
  <c r="BN298" i="1"/>
  <c r="Z302" i="1"/>
  <c r="BN302" i="1"/>
  <c r="Y317" i="1"/>
  <c r="Z330" i="1"/>
  <c r="BN330" i="1"/>
  <c r="Z341" i="1"/>
  <c r="BN341" i="1"/>
  <c r="Z357" i="1"/>
  <c r="BN357" i="1"/>
  <c r="Z361" i="1"/>
  <c r="BN361" i="1"/>
  <c r="Y371" i="1"/>
  <c r="Z369" i="1"/>
  <c r="BN369" i="1"/>
  <c r="Y379" i="1"/>
  <c r="Z375" i="1"/>
  <c r="BN375" i="1"/>
  <c r="Z383" i="1"/>
  <c r="BN383" i="1"/>
  <c r="Y394" i="1"/>
  <c r="Z392" i="1"/>
  <c r="BN392" i="1"/>
  <c r="Y400" i="1"/>
  <c r="Z398" i="1"/>
  <c r="BN398" i="1"/>
  <c r="W675" i="1"/>
  <c r="Y411" i="1"/>
  <c r="Z416" i="1"/>
  <c r="BN416" i="1"/>
  <c r="Z420" i="1"/>
  <c r="BN420" i="1"/>
  <c r="Z424" i="1"/>
  <c r="BN424" i="1"/>
  <c r="Y430" i="1"/>
  <c r="Z444" i="1"/>
  <c r="BN444" i="1"/>
  <c r="Z448" i="1"/>
  <c r="BN448" i="1"/>
  <c r="Z454" i="1"/>
  <c r="BN454" i="1"/>
  <c r="BP454" i="1"/>
  <c r="Z459" i="1"/>
  <c r="BN459" i="1"/>
  <c r="BP459" i="1"/>
  <c r="Z460" i="1"/>
  <c r="BN460" i="1"/>
  <c r="Z480" i="1"/>
  <c r="BN480" i="1"/>
  <c r="Z483" i="1"/>
  <c r="BN483" i="1"/>
  <c r="Z486" i="1"/>
  <c r="Z490" i="1"/>
  <c r="BN490" i="1"/>
  <c r="BP492" i="1"/>
  <c r="BN492" i="1"/>
  <c r="BP493" i="1"/>
  <c r="BN493" i="1"/>
  <c r="Z493" i="1"/>
  <c r="Y505" i="1"/>
  <c r="Y504" i="1"/>
  <c r="BP503" i="1"/>
  <c r="BN503" i="1"/>
  <c r="Z503" i="1"/>
  <c r="Z504" i="1" s="1"/>
  <c r="Z508" i="1"/>
  <c r="Z509" i="1" s="1"/>
  <c r="BN508" i="1"/>
  <c r="BP508" i="1"/>
  <c r="Y517" i="1"/>
  <c r="Z516" i="1"/>
  <c r="BN516" i="1"/>
  <c r="Z540" i="1"/>
  <c r="BN540" i="1"/>
  <c r="Z544" i="1"/>
  <c r="BN544" i="1"/>
  <c r="Y561" i="1"/>
  <c r="Z563" i="1"/>
  <c r="BN563" i="1"/>
  <c r="BP563" i="1"/>
  <c r="Z564" i="1"/>
  <c r="BN564" i="1"/>
  <c r="Z567" i="1"/>
  <c r="BN567" i="1"/>
  <c r="Z568" i="1"/>
  <c r="BN568" i="1"/>
  <c r="Z571" i="1"/>
  <c r="BN571" i="1"/>
  <c r="Z574" i="1"/>
  <c r="BN574" i="1"/>
  <c r="Z581" i="1"/>
  <c r="BN581" i="1"/>
  <c r="Y589" i="1"/>
  <c r="Y611" i="1"/>
  <c r="Z613" i="1"/>
  <c r="Z617" i="1" s="1"/>
  <c r="BN613" i="1"/>
  <c r="BP613" i="1"/>
  <c r="Z614" i="1"/>
  <c r="BN614" i="1"/>
  <c r="Z615" i="1"/>
  <c r="BN615" i="1"/>
  <c r="Z616" i="1"/>
  <c r="BN616" i="1"/>
  <c r="Y617" i="1"/>
  <c r="Z630" i="1"/>
  <c r="BN630" i="1"/>
  <c r="BP630" i="1"/>
  <c r="Z631" i="1"/>
  <c r="BN631" i="1"/>
  <c r="Z632" i="1"/>
  <c r="BN632" i="1"/>
  <c r="Z633" i="1"/>
  <c r="BN633" i="1"/>
  <c r="Z634" i="1"/>
  <c r="BN634" i="1"/>
  <c r="Z635" i="1"/>
  <c r="BN635" i="1"/>
  <c r="Z636" i="1"/>
  <c r="BN636" i="1"/>
  <c r="Z637" i="1"/>
  <c r="BN637" i="1"/>
  <c r="Y638" i="1"/>
  <c r="H9" i="1"/>
  <c r="A10" i="1"/>
  <c r="Y24" i="1"/>
  <c r="Z27" i="1"/>
  <c r="BN27" i="1"/>
  <c r="Z28" i="1"/>
  <c r="BN28" i="1"/>
  <c r="Z29" i="1"/>
  <c r="BN29" i="1"/>
  <c r="Z30" i="1"/>
  <c r="BN30" i="1"/>
  <c r="Z32" i="1"/>
  <c r="BN32" i="1"/>
  <c r="Y33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Y54" i="1"/>
  <c r="BP51" i="1"/>
  <c r="BN51" i="1"/>
  <c r="Z51" i="1"/>
  <c r="Z53" i="1" s="1"/>
  <c r="BP60" i="1"/>
  <c r="BN60" i="1"/>
  <c r="Z60" i="1"/>
  <c r="BP68" i="1"/>
  <c r="BN68" i="1"/>
  <c r="Z68" i="1"/>
  <c r="BP76" i="1"/>
  <c r="BN76" i="1"/>
  <c r="Z76" i="1"/>
  <c r="BP84" i="1"/>
  <c r="BN84" i="1"/>
  <c r="Z84" i="1"/>
  <c r="BP88" i="1"/>
  <c r="BN88" i="1"/>
  <c r="Z88" i="1"/>
  <c r="Y90" i="1"/>
  <c r="Y95" i="1"/>
  <c r="BP92" i="1"/>
  <c r="BN92" i="1"/>
  <c r="Z92" i="1"/>
  <c r="BP101" i="1"/>
  <c r="BN101" i="1"/>
  <c r="Z101" i="1"/>
  <c r="Y112" i="1"/>
  <c r="Y111" i="1"/>
  <c r="BP105" i="1"/>
  <c r="BN105" i="1"/>
  <c r="Z105" i="1"/>
  <c r="F9" i="1"/>
  <c r="J9" i="1"/>
  <c r="Z22" i="1"/>
  <c r="Z23" i="1" s="1"/>
  <c r="BN22" i="1"/>
  <c r="BP22" i="1"/>
  <c r="Y23" i="1"/>
  <c r="Z43" i="1"/>
  <c r="BN43" i="1"/>
  <c r="Z45" i="1"/>
  <c r="BN45" i="1"/>
  <c r="Z47" i="1"/>
  <c r="BN47" i="1"/>
  <c r="Y48" i="1"/>
  <c r="Y53" i="1"/>
  <c r="BP58" i="1"/>
  <c r="BN58" i="1"/>
  <c r="Z58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86" i="1"/>
  <c r="BN86" i="1"/>
  <c r="Z86" i="1"/>
  <c r="BP94" i="1"/>
  <c r="BN94" i="1"/>
  <c r="Z94" i="1"/>
  <c r="Y96" i="1"/>
  <c r="E675" i="1"/>
  <c r="Y102" i="1"/>
  <c r="BP99" i="1"/>
  <c r="BN99" i="1"/>
  <c r="Z99" i="1"/>
  <c r="D675" i="1"/>
  <c r="Y6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Y200" i="1"/>
  <c r="Y206" i="1"/>
  <c r="Y216" i="1"/>
  <c r="Y230" i="1"/>
  <c r="Y239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BP274" i="1"/>
  <c r="BN274" i="1"/>
  <c r="Z274" i="1"/>
  <c r="BP278" i="1"/>
  <c r="BN278" i="1"/>
  <c r="Z278" i="1"/>
  <c r="Y121" i="1"/>
  <c r="Y184" i="1"/>
  <c r="Z193" i="1"/>
  <c r="BN193" i="1"/>
  <c r="Z198" i="1"/>
  <c r="BN198" i="1"/>
  <c r="BP198" i="1"/>
  <c r="Y201" i="1"/>
  <c r="Z204" i="1"/>
  <c r="BN204" i="1"/>
  <c r="Z208" i="1"/>
  <c r="BN208" i="1"/>
  <c r="BP208" i="1"/>
  <c r="Z210" i="1"/>
  <c r="BN210" i="1"/>
  <c r="Z212" i="1"/>
  <c r="BN212" i="1"/>
  <c r="Z214" i="1"/>
  <c r="BN214" i="1"/>
  <c r="Z220" i="1"/>
  <c r="BN220" i="1"/>
  <c r="Z222" i="1"/>
  <c r="BN222" i="1"/>
  <c r="Z224" i="1"/>
  <c r="BN224" i="1"/>
  <c r="Z226" i="1"/>
  <c r="BN226" i="1"/>
  <c r="Z228" i="1"/>
  <c r="BN228" i="1"/>
  <c r="Z234" i="1"/>
  <c r="BN234" i="1"/>
  <c r="Z235" i="1"/>
  <c r="BN235" i="1"/>
  <c r="Z237" i="1"/>
  <c r="BN237" i="1"/>
  <c r="BP246" i="1"/>
  <c r="BN246" i="1"/>
  <c r="Z246" i="1"/>
  <c r="BP250" i="1"/>
  <c r="BN250" i="1"/>
  <c r="Z250" i="1"/>
  <c r="Y252" i="1"/>
  <c r="L675" i="1"/>
  <c r="Y264" i="1"/>
  <c r="BP255" i="1"/>
  <c r="BN255" i="1"/>
  <c r="Z255" i="1"/>
  <c r="BP259" i="1"/>
  <c r="BN259" i="1"/>
  <c r="Z259" i="1"/>
  <c r="BP263" i="1"/>
  <c r="BN263" i="1"/>
  <c r="Z263" i="1"/>
  <c r="Y265" i="1"/>
  <c r="Y268" i="1"/>
  <c r="BP267" i="1"/>
  <c r="BN267" i="1"/>
  <c r="Z267" i="1"/>
  <c r="Z268" i="1" s="1"/>
  <c r="Y269" i="1"/>
  <c r="M675" i="1"/>
  <c r="Y281" i="1"/>
  <c r="BP272" i="1"/>
  <c r="BN272" i="1"/>
  <c r="Z272" i="1"/>
  <c r="Y282" i="1"/>
  <c r="BP276" i="1"/>
  <c r="BN276" i="1"/>
  <c r="Z276" i="1"/>
  <c r="BP280" i="1"/>
  <c r="BN280" i="1"/>
  <c r="Z280" i="1"/>
  <c r="Y287" i="1"/>
  <c r="Y294" i="1"/>
  <c r="Y303" i="1"/>
  <c r="Y318" i="1"/>
  <c r="Y323" i="1"/>
  <c r="Y327" i="1"/>
  <c r="Y331" i="1"/>
  <c r="Y338" i="1"/>
  <c r="Y342" i="1"/>
  <c r="Y364" i="1"/>
  <c r="Y370" i="1"/>
  <c r="Y380" i="1"/>
  <c r="Y387" i="1"/>
  <c r="Y393" i="1"/>
  <c r="Y399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Y675" i="1"/>
  <c r="Y452" i="1"/>
  <c r="BP443" i="1"/>
  <c r="BN443" i="1"/>
  <c r="Z443" i="1"/>
  <c r="Y451" i="1"/>
  <c r="K675" i="1"/>
  <c r="Y25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BN340" i="1"/>
  <c r="BP340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BN374" i="1"/>
  <c r="Z376" i="1"/>
  <c r="BN376" i="1"/>
  <c r="Z378" i="1"/>
  <c r="BN378" i="1"/>
  <c r="Z382" i="1"/>
  <c r="Z386" i="1" s="1"/>
  <c r="BN382" i="1"/>
  <c r="BP382" i="1"/>
  <c r="Z384" i="1"/>
  <c r="BN384" i="1"/>
  <c r="Z385" i="1"/>
  <c r="BN385" i="1"/>
  <c r="Z391" i="1"/>
  <c r="BN391" i="1"/>
  <c r="Z397" i="1"/>
  <c r="BN397" i="1"/>
  <c r="Y405" i="1"/>
  <c r="Y425" i="1"/>
  <c r="Y439" i="1"/>
  <c r="BP438" i="1"/>
  <c r="BN438" i="1"/>
  <c r="BN450" i="1"/>
  <c r="Y457" i="1"/>
  <c r="Y465" i="1"/>
  <c r="BN486" i="1"/>
  <c r="Z488" i="1"/>
  <c r="BN488" i="1"/>
  <c r="Z489" i="1"/>
  <c r="BN489" i="1"/>
  <c r="Z491" i="1"/>
  <c r="BN491" i="1"/>
  <c r="Z494" i="1"/>
  <c r="BN494" i="1"/>
  <c r="Y495" i="1"/>
  <c r="Z498" i="1"/>
  <c r="Z500" i="1" s="1"/>
  <c r="BN498" i="1"/>
  <c r="BP498" i="1"/>
  <c r="Y501" i="1"/>
  <c r="AA675" i="1"/>
  <c r="Y510" i="1"/>
  <c r="Z512" i="1"/>
  <c r="BN512" i="1"/>
  <c r="BP512" i="1"/>
  <c r="Z515" i="1"/>
  <c r="BN515" i="1"/>
  <c r="Y518" i="1"/>
  <c r="AB675" i="1"/>
  <c r="Z522" i="1"/>
  <c r="BN522" i="1"/>
  <c r="BP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7" i="1"/>
  <c r="BN557" i="1"/>
  <c r="BP557" i="1"/>
  <c r="Z558" i="1"/>
  <c r="BN558" i="1"/>
  <c r="Z559" i="1"/>
  <c r="BN559" i="1"/>
  <c r="Y560" i="1"/>
  <c r="Z565" i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Z603" i="1"/>
  <c r="BN603" i="1"/>
  <c r="BP603" i="1"/>
  <c r="Z604" i="1"/>
  <c r="BN604" i="1"/>
  <c r="Z605" i="1"/>
  <c r="BN605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Z445" i="1"/>
  <c r="BN445" i="1"/>
  <c r="Z447" i="1"/>
  <c r="BN447" i="1"/>
  <c r="Z449" i="1"/>
  <c r="BN449" i="1"/>
  <c r="Z455" i="1"/>
  <c r="Z456" i="1" s="1"/>
  <c r="BN455" i="1"/>
  <c r="Z461" i="1"/>
  <c r="BN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Y531" i="1"/>
  <c r="Y555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577" i="1" l="1"/>
  <c r="Z239" i="1"/>
  <c r="Z651" i="1"/>
  <c r="Z588" i="1"/>
  <c r="Z583" i="1"/>
  <c r="Z517" i="1"/>
  <c r="Z399" i="1"/>
  <c r="Z393" i="1"/>
  <c r="Z342" i="1"/>
  <c r="Z425" i="1"/>
  <c r="Z410" i="1"/>
  <c r="Z216" i="1"/>
  <c r="Z205" i="1"/>
  <c r="Z200" i="1"/>
  <c r="Z159" i="1"/>
  <c r="Z80" i="1"/>
  <c r="Z64" i="1"/>
  <c r="Z71" i="1"/>
  <c r="Z464" i="1"/>
  <c r="Z230" i="1"/>
  <c r="Z251" i="1"/>
  <c r="Z525" i="1"/>
  <c r="Z379" i="1"/>
  <c r="Z363" i="1"/>
  <c r="Z451" i="1"/>
  <c r="Z89" i="1"/>
  <c r="Z33" i="1"/>
  <c r="Z638" i="1"/>
  <c r="Z645" i="1"/>
  <c r="Z627" i="1"/>
  <c r="Z610" i="1"/>
  <c r="Z264" i="1"/>
  <c r="Z194" i="1"/>
  <c r="Y667" i="1"/>
  <c r="Z48" i="1"/>
  <c r="Y665" i="1"/>
  <c r="Z495" i="1"/>
  <c r="Z560" i="1"/>
  <c r="Z554" i="1"/>
  <c r="Z370" i="1"/>
  <c r="Z303" i="1"/>
  <c r="Z293" i="1"/>
  <c r="Z281" i="1"/>
  <c r="Z136" i="1"/>
  <c r="Z126" i="1"/>
  <c r="Z120" i="1"/>
  <c r="Z102" i="1"/>
  <c r="Y669" i="1"/>
  <c r="Y666" i="1"/>
  <c r="Z111" i="1"/>
  <c r="Z95" i="1"/>
  <c r="Y668" i="1" l="1"/>
  <c r="Z670" i="1"/>
</calcChain>
</file>

<file path=xl/sharedStrings.xml><?xml version="1.0" encoding="utf-8"?>
<sst xmlns="http://schemas.openxmlformats.org/spreadsheetml/2006/main" count="3133" uniqueCount="1087">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</sst>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45702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Пятница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86.4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355.5</v>
      </c>
      <c r="Y63" s="770">
        <f t="shared" si="11"/>
        <v>355.5</v>
      </c>
      <c r="Z63" s="36">
        <f>IFERROR(IF(Y63=0,"",ROUNDUP(Y63/H63,0)*0.00902),"")</f>
        <v>0.71257999999999999</v>
      </c>
      <c r="AA63" s="56"/>
      <c r="AB63" s="57"/>
      <c r="AC63" s="115" t="s">
        <v>141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372.09</v>
      </c>
      <c r="BN63" s="64">
        <f t="shared" si="13"/>
        <v>372.09</v>
      </c>
      <c r="BO63" s="64">
        <f t="shared" si="14"/>
        <v>0.59848484848484851</v>
      </c>
      <c r="BP63" s="64">
        <f t="shared" si="15"/>
        <v>0.59848484848484851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79</v>
      </c>
      <c r="Y64" s="771">
        <f>IFERROR(Y57/H57,"0")+IFERROR(Y58/H58,"0")+IFERROR(Y59/H59,"0")+IFERROR(Y60/H60,"0")+IFERROR(Y61/H61,"0")+IFERROR(Y62/H62,"0")+IFERROR(Y63/H63,"0")</f>
        <v>79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0.71257999999999999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355.5</v>
      </c>
      <c r="Y65" s="771">
        <f>IFERROR(SUM(Y57:Y63),"0")</f>
        <v>355.5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37.799999999999997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226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227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246</v>
      </c>
      <c r="B129" s="54" t="s">
        <v>247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hidden="1" customHeight="1" x14ac:dyDescent="0.25">
      <c r="A130" s="54" t="s">
        <v>246</v>
      </c>
      <c r="B130" s="54" t="s">
        <v>249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248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194.4</v>
      </c>
      <c r="Y223" s="770">
        <f t="shared" si="46"/>
        <v>194.4</v>
      </c>
      <c r="Z223" s="36">
        <f t="shared" ref="Z223:Z229" si="51">IFERROR(IF(Y223=0,"",ROUNDUP(Y223/H223,0)*0.00651),"")</f>
        <v>0.52731000000000006</v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216.27</v>
      </c>
      <c r="BN223" s="64">
        <f t="shared" si="48"/>
        <v>216.27</v>
      </c>
      <c r="BO223" s="64">
        <f t="shared" si="49"/>
        <v>0.44505494505494508</v>
      </c>
      <c r="BP223" s="64">
        <f t="shared" si="50"/>
        <v>0.44505494505494508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204</v>
      </c>
      <c r="Y225" s="770">
        <f t="shared" si="46"/>
        <v>204</v>
      </c>
      <c r="Z225" s="36">
        <f t="shared" si="51"/>
        <v>0.55335000000000001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225.42000000000002</v>
      </c>
      <c r="BN225" s="64">
        <f t="shared" si="48"/>
        <v>225.42000000000002</v>
      </c>
      <c r="BO225" s="64">
        <f t="shared" si="49"/>
        <v>0.46703296703296709</v>
      </c>
      <c r="BP225" s="64">
        <f t="shared" si="50"/>
        <v>0.46703296703296709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166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1.08066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398.4</v>
      </c>
      <c r="Y231" s="771">
        <f>IFERROR(SUM(Y219:Y229),"0")</f>
        <v>398.4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395</v>
      </c>
      <c r="B234" s="54" t="s">
        <v>398</v>
      </c>
      <c r="C234" s="31">
        <v>4301060404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68</v>
      </c>
      <c r="N234" s="33"/>
      <c r="O234" s="32">
        <v>40</v>
      </c>
      <c r="P234" s="8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399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395</v>
      </c>
      <c r="B235" s="54" t="s">
        <v>400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153</v>
      </c>
      <c r="N235" s="33"/>
      <c r="O235" s="32">
        <v>30</v>
      </c>
      <c r="P235" s="1023" t="s">
        <v>401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110</v>
      </c>
      <c r="L243" s="32"/>
      <c r="M243" s="33" t="s">
        <v>415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416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417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110</v>
      </c>
      <c r="L244" s="32"/>
      <c r="M244" s="33" t="s">
        <v>111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110</v>
      </c>
      <c r="L246" s="32"/>
      <c r="M246" s="33" t="s">
        <v>415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416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424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110</v>
      </c>
      <c r="L247" s="32"/>
      <c r="M247" s="33" t="s">
        <v>114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425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418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425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110</v>
      </c>
      <c r="L255" s="32"/>
      <c r="M255" s="33" t="s">
        <v>415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110</v>
      </c>
      <c r="L256" s="32"/>
      <c r="M256" s="33" t="s">
        <v>111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110</v>
      </c>
      <c r="L258" s="32"/>
      <c r="M258" s="33" t="s">
        <v>415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443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110</v>
      </c>
      <c r="L259" s="32"/>
      <c r="M259" s="33" t="s">
        <v>111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444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437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444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110</v>
      </c>
      <c r="L273" s="32"/>
      <c r="M273" s="33" t="s">
        <v>415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110</v>
      </c>
      <c r="L274" s="32"/>
      <c r="M274" s="33" t="s">
        <v>111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425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140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142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425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425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415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/>
      <c r="M357" s="33" t="s">
        <v>114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563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153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268.8</v>
      </c>
      <c r="Y409" s="770">
        <f>IFERROR(IF(X409="",0,CEILING((X409/$H409),1)*$H409),"")</f>
        <v>268.8</v>
      </c>
      <c r="Z409" s="36">
        <f>IFERROR(IF(Y409=0,"",ROUNDUP(Y409/H409,0)*0.00651),"")</f>
        <v>0.83328000000000002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299.52</v>
      </c>
      <c r="BN409" s="64">
        <f>IFERROR(Y409*I409/H409,"0")</f>
        <v>299.52</v>
      </c>
      <c r="BO409" s="64">
        <f>IFERROR(1/J409*(X409/H409),"0")</f>
        <v>0.70329670329670335</v>
      </c>
      <c r="BP409" s="64">
        <f>IFERROR(1/J409*(Y409/H409),"0")</f>
        <v>0.70329670329670335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128</v>
      </c>
      <c r="Y410" s="771">
        <f>IFERROR(Y407/H407,"0")+IFERROR(Y408/H408,"0")+IFERROR(Y409/H409,"0")</f>
        <v>128</v>
      </c>
      <c r="Z410" s="771">
        <f>IFERROR(IF(Z407="",0,Z407),"0")+IFERROR(IF(Z408="",0,Z408),"0")+IFERROR(IF(Z409="",0,Z409),"0")</f>
        <v>0.83328000000000002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268.8</v>
      </c>
      <c r="Y411" s="771">
        <f>IFERROR(SUM(Y407:Y409),"0")</f>
        <v>268.8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655</v>
      </c>
      <c r="B415" s="54" t="s">
        <v>656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/>
      <c r="M415" s="33" t="s">
        <v>415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657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655</v>
      </c>
      <c r="B416" s="54" t="s">
        <v>658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 t="s">
        <v>122</v>
      </c>
      <c r="M416" s="33" t="s">
        <v>68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659</v>
      </c>
      <c r="AG416" s="64"/>
      <c r="AJ416" s="68" t="s">
        <v>123</v>
      </c>
      <c r="AK416" s="68">
        <v>720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660</v>
      </c>
      <c r="B417" s="54" t="s">
        <v>661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/>
      <c r="M417" s="33" t="s">
        <v>415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657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660</v>
      </c>
      <c r="B418" s="54" t="s">
        <v>662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 t="s">
        <v>122</v>
      </c>
      <c r="M418" s="33" t="s">
        <v>68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663</v>
      </c>
      <c r="AG418" s="64"/>
      <c r="AJ418" s="68" t="s">
        <v>123</v>
      </c>
      <c r="AK418" s="68">
        <v>720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IFERROR(IF(Y419=0,"",ROUNDUP(Y419/H419,0)*0.02175),"")</f>
        <v/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667</v>
      </c>
      <c r="B420" s="54" t="s">
        <v>668</v>
      </c>
      <c r="C420" s="31">
        <v>4301011943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/>
      <c r="M420" s="33" t="s">
        <v>415</v>
      </c>
      <c r="N420" s="33"/>
      <c r="O420" s="32">
        <v>60</v>
      </c>
      <c r="P420" s="12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IFERROR(IF(Y420=0,"",ROUNDUP(Y420/H420,0)*0.02039),"")</f>
        <v/>
      </c>
      <c r="AA420" s="56"/>
      <c r="AB420" s="57"/>
      <c r="AC420" s="493" t="s">
        <v>657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37.5" hidden="1" customHeight="1" x14ac:dyDescent="0.25">
      <c r="A421" s="54" t="s">
        <v>667</v>
      </c>
      <c r="B421" s="54" t="s">
        <v>669</v>
      </c>
      <c r="C421" s="31">
        <v>4301011867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 t="s">
        <v>122</v>
      </c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 t="s">
        <v>123</v>
      </c>
      <c r="AK421" s="68">
        <v>720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663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670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idden="1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hidden="1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8.3999999999999986</v>
      </c>
      <c r="Y487" s="770">
        <f t="shared" si="97"/>
        <v>8.4</v>
      </c>
      <c r="Z487" s="36">
        <f t="shared" si="102"/>
        <v>2.0080000000000001E-2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8.9199999999999982</v>
      </c>
      <c r="BN487" s="64">
        <f t="shared" si="99"/>
        <v>8.92</v>
      </c>
      <c r="BO487" s="64">
        <f t="shared" si="100"/>
        <v>1.7094017094017092E-2</v>
      </c>
      <c r="BP487" s="64">
        <f t="shared" si="101"/>
        <v>1.7094017094017096E-2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5" t="s">
        <v>783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751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785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3.9999999999999991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4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2.0080000000000001E-2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8.3999999999999986</v>
      </c>
      <c r="Y496" s="771">
        <f>IFERROR(SUM(Y477:Y494),"0")</f>
        <v>8.4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70</v>
      </c>
      <c r="P564" s="1028" t="s">
        <v>890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891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892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70</v>
      </c>
      <c r="P566" s="1016" t="s">
        <v>896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897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898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121</v>
      </c>
      <c r="L568" s="32"/>
      <c r="M568" s="33" t="s">
        <v>111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111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893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891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891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899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897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897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40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45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1031.1000000000001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1031.1000000000001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1122.22</v>
      </c>
      <c r="Y666" s="771">
        <f>IFERROR(SUM(BN22:BN662),"0")</f>
        <v>1122.22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3</v>
      </c>
      <c r="Y667" s="38">
        <f>ROUNDUP(SUM(BP22:BP662),0)</f>
        <v>3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1197.22</v>
      </c>
      <c r="Y668" s="771">
        <f>GrossWeightTotalR+PalletQtyTotalR*25</f>
        <v>1197.22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377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377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2.6466000000000003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355.5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398.4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268.8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8.4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oW9+bOxK7OB0y07dxCus0c85DcMfWs6sQkjDl/BzVusj0clqgdnD1pjIg4hVCfejB4wnYQ3psvFOzAxVopeySQ==" saltValue="J59nYpm7bLvVR4KmyB/A7A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1,10"/>
        <filter val="1 122,22"/>
        <filter val="1 197,22"/>
        <filter val="128,00"/>
        <filter val="166,00"/>
        <filter val="194,40"/>
        <filter val="204,00"/>
        <filter val="268,80"/>
        <filter val="3"/>
        <filter val="355,50"/>
        <filter val="377,00"/>
        <filter val="398,40"/>
        <filter val="4,00"/>
        <filter val="79,00"/>
        <filter val="8,4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63 X101 X107 X133 X416 X418 X421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70 X301" xr:uid="{00000000-0002-0000-0000-000012000000}">
      <formula1>IF(AK58&gt;0,OR(X58=0,AND(IF(X58-AK58&gt;=0,TRUE,FALSE),X58&gt;0,IF(X58/(H58*K58)=ROUND(X58/(H58*K58),0),TRUE,FALSE))),FALSE)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wvsedMsXacr+TmX0O41/OB9NEmLhSCBUWP9dPD5Rr51kC5zNOPl/ZxCsv6w3ast6CUfpyuOSKZpK/ws12gViw==" saltValue="tv9ElXtjYRREhXrgFaIr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2025-02-12T10:14:26Z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