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AD5E204-E244-49AB-A032-93D6FA2D6E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O580" i="1"/>
  <c r="BM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O573" i="1"/>
  <c r="BM573" i="1"/>
  <c r="Y573" i="1"/>
  <c r="BO572" i="1"/>
  <c r="BM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O559" i="1"/>
  <c r="BM559" i="1"/>
  <c r="Y559" i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P514" i="1" s="1"/>
  <c r="BO513" i="1"/>
  <c r="BM513" i="1"/>
  <c r="Y513" i="1"/>
  <c r="BP513" i="1" s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O480" i="1"/>
  <c r="BM480" i="1"/>
  <c r="Y480" i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Y440" i="1" s="1"/>
  <c r="X436" i="1"/>
  <c r="X435" i="1"/>
  <c r="BO434" i="1"/>
  <c r="BM434" i="1"/>
  <c r="Y434" i="1"/>
  <c r="BP434" i="1" s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BP428" i="1" s="1"/>
  <c r="P428" i="1"/>
  <c r="X426" i="1"/>
  <c r="X425" i="1"/>
  <c r="BO424" i="1"/>
  <c r="BM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P385" i="1"/>
  <c r="BO384" i="1"/>
  <c r="BM384" i="1"/>
  <c r="Y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Z373" i="1" s="1"/>
  <c r="P373" i="1"/>
  <c r="X371" i="1"/>
  <c r="X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Y370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BP356" i="1" s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BP330" i="1" s="1"/>
  <c r="P330" i="1"/>
  <c r="BO329" i="1"/>
  <c r="BM329" i="1"/>
  <c r="Y329" i="1"/>
  <c r="Y331" i="1" s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P675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BO234" i="1"/>
  <c r="BM234" i="1"/>
  <c r="Y234" i="1"/>
  <c r="P234" i="1"/>
  <c r="BO233" i="1"/>
  <c r="BM233" i="1"/>
  <c r="Y233" i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P157" i="1"/>
  <c r="BO156" i="1"/>
  <c r="BM156" i="1"/>
  <c r="Y156" i="1"/>
  <c r="Y160" i="1" s="1"/>
  <c r="X154" i="1"/>
  <c r="X153" i="1"/>
  <c r="BO152" i="1"/>
  <c r="BM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P145" i="1"/>
  <c r="X142" i="1"/>
  <c r="X141" i="1"/>
  <c r="BO140" i="1"/>
  <c r="BM140" i="1"/>
  <c r="Y140" i="1"/>
  <c r="P140" i="1"/>
  <c r="BO139" i="1"/>
  <c r="BM139" i="1"/>
  <c r="Y139" i="1"/>
  <c r="BN139" i="1" s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BP129" i="1" s="1"/>
  <c r="P129" i="1"/>
  <c r="X127" i="1"/>
  <c r="X126" i="1"/>
  <c r="BO125" i="1"/>
  <c r="BM125" i="1"/>
  <c r="Y125" i="1"/>
  <c r="P125" i="1"/>
  <c r="BO124" i="1"/>
  <c r="BM124" i="1"/>
  <c r="Y124" i="1"/>
  <c r="Y126" i="1" s="1"/>
  <c r="P124" i="1"/>
  <c r="BP123" i="1"/>
  <c r="BO123" i="1"/>
  <c r="BN123" i="1"/>
  <c r="BM123" i="1"/>
  <c r="Z123" i="1"/>
  <c r="Y123" i="1"/>
  <c r="P123" i="1"/>
  <c r="X121" i="1"/>
  <c r="X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X103" i="1"/>
  <c r="X102" i="1"/>
  <c r="BO101" i="1"/>
  <c r="BM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P63" i="1"/>
  <c r="BO62" i="1"/>
  <c r="BM62" i="1"/>
  <c r="Y62" i="1"/>
  <c r="P62" i="1"/>
  <c r="BO61" i="1"/>
  <c r="BM61" i="1"/>
  <c r="Y61" i="1"/>
  <c r="P61" i="1"/>
  <c r="BP60" i="1"/>
  <c r="BO60" i="1"/>
  <c r="BN60" i="1"/>
  <c r="BM60" i="1"/>
  <c r="Z60" i="1"/>
  <c r="Y60" i="1"/>
  <c r="P60" i="1"/>
  <c r="BO59" i="1"/>
  <c r="BM59" i="1"/>
  <c r="Y59" i="1"/>
  <c r="P59" i="1"/>
  <c r="BO58" i="1"/>
  <c r="BM58" i="1"/>
  <c r="Y58" i="1"/>
  <c r="P58" i="1"/>
  <c r="BO57" i="1"/>
  <c r="BM57" i="1"/>
  <c r="Y57" i="1"/>
  <c r="P57" i="1"/>
  <c r="X54" i="1"/>
  <c r="X53" i="1"/>
  <c r="BO52" i="1"/>
  <c r="BM52" i="1"/>
  <c r="Y52" i="1"/>
  <c r="P52" i="1"/>
  <c r="BO51" i="1"/>
  <c r="BM51" i="1"/>
  <c r="Y51" i="1"/>
  <c r="BP51" i="1" s="1"/>
  <c r="P51" i="1"/>
  <c r="X49" i="1"/>
  <c r="X48" i="1"/>
  <c r="BO47" i="1"/>
  <c r="BM47" i="1"/>
  <c r="Y47" i="1"/>
  <c r="BP47" i="1" s="1"/>
  <c r="P47" i="1"/>
  <c r="BO46" i="1"/>
  <c r="BM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O29" i="1"/>
  <c r="BM29" i="1"/>
  <c r="Y29" i="1"/>
  <c r="BO28" i="1"/>
  <c r="BM28" i="1"/>
  <c r="Y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Y436" i="1" l="1"/>
  <c r="Y435" i="1"/>
  <c r="BP450" i="1"/>
  <c r="BN450" i="1"/>
  <c r="Z450" i="1"/>
  <c r="BP489" i="1"/>
  <c r="BN489" i="1"/>
  <c r="Z489" i="1"/>
  <c r="BP512" i="1"/>
  <c r="BN512" i="1"/>
  <c r="Z512" i="1"/>
  <c r="BP545" i="1"/>
  <c r="BN545" i="1"/>
  <c r="Z545" i="1"/>
  <c r="BP551" i="1"/>
  <c r="BN551" i="1"/>
  <c r="Z551" i="1"/>
  <c r="BP553" i="1"/>
  <c r="BN553" i="1"/>
  <c r="Z553" i="1"/>
  <c r="BP559" i="1"/>
  <c r="BN559" i="1"/>
  <c r="Z559" i="1"/>
  <c r="BP565" i="1"/>
  <c r="BN565" i="1"/>
  <c r="Z565" i="1"/>
  <c r="BP569" i="1"/>
  <c r="BN569" i="1"/>
  <c r="Z569" i="1"/>
  <c r="BP575" i="1"/>
  <c r="BN575" i="1"/>
  <c r="Z575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B675" i="1"/>
  <c r="X667" i="1"/>
  <c r="X665" i="1"/>
  <c r="Y33" i="1"/>
  <c r="Z32" i="1"/>
  <c r="BN32" i="1"/>
  <c r="Z51" i="1"/>
  <c r="BN51" i="1"/>
  <c r="Z68" i="1"/>
  <c r="BN68" i="1"/>
  <c r="Z78" i="1"/>
  <c r="BN78" i="1"/>
  <c r="Z92" i="1"/>
  <c r="BN92" i="1"/>
  <c r="Y95" i="1"/>
  <c r="Z105" i="1"/>
  <c r="BN105" i="1"/>
  <c r="Y111" i="1"/>
  <c r="Z117" i="1"/>
  <c r="BN117" i="1"/>
  <c r="Z129" i="1"/>
  <c r="BN129" i="1"/>
  <c r="Z139" i="1"/>
  <c r="Z146" i="1"/>
  <c r="BN146" i="1"/>
  <c r="Z168" i="1"/>
  <c r="BN168" i="1"/>
  <c r="Z188" i="1"/>
  <c r="BN188" i="1"/>
  <c r="Z203" i="1"/>
  <c r="BN203" i="1"/>
  <c r="Y206" i="1"/>
  <c r="Y216" i="1"/>
  <c r="Z215" i="1"/>
  <c r="BN215" i="1"/>
  <c r="Z225" i="1"/>
  <c r="BN225" i="1"/>
  <c r="Z245" i="1"/>
  <c r="BN245" i="1"/>
  <c r="Z258" i="1"/>
  <c r="BN258" i="1"/>
  <c r="Z275" i="1"/>
  <c r="BN275" i="1"/>
  <c r="Z298" i="1"/>
  <c r="BN298" i="1"/>
  <c r="Z330" i="1"/>
  <c r="BN330" i="1"/>
  <c r="Z357" i="1"/>
  <c r="BN357" i="1"/>
  <c r="Z369" i="1"/>
  <c r="BN369" i="1"/>
  <c r="Z378" i="1"/>
  <c r="BN378" i="1"/>
  <c r="Z391" i="1"/>
  <c r="BN391" i="1"/>
  <c r="Z418" i="1"/>
  <c r="BN418" i="1"/>
  <c r="Z428" i="1"/>
  <c r="BN428" i="1"/>
  <c r="Y431" i="1"/>
  <c r="Z433" i="1"/>
  <c r="BN433" i="1"/>
  <c r="BP433" i="1"/>
  <c r="Z434" i="1"/>
  <c r="BN434" i="1"/>
  <c r="BP488" i="1"/>
  <c r="BN488" i="1"/>
  <c r="Z488" i="1"/>
  <c r="BP498" i="1"/>
  <c r="BN498" i="1"/>
  <c r="Z498" i="1"/>
  <c r="BP515" i="1"/>
  <c r="BN515" i="1"/>
  <c r="Z515" i="1"/>
  <c r="BP550" i="1"/>
  <c r="BN550" i="1"/>
  <c r="Z550" i="1"/>
  <c r="BP552" i="1"/>
  <c r="BN552" i="1"/>
  <c r="Z552" i="1"/>
  <c r="Y560" i="1"/>
  <c r="BP558" i="1"/>
  <c r="BN558" i="1"/>
  <c r="Z558" i="1"/>
  <c r="BP566" i="1"/>
  <c r="BN566" i="1"/>
  <c r="Z566" i="1"/>
  <c r="BP570" i="1"/>
  <c r="BN570" i="1"/>
  <c r="Z570" i="1"/>
  <c r="BP576" i="1"/>
  <c r="BN576" i="1"/>
  <c r="Z576" i="1"/>
  <c r="BP621" i="1"/>
  <c r="BN621" i="1"/>
  <c r="Z621" i="1"/>
  <c r="BP623" i="1"/>
  <c r="BN623" i="1"/>
  <c r="Z623" i="1"/>
  <c r="BP625" i="1"/>
  <c r="BN625" i="1"/>
  <c r="Z625" i="1"/>
  <c r="Y675" i="1"/>
  <c r="Y501" i="1"/>
  <c r="AA675" i="1"/>
  <c r="BP28" i="1"/>
  <c r="BN28" i="1"/>
  <c r="Z28" i="1"/>
  <c r="BP30" i="1"/>
  <c r="BN30" i="1"/>
  <c r="Z30" i="1"/>
  <c r="BP46" i="1"/>
  <c r="BN46" i="1"/>
  <c r="Z46" i="1"/>
  <c r="BP62" i="1"/>
  <c r="BN62" i="1"/>
  <c r="Z62" i="1"/>
  <c r="BP76" i="1"/>
  <c r="BN76" i="1"/>
  <c r="Z76" i="1"/>
  <c r="BP88" i="1"/>
  <c r="BN88" i="1"/>
  <c r="Z88" i="1"/>
  <c r="BP101" i="1"/>
  <c r="BN101" i="1"/>
  <c r="Z101" i="1"/>
  <c r="BP115" i="1"/>
  <c r="BN115" i="1"/>
  <c r="Z115" i="1"/>
  <c r="BP125" i="1"/>
  <c r="BN125" i="1"/>
  <c r="Z125" i="1"/>
  <c r="BP135" i="1"/>
  <c r="BN135" i="1"/>
  <c r="Z135" i="1"/>
  <c r="X666" i="1"/>
  <c r="X668" i="1" s="1"/>
  <c r="X669" i="1"/>
  <c r="Z27" i="1"/>
  <c r="BN27" i="1"/>
  <c r="BP29" i="1"/>
  <c r="BN29" i="1"/>
  <c r="Z29" i="1"/>
  <c r="Y38" i="1"/>
  <c r="Y37" i="1"/>
  <c r="BP36" i="1"/>
  <c r="BN36" i="1"/>
  <c r="Z36" i="1"/>
  <c r="Z37" i="1" s="1"/>
  <c r="BP42" i="1"/>
  <c r="BN42" i="1"/>
  <c r="Z42" i="1"/>
  <c r="BP58" i="1"/>
  <c r="BN58" i="1"/>
  <c r="Z58" i="1"/>
  <c r="BP70" i="1"/>
  <c r="BN70" i="1"/>
  <c r="Z70" i="1"/>
  <c r="Y89" i="1"/>
  <c r="BP84" i="1"/>
  <c r="BN84" i="1"/>
  <c r="Z84" i="1"/>
  <c r="BP94" i="1"/>
  <c r="BN94" i="1"/>
  <c r="Z94" i="1"/>
  <c r="BP107" i="1"/>
  <c r="BN107" i="1"/>
  <c r="Z107" i="1"/>
  <c r="BP119" i="1"/>
  <c r="BN119" i="1"/>
  <c r="Z119" i="1"/>
  <c r="Y136" i="1"/>
  <c r="BP131" i="1"/>
  <c r="BN131" i="1"/>
  <c r="Z131" i="1"/>
  <c r="BP152" i="1"/>
  <c r="BN152" i="1"/>
  <c r="Z152" i="1"/>
  <c r="BP170" i="1"/>
  <c r="BN170" i="1"/>
  <c r="Z170" i="1"/>
  <c r="BP190" i="1"/>
  <c r="BN190" i="1"/>
  <c r="Z190" i="1"/>
  <c r="BP209" i="1"/>
  <c r="BN209" i="1"/>
  <c r="Z209" i="1"/>
  <c r="Y230" i="1"/>
  <c r="BP219" i="1"/>
  <c r="BN219" i="1"/>
  <c r="Z219" i="1"/>
  <c r="BP227" i="1"/>
  <c r="BN227" i="1"/>
  <c r="Z227" i="1"/>
  <c r="BP236" i="1"/>
  <c r="BN236" i="1"/>
  <c r="Z236" i="1"/>
  <c r="BP247" i="1"/>
  <c r="BN247" i="1"/>
  <c r="Z247" i="1"/>
  <c r="BP260" i="1"/>
  <c r="BN260" i="1"/>
  <c r="Z260" i="1"/>
  <c r="BP277" i="1"/>
  <c r="BN277" i="1"/>
  <c r="Z277" i="1"/>
  <c r="BP300" i="1"/>
  <c r="BN300" i="1"/>
  <c r="Z300" i="1"/>
  <c r="BP335" i="1"/>
  <c r="BN335" i="1"/>
  <c r="Z335" i="1"/>
  <c r="BP359" i="1"/>
  <c r="BN359" i="1"/>
  <c r="Z359" i="1"/>
  <c r="Y387" i="1"/>
  <c r="BP382" i="1"/>
  <c r="BN382" i="1"/>
  <c r="Z382" i="1"/>
  <c r="BP397" i="1"/>
  <c r="BN397" i="1"/>
  <c r="Z397" i="1"/>
  <c r="BP420" i="1"/>
  <c r="BN420" i="1"/>
  <c r="Z420" i="1"/>
  <c r="BP444" i="1"/>
  <c r="BN444" i="1"/>
  <c r="Z444" i="1"/>
  <c r="Y456" i="1"/>
  <c r="BP454" i="1"/>
  <c r="BN454" i="1"/>
  <c r="Z454" i="1"/>
  <c r="BP460" i="1"/>
  <c r="BN460" i="1"/>
  <c r="Z460" i="1"/>
  <c r="BP483" i="1"/>
  <c r="BN483" i="1"/>
  <c r="Z483" i="1"/>
  <c r="BP491" i="1"/>
  <c r="BN491" i="1"/>
  <c r="Z491" i="1"/>
  <c r="Y53" i="1"/>
  <c r="Y96" i="1"/>
  <c r="Y112" i="1"/>
  <c r="Y120" i="1"/>
  <c r="Y127" i="1"/>
  <c r="Y137" i="1"/>
  <c r="Y141" i="1"/>
  <c r="BP139" i="1"/>
  <c r="BP157" i="1"/>
  <c r="BN157" i="1"/>
  <c r="Z157" i="1"/>
  <c r="Y183" i="1"/>
  <c r="BP182" i="1"/>
  <c r="BN182" i="1"/>
  <c r="Z182" i="1"/>
  <c r="Z183" i="1" s="1"/>
  <c r="Y194" i="1"/>
  <c r="BP186" i="1"/>
  <c r="BN186" i="1"/>
  <c r="Z186" i="1"/>
  <c r="J675" i="1"/>
  <c r="BP199" i="1"/>
  <c r="BN199" i="1"/>
  <c r="Z199" i="1"/>
  <c r="BP213" i="1"/>
  <c r="BN213" i="1"/>
  <c r="Z213" i="1"/>
  <c r="BP223" i="1"/>
  <c r="BN223" i="1"/>
  <c r="Z223" i="1"/>
  <c r="Y240" i="1"/>
  <c r="BP233" i="1"/>
  <c r="BN233" i="1"/>
  <c r="Z233" i="1"/>
  <c r="BP243" i="1"/>
  <c r="BN243" i="1"/>
  <c r="Z243" i="1"/>
  <c r="L675" i="1"/>
  <c r="BP256" i="1"/>
  <c r="BN256" i="1"/>
  <c r="Z256" i="1"/>
  <c r="M675" i="1"/>
  <c r="BP273" i="1"/>
  <c r="BN273" i="1"/>
  <c r="Z273" i="1"/>
  <c r="BP291" i="1"/>
  <c r="BN291" i="1"/>
  <c r="Z291" i="1"/>
  <c r="Y308" i="1"/>
  <c r="BP307" i="1"/>
  <c r="BN307" i="1"/>
  <c r="Z307" i="1"/>
  <c r="Z308" i="1" s="1"/>
  <c r="Y313" i="1"/>
  <c r="Y312" i="1"/>
  <c r="BP311" i="1"/>
  <c r="BN311" i="1"/>
  <c r="Z311" i="1"/>
  <c r="Z312" i="1" s="1"/>
  <c r="Y317" i="1"/>
  <c r="BP315" i="1"/>
  <c r="BN315" i="1"/>
  <c r="Z315" i="1"/>
  <c r="Y347" i="1"/>
  <c r="Y346" i="1"/>
  <c r="BP345" i="1"/>
  <c r="BN345" i="1"/>
  <c r="Z345" i="1"/>
  <c r="Z346" i="1" s="1"/>
  <c r="U675" i="1"/>
  <c r="Y351" i="1"/>
  <c r="BP350" i="1"/>
  <c r="BN350" i="1"/>
  <c r="Z350" i="1"/>
  <c r="Z351" i="1" s="1"/>
  <c r="BP355" i="1"/>
  <c r="BN355" i="1"/>
  <c r="Z355" i="1"/>
  <c r="BP367" i="1"/>
  <c r="BN367" i="1"/>
  <c r="Z367" i="1"/>
  <c r="BP376" i="1"/>
  <c r="BN376" i="1"/>
  <c r="Z376" i="1"/>
  <c r="BP385" i="1"/>
  <c r="BN385" i="1"/>
  <c r="Z385" i="1"/>
  <c r="X675" i="1"/>
  <c r="BP416" i="1"/>
  <c r="BN416" i="1"/>
  <c r="Z416" i="1"/>
  <c r="BP424" i="1"/>
  <c r="BN424" i="1"/>
  <c r="Z424" i="1"/>
  <c r="BP448" i="1"/>
  <c r="BN448" i="1"/>
  <c r="Z448" i="1"/>
  <c r="Y464" i="1"/>
  <c r="BP459" i="1"/>
  <c r="BN459" i="1"/>
  <c r="Z459" i="1"/>
  <c r="Y495" i="1"/>
  <c r="BP480" i="1"/>
  <c r="BN480" i="1"/>
  <c r="Z480" i="1"/>
  <c r="BP486" i="1"/>
  <c r="BN486" i="1"/>
  <c r="Z486" i="1"/>
  <c r="BP494" i="1"/>
  <c r="BN494" i="1"/>
  <c r="Z494" i="1"/>
  <c r="BP523" i="1"/>
  <c r="BN523" i="1"/>
  <c r="Z523" i="1"/>
  <c r="BP543" i="1"/>
  <c r="BN543" i="1"/>
  <c r="Z543" i="1"/>
  <c r="BP548" i="1"/>
  <c r="BN548" i="1"/>
  <c r="Z548" i="1"/>
  <c r="BP573" i="1"/>
  <c r="BN573" i="1"/>
  <c r="Z573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142" i="1"/>
  <c r="G675" i="1"/>
  <c r="H675" i="1"/>
  <c r="Y173" i="1"/>
  <c r="Y195" i="1"/>
  <c r="Y205" i="1"/>
  <c r="Y239" i="1"/>
  <c r="Y252" i="1"/>
  <c r="Q675" i="1"/>
  <c r="Y318" i="1"/>
  <c r="Y338" i="1"/>
  <c r="Y430" i="1"/>
  <c r="Y457" i="1"/>
  <c r="Y465" i="1"/>
  <c r="Y525" i="1"/>
  <c r="BP522" i="1"/>
  <c r="BN522" i="1"/>
  <c r="Z522" i="1"/>
  <c r="BP524" i="1"/>
  <c r="BN524" i="1"/>
  <c r="Z524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7" i="1"/>
  <c r="BN547" i="1"/>
  <c r="Z547" i="1"/>
  <c r="BP572" i="1"/>
  <c r="BN572" i="1"/>
  <c r="Z572" i="1"/>
  <c r="BP580" i="1"/>
  <c r="BN580" i="1"/>
  <c r="Z580" i="1"/>
  <c r="Z583" i="1" s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500" i="1"/>
  <c r="Y554" i="1"/>
  <c r="Y583" i="1"/>
  <c r="F9" i="1"/>
  <c r="J9" i="1"/>
  <c r="F10" i="1"/>
  <c r="Z22" i="1"/>
  <c r="Z23" i="1" s="1"/>
  <c r="BN22" i="1"/>
  <c r="BP22" i="1"/>
  <c r="Y23" i="1"/>
  <c r="Z26" i="1"/>
  <c r="BN26" i="1"/>
  <c r="BP26" i="1"/>
  <c r="Z31" i="1"/>
  <c r="BN31" i="1"/>
  <c r="Y34" i="1"/>
  <c r="C675" i="1"/>
  <c r="Y49" i="1"/>
  <c r="Z43" i="1"/>
  <c r="BN43" i="1"/>
  <c r="Z45" i="1"/>
  <c r="BN45" i="1"/>
  <c r="Z47" i="1"/>
  <c r="BN47" i="1"/>
  <c r="Y48" i="1"/>
  <c r="BP52" i="1"/>
  <c r="BN52" i="1"/>
  <c r="Z52" i="1"/>
  <c r="Z53" i="1" s="1"/>
  <c r="Y54" i="1"/>
  <c r="D675" i="1"/>
  <c r="Y64" i="1"/>
  <c r="BP57" i="1"/>
  <c r="BN57" i="1"/>
  <c r="Z57" i="1"/>
  <c r="BP61" i="1"/>
  <c r="BN61" i="1"/>
  <c r="Z61" i="1"/>
  <c r="BP69" i="1"/>
  <c r="BN69" i="1"/>
  <c r="Z69" i="1"/>
  <c r="Y80" i="1"/>
  <c r="BP77" i="1"/>
  <c r="BN77" i="1"/>
  <c r="Z77" i="1"/>
  <c r="H9" i="1"/>
  <c r="Y24" i="1"/>
  <c r="Z48" i="1"/>
  <c r="BP59" i="1"/>
  <c r="BN59" i="1"/>
  <c r="Z59" i="1"/>
  <c r="BP63" i="1"/>
  <c r="BN63" i="1"/>
  <c r="Z63" i="1"/>
  <c r="Y65" i="1"/>
  <c r="Y72" i="1"/>
  <c r="BP67" i="1"/>
  <c r="BN67" i="1"/>
  <c r="Z67" i="1"/>
  <c r="Y71" i="1"/>
  <c r="BP75" i="1"/>
  <c r="BN75" i="1"/>
  <c r="Z75" i="1"/>
  <c r="BP79" i="1"/>
  <c r="BN79" i="1"/>
  <c r="Z79" i="1"/>
  <c r="Y81" i="1"/>
  <c r="Z83" i="1"/>
  <c r="BN83" i="1"/>
  <c r="BP83" i="1"/>
  <c r="Z85" i="1"/>
  <c r="BN85" i="1"/>
  <c r="Z87" i="1"/>
  <c r="BN87" i="1"/>
  <c r="Y90" i="1"/>
  <c r="Z93" i="1"/>
  <c r="Z95" i="1" s="1"/>
  <c r="BN93" i="1"/>
  <c r="BP93" i="1"/>
  <c r="E675" i="1"/>
  <c r="Z100" i="1"/>
  <c r="Z102" i="1" s="1"/>
  <c r="BN100" i="1"/>
  <c r="BP100" i="1"/>
  <c r="Y103" i="1"/>
  <c r="Z106" i="1"/>
  <c r="BN106" i="1"/>
  <c r="BP106" i="1"/>
  <c r="Z108" i="1"/>
  <c r="BN108" i="1"/>
  <c r="F675" i="1"/>
  <c r="Z116" i="1"/>
  <c r="BN116" i="1"/>
  <c r="BP116" i="1"/>
  <c r="Z118" i="1"/>
  <c r="BN118" i="1"/>
  <c r="Y121" i="1"/>
  <c r="Z124" i="1"/>
  <c r="Z126" i="1" s="1"/>
  <c r="BN124" i="1"/>
  <c r="BP124" i="1"/>
  <c r="Z130" i="1"/>
  <c r="BN130" i="1"/>
  <c r="BP130" i="1"/>
  <c r="Z132" i="1"/>
  <c r="BN132" i="1"/>
  <c r="Z134" i="1"/>
  <c r="BN134" i="1"/>
  <c r="Z140" i="1"/>
  <c r="Z141" i="1" s="1"/>
  <c r="BN140" i="1"/>
  <c r="BP140" i="1"/>
  <c r="Z145" i="1"/>
  <c r="BN145" i="1"/>
  <c r="BP145" i="1"/>
  <c r="Z147" i="1"/>
  <c r="BN147" i="1"/>
  <c r="Y148" i="1"/>
  <c r="Z151" i="1"/>
  <c r="BN151" i="1"/>
  <c r="BP151" i="1"/>
  <c r="Y154" i="1"/>
  <c r="Z156" i="1"/>
  <c r="BN156" i="1"/>
  <c r="BP156" i="1"/>
  <c r="Z158" i="1"/>
  <c r="BN158" i="1"/>
  <c r="Y159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Y172" i="1"/>
  <c r="Z175" i="1"/>
  <c r="Z177" i="1" s="1"/>
  <c r="BN175" i="1"/>
  <c r="BP175" i="1"/>
  <c r="Y178" i="1"/>
  <c r="I675" i="1"/>
  <c r="Y184" i="1"/>
  <c r="Z187" i="1"/>
  <c r="BN187" i="1"/>
  <c r="BP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BP204" i="1"/>
  <c r="Z208" i="1"/>
  <c r="BN208" i="1"/>
  <c r="BP208" i="1"/>
  <c r="Z210" i="1"/>
  <c r="BN210" i="1"/>
  <c r="Z212" i="1"/>
  <c r="BN212" i="1"/>
  <c r="Z214" i="1"/>
  <c r="BN214" i="1"/>
  <c r="Y217" i="1"/>
  <c r="Z220" i="1"/>
  <c r="BN220" i="1"/>
  <c r="Z222" i="1"/>
  <c r="BN222" i="1"/>
  <c r="Z224" i="1"/>
  <c r="BN224" i="1"/>
  <c r="Z226" i="1"/>
  <c r="BN226" i="1"/>
  <c r="Z228" i="1"/>
  <c r="BN228" i="1"/>
  <c r="Y231" i="1"/>
  <c r="Z234" i="1"/>
  <c r="BN234" i="1"/>
  <c r="BP234" i="1"/>
  <c r="Z235" i="1"/>
  <c r="BN235" i="1"/>
  <c r="Z237" i="1"/>
  <c r="BN237" i="1"/>
  <c r="K675" i="1"/>
  <c r="Z244" i="1"/>
  <c r="Z251" i="1" s="1"/>
  <c r="BN244" i="1"/>
  <c r="BP244" i="1"/>
  <c r="Z246" i="1"/>
  <c r="BN246" i="1"/>
  <c r="Z248" i="1"/>
  <c r="BN248" i="1"/>
  <c r="Z250" i="1"/>
  <c r="BN250" i="1"/>
  <c r="Y251" i="1"/>
  <c r="Z255" i="1"/>
  <c r="BN255" i="1"/>
  <c r="BP255" i="1"/>
  <c r="Z257" i="1"/>
  <c r="BN257" i="1"/>
  <c r="Z259" i="1"/>
  <c r="BN259" i="1"/>
  <c r="Z261" i="1"/>
  <c r="BN261" i="1"/>
  <c r="Z263" i="1"/>
  <c r="BN263" i="1"/>
  <c r="Y264" i="1"/>
  <c r="Z267" i="1"/>
  <c r="Z268" i="1" s="1"/>
  <c r="BN267" i="1"/>
  <c r="BP267" i="1"/>
  <c r="Y268" i="1"/>
  <c r="Z272" i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4" i="1"/>
  <c r="R675" i="1"/>
  <c r="Y309" i="1"/>
  <c r="Z316" i="1"/>
  <c r="Z317" i="1" s="1"/>
  <c r="BN316" i="1"/>
  <c r="BP316" i="1"/>
  <c r="Z321" i="1"/>
  <c r="Z322" i="1" s="1"/>
  <c r="BN321" i="1"/>
  <c r="BP321" i="1"/>
  <c r="Y322" i="1"/>
  <c r="Z325" i="1"/>
  <c r="Z326" i="1" s="1"/>
  <c r="BN325" i="1"/>
  <c r="BP325" i="1"/>
  <c r="Y326" i="1"/>
  <c r="Z329" i="1"/>
  <c r="BN329" i="1"/>
  <c r="BP329" i="1"/>
  <c r="Y332" i="1"/>
  <c r="T675" i="1"/>
  <c r="Z336" i="1"/>
  <c r="Z337" i="1" s="1"/>
  <c r="BN336" i="1"/>
  <c r="BP336" i="1"/>
  <c r="Y337" i="1"/>
  <c r="Z340" i="1"/>
  <c r="Z342" i="1" s="1"/>
  <c r="BN340" i="1"/>
  <c r="BP340" i="1"/>
  <c r="Y343" i="1"/>
  <c r="Y352" i="1"/>
  <c r="V675" i="1"/>
  <c r="Z356" i="1"/>
  <c r="BN356" i="1"/>
  <c r="Z358" i="1"/>
  <c r="BN358" i="1"/>
  <c r="Z360" i="1"/>
  <c r="BN360" i="1"/>
  <c r="Z362" i="1"/>
  <c r="BN362" i="1"/>
  <c r="Y363" i="1"/>
  <c r="Z366" i="1"/>
  <c r="BN366" i="1"/>
  <c r="BP366" i="1"/>
  <c r="Z368" i="1"/>
  <c r="BN368" i="1"/>
  <c r="Y371" i="1"/>
  <c r="Y380" i="1"/>
  <c r="BP373" i="1"/>
  <c r="BN373" i="1"/>
  <c r="BP375" i="1"/>
  <c r="BN375" i="1"/>
  <c r="Z375" i="1"/>
  <c r="Z379" i="1" s="1"/>
  <c r="Y379" i="1"/>
  <c r="BP383" i="1"/>
  <c r="BN383" i="1"/>
  <c r="Z383" i="1"/>
  <c r="Y386" i="1"/>
  <c r="Y393" i="1"/>
  <c r="BP389" i="1"/>
  <c r="BN389" i="1"/>
  <c r="Z389" i="1"/>
  <c r="BP392" i="1"/>
  <c r="BN392" i="1"/>
  <c r="Z392" i="1"/>
  <c r="Y394" i="1"/>
  <c r="Y399" i="1"/>
  <c r="BP396" i="1"/>
  <c r="BN396" i="1"/>
  <c r="Z396" i="1"/>
  <c r="BP409" i="1"/>
  <c r="BN409" i="1"/>
  <c r="Z409" i="1"/>
  <c r="Y149" i="1"/>
  <c r="Y165" i="1"/>
  <c r="Y200" i="1"/>
  <c r="Y265" i="1"/>
  <c r="Y282" i="1"/>
  <c r="Y287" i="1"/>
  <c r="Y294" i="1"/>
  <c r="Y303" i="1"/>
  <c r="Y323" i="1"/>
  <c r="Y364" i="1"/>
  <c r="BP377" i="1"/>
  <c r="BN377" i="1"/>
  <c r="Z377" i="1"/>
  <c r="BP384" i="1"/>
  <c r="BN384" i="1"/>
  <c r="Z384" i="1"/>
  <c r="BP390" i="1"/>
  <c r="BN390" i="1"/>
  <c r="Z390" i="1"/>
  <c r="BP398" i="1"/>
  <c r="BN398" i="1"/>
  <c r="Z398" i="1"/>
  <c r="Y400" i="1"/>
  <c r="W675" i="1"/>
  <c r="Y404" i="1"/>
  <c r="BP403" i="1"/>
  <c r="BN403" i="1"/>
  <c r="Z403" i="1"/>
  <c r="Z404" i="1" s="1"/>
  <c r="Y405" i="1"/>
  <c r="Y411" i="1"/>
  <c r="Y410" i="1"/>
  <c r="BP407" i="1"/>
  <c r="BN407" i="1"/>
  <c r="Z407" i="1"/>
  <c r="Z415" i="1"/>
  <c r="BN415" i="1"/>
  <c r="BP415" i="1"/>
  <c r="Z417" i="1"/>
  <c r="BN417" i="1"/>
  <c r="Z419" i="1"/>
  <c r="BN419" i="1"/>
  <c r="Z421" i="1"/>
  <c r="BN421" i="1"/>
  <c r="Z423" i="1"/>
  <c r="BN423" i="1"/>
  <c r="Y426" i="1"/>
  <c r="Z429" i="1"/>
  <c r="BN429" i="1"/>
  <c r="BP429" i="1"/>
  <c r="Z438" i="1"/>
  <c r="Z439" i="1" s="1"/>
  <c r="BN438" i="1"/>
  <c r="BP438" i="1"/>
  <c r="Y439" i="1"/>
  <c r="Z443" i="1"/>
  <c r="BN443" i="1"/>
  <c r="BP443" i="1"/>
  <c r="Z445" i="1"/>
  <c r="BN445" i="1"/>
  <c r="Z447" i="1"/>
  <c r="BN447" i="1"/>
  <c r="Z449" i="1"/>
  <c r="BN449" i="1"/>
  <c r="Y452" i="1"/>
  <c r="Z455" i="1"/>
  <c r="Z456" i="1" s="1"/>
  <c r="BN455" i="1"/>
  <c r="BP455" i="1"/>
  <c r="Z461" i="1"/>
  <c r="BN461" i="1"/>
  <c r="BP461" i="1"/>
  <c r="Z463" i="1"/>
  <c r="BN463" i="1"/>
  <c r="Z675" i="1"/>
  <c r="Y475" i="1"/>
  <c r="Z477" i="1"/>
  <c r="BN477" i="1"/>
  <c r="BP477" i="1"/>
  <c r="Z478" i="1"/>
  <c r="BN478" i="1"/>
  <c r="Z479" i="1"/>
  <c r="BN479" i="1"/>
  <c r="Z481" i="1"/>
  <c r="BN481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Y496" i="1"/>
  <c r="Z499" i="1"/>
  <c r="Z500" i="1" s="1"/>
  <c r="BN499" i="1"/>
  <c r="BP499" i="1"/>
  <c r="Z503" i="1"/>
  <c r="Z504" i="1" s="1"/>
  <c r="BN503" i="1"/>
  <c r="BP503" i="1"/>
  <c r="Y504" i="1"/>
  <c r="Z508" i="1"/>
  <c r="Z509" i="1" s="1"/>
  <c r="BN508" i="1"/>
  <c r="BP508" i="1"/>
  <c r="Y509" i="1"/>
  <c r="Y517" i="1"/>
  <c r="Z513" i="1"/>
  <c r="BN513" i="1"/>
  <c r="Z514" i="1"/>
  <c r="BN514" i="1"/>
  <c r="BP516" i="1"/>
  <c r="BN516" i="1"/>
  <c r="Z516" i="1"/>
  <c r="Y518" i="1"/>
  <c r="Y526" i="1"/>
  <c r="BP521" i="1"/>
  <c r="BN521" i="1"/>
  <c r="Z521" i="1"/>
  <c r="AD675" i="1"/>
  <c r="BP542" i="1"/>
  <c r="BN542" i="1"/>
  <c r="Z542" i="1"/>
  <c r="BP546" i="1"/>
  <c r="BN546" i="1"/>
  <c r="Z546" i="1"/>
  <c r="Y561" i="1"/>
  <c r="BP557" i="1"/>
  <c r="BN557" i="1"/>
  <c r="Z557" i="1"/>
  <c r="Z560" i="1" s="1"/>
  <c r="BP564" i="1"/>
  <c r="BN564" i="1"/>
  <c r="Z564" i="1"/>
  <c r="BP568" i="1"/>
  <c r="BN568" i="1"/>
  <c r="Z568" i="1"/>
  <c r="BP574" i="1"/>
  <c r="BN574" i="1"/>
  <c r="Z574" i="1"/>
  <c r="Y584" i="1"/>
  <c r="AE675" i="1"/>
  <c r="Y594" i="1"/>
  <c r="Y595" i="1"/>
  <c r="BP593" i="1"/>
  <c r="BN593" i="1"/>
  <c r="Z593" i="1"/>
  <c r="Z594" i="1" s="1"/>
  <c r="AB675" i="1"/>
  <c r="Y425" i="1"/>
  <c r="Y451" i="1"/>
  <c r="Y510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386" i="1" l="1"/>
  <c r="Z363" i="1"/>
  <c r="Z525" i="1"/>
  <c r="Z430" i="1"/>
  <c r="Z331" i="1"/>
  <c r="Z153" i="1"/>
  <c r="Z71" i="1"/>
  <c r="Z435" i="1"/>
  <c r="Z627" i="1"/>
  <c r="Z554" i="1"/>
  <c r="Z517" i="1"/>
  <c r="Z495" i="1"/>
  <c r="Z464" i="1"/>
  <c r="Z451" i="1"/>
  <c r="Z410" i="1"/>
  <c r="Z370" i="1"/>
  <c r="Z239" i="1"/>
  <c r="Z230" i="1"/>
  <c r="Z216" i="1"/>
  <c r="Z194" i="1"/>
  <c r="Z172" i="1"/>
  <c r="Z159" i="1"/>
  <c r="Z148" i="1"/>
  <c r="Z136" i="1"/>
  <c r="Z120" i="1"/>
  <c r="Z111" i="1"/>
  <c r="Z80" i="1"/>
  <c r="Z33" i="1"/>
  <c r="Z645" i="1"/>
  <c r="Z610" i="1"/>
  <c r="Z588" i="1"/>
  <c r="Z638" i="1"/>
  <c r="Z577" i="1"/>
  <c r="Y667" i="1"/>
  <c r="Z617" i="1"/>
  <c r="Z425" i="1"/>
  <c r="Z399" i="1"/>
  <c r="Z393" i="1"/>
  <c r="Z303" i="1"/>
  <c r="Z293" i="1"/>
  <c r="Z281" i="1"/>
  <c r="Z264" i="1"/>
  <c r="Z89" i="1"/>
  <c r="Y665" i="1"/>
  <c r="Z64" i="1"/>
  <c r="Y669" i="1"/>
  <c r="Y666" i="1"/>
  <c r="Y668" i="1" l="1"/>
  <c r="Z670" i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<sst xmlns="http://schemas.openxmlformats.org/spreadsheetml/2006/main" count="3133" uniqueCount="1103">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</sst>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223" sqref="AA223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45705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Понедельник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0.5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idden="1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hidden="1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idden="1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hidden="1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hidden="1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hidden="1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idden="1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hidden="1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hidden="1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idden="1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hidden="1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idden="1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hidden="1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40</v>
      </c>
      <c r="Y223" s="770">
        <f t="shared" si="46"/>
        <v>40.799999999999997</v>
      </c>
      <c r="Z223" s="36">
        <f t="shared" ref="Z223:Z229" si="51">IFERROR(IF(Y223=0,"",ROUNDUP(Y223/H223,0)*0.00651),"")</f>
        <v>0.11067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44.5</v>
      </c>
      <c r="BN223" s="64">
        <f t="shared" si="48"/>
        <v>45.39</v>
      </c>
      <c r="BO223" s="64">
        <f t="shared" si="49"/>
        <v>9.1575091575091583E-2</v>
      </c>
      <c r="BP223" s="64">
        <f t="shared" si="50"/>
        <v>9.3406593406593408E-2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40</v>
      </c>
      <c r="Y225" s="770">
        <f t="shared" si="46"/>
        <v>40.799999999999997</v>
      </c>
      <c r="Z225" s="36">
        <f t="shared" si="51"/>
        <v>0.11067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44.20000000000001</v>
      </c>
      <c r="BN225" s="64">
        <f t="shared" si="48"/>
        <v>45.084000000000003</v>
      </c>
      <c r="BO225" s="64">
        <f t="shared" si="49"/>
        <v>9.1575091575091583E-2</v>
      </c>
      <c r="BP225" s="64">
        <f t="shared" si="50"/>
        <v>9.3406593406593408E-2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40</v>
      </c>
      <c r="Y226" s="770">
        <f t="shared" si="46"/>
        <v>40.799999999999997</v>
      </c>
      <c r="Z226" s="36">
        <f t="shared" si="51"/>
        <v>0.11067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44.20000000000001</v>
      </c>
      <c r="BN226" s="64">
        <f t="shared" si="48"/>
        <v>45.084000000000003</v>
      </c>
      <c r="BO226" s="64">
        <f t="shared" si="49"/>
        <v>9.1575091575091583E-2</v>
      </c>
      <c r="BP226" s="64">
        <f t="shared" si="50"/>
        <v>9.3406593406593408E-2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80</v>
      </c>
      <c r="Y229" s="770">
        <f t="shared" si="46"/>
        <v>81.599999999999994</v>
      </c>
      <c r="Z229" s="36">
        <f t="shared" si="51"/>
        <v>0.22134000000000001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88.6</v>
      </c>
      <c r="BN229" s="64">
        <f t="shared" si="48"/>
        <v>90.371999999999986</v>
      </c>
      <c r="BO229" s="64">
        <f t="shared" si="49"/>
        <v>0.18315018315018317</v>
      </c>
      <c r="BP229" s="64">
        <f t="shared" si="50"/>
        <v>0.18681318681318682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83.333333333333343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85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0.55335000000000001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200</v>
      </c>
      <c r="Y231" s="771">
        <f>IFERROR(SUM(Y219:Y229),"0")</f>
        <v>204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hidden="1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500</v>
      </c>
      <c r="Y416" s="770">
        <f t="shared" si="87"/>
        <v>510</v>
      </c>
      <c r="Z416" s="36">
        <f>IFERROR(IF(Y416=0,"",ROUNDUP(Y416/H416,0)*0.02175),"")</f>
        <v>0.73949999999999994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516</v>
      </c>
      <c r="BN416" s="64">
        <f t="shared" si="89"/>
        <v>526.32000000000005</v>
      </c>
      <c r="BO416" s="64">
        <f t="shared" si="90"/>
        <v>0.69444444444444442</v>
      </c>
      <c r="BP416" s="64">
        <f t="shared" si="91"/>
        <v>0.70833333333333326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500</v>
      </c>
      <c r="Y418" s="770">
        <f t="shared" si="87"/>
        <v>510</v>
      </c>
      <c r="Z418" s="36">
        <f>IFERROR(IF(Y418=0,"",ROUNDUP(Y418/H418,0)*0.02175),"")</f>
        <v>0.73949999999999994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516</v>
      </c>
      <c r="BN418" s="64">
        <f t="shared" si="89"/>
        <v>526.32000000000005</v>
      </c>
      <c r="BO418" s="64">
        <f t="shared" si="90"/>
        <v>0.69444444444444442</v>
      </c>
      <c r="BP418" s="64">
        <f t="shared" si="91"/>
        <v>0.70833333333333326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800</v>
      </c>
      <c r="Y420" s="770">
        <f t="shared" si="87"/>
        <v>810</v>
      </c>
      <c r="Z420" s="36">
        <f>IFERROR(IF(Y420=0,"",ROUNDUP(Y420/H420,0)*0.02175),"")</f>
        <v>1.1744999999999999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825.6</v>
      </c>
      <c r="BN420" s="64">
        <f t="shared" si="89"/>
        <v>835.92000000000007</v>
      </c>
      <c r="BO420" s="64">
        <f t="shared" si="90"/>
        <v>1.1111111111111112</v>
      </c>
      <c r="BP420" s="64">
        <f t="shared" si="91"/>
        <v>1.125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120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122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2.6534999999999997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1800</v>
      </c>
      <c r="Y426" s="771">
        <f>IFERROR(SUM(Y415:Y424),"0")</f>
        <v>1830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900</v>
      </c>
      <c r="Y428" s="770">
        <f>IFERROR(IF(X428="",0,CEILING((X428/$H428),1)*$H428),"")</f>
        <v>900</v>
      </c>
      <c r="Z428" s="36">
        <f>IFERROR(IF(Y428=0,"",ROUNDUP(Y428/H428,0)*0.02175),"")</f>
        <v>1.3049999999999999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928.8</v>
      </c>
      <c r="BN428" s="64">
        <f>IFERROR(Y428*I428/H428,"0")</f>
        <v>928.8</v>
      </c>
      <c r="BO428" s="64">
        <f>IFERROR(1/J428*(X428/H428),"0")</f>
        <v>1.25</v>
      </c>
      <c r="BP428" s="64">
        <f>IFERROR(1/J428*(Y428/H428),"0")</f>
        <v>1.25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60</v>
      </c>
      <c r="Y430" s="771">
        <f>IFERROR(Y428/H428,"0")+IFERROR(Y429/H429,"0")</f>
        <v>60</v>
      </c>
      <c r="Z430" s="771">
        <f>IFERROR(IF(Z428="",0,Z428),"0")+IFERROR(IF(Z429="",0,Z429),"0")</f>
        <v>1.3049999999999999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900</v>
      </c>
      <c r="Y431" s="771">
        <f>IFERROR(SUM(Y428:Y429),"0")</f>
        <v>900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hidden="1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hidden="1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hidden="1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idden="1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72"/>
      <c r="AB554" s="772"/>
      <c r="AC554" s="772"/>
    </row>
    <row r="555" spans="1:68" hidden="1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0</v>
      </c>
      <c r="Y555" s="771">
        <f>IFERROR(SUM(Y539:Y553),"0")</f>
        <v>0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hidden="1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hidden="1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idden="1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hidden="1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2900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2934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3007.8999999999996</v>
      </c>
      <c r="Y666" s="771">
        <f>IFERROR(SUM(BN22:BN662),"0")</f>
        <v>3043.29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5</v>
      </c>
      <c r="Y667" s="38">
        <f>ROUNDUP(SUM(BP22:BP662),0)</f>
        <v>5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3132.8999999999996</v>
      </c>
      <c r="Y668" s="771">
        <f>GrossWeightTotalR+PalletQtyTotalR*25</f>
        <v>3168.29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263.33333333333337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267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4.5118499999999999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204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2730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0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800,00"/>
        <filter val="120,00"/>
        <filter val="2 900,00"/>
        <filter val="200,00"/>
        <filter val="263,33"/>
        <filter val="3 007,90"/>
        <filter val="3 132,90"/>
        <filter val="40,00"/>
        <filter val="5"/>
        <filter val="500,00"/>
        <filter val="60,00"/>
        <filter val="80,00"/>
        <filter val="800,00"/>
        <filter val="83,33"/>
        <filter val="900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2025-02-14T09:55:50Z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