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F1678D-033D-4201-AEBF-9BF1A00431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P593" i="1"/>
  <c r="BO593" i="1"/>
  <c r="BN593" i="1"/>
  <c r="BM593" i="1"/>
  <c r="Z593" i="1"/>
  <c r="Z594" i="1" s="1"/>
  <c r="Y593" i="1"/>
  <c r="Y595" i="1" s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O574" i="1"/>
  <c r="BM574" i="1"/>
  <c r="Y574" i="1"/>
  <c r="BP574" i="1" s="1"/>
  <c r="P574" i="1"/>
  <c r="BO573" i="1"/>
  <c r="BM573" i="1"/>
  <c r="Y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BO569" i="1"/>
  <c r="BM569" i="1"/>
  <c r="Y569" i="1"/>
  <c r="P569" i="1"/>
  <c r="BO568" i="1"/>
  <c r="BM568" i="1"/>
  <c r="Y568" i="1"/>
  <c r="BP568" i="1" s="1"/>
  <c r="BO567" i="1"/>
  <c r="BM567" i="1"/>
  <c r="Y567" i="1"/>
  <c r="BP567" i="1" s="1"/>
  <c r="P567" i="1"/>
  <c r="BO566" i="1"/>
  <c r="BM566" i="1"/>
  <c r="Y566" i="1"/>
  <c r="BO565" i="1"/>
  <c r="BM565" i="1"/>
  <c r="Y565" i="1"/>
  <c r="P565" i="1"/>
  <c r="BO564" i="1"/>
  <c r="BM564" i="1"/>
  <c r="Y564" i="1"/>
  <c r="BP564" i="1" s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BP549" i="1" s="1"/>
  <c r="P549" i="1"/>
  <c r="BO548" i="1"/>
  <c r="BM548" i="1"/>
  <c r="Y548" i="1"/>
  <c r="BO547" i="1"/>
  <c r="BM547" i="1"/>
  <c r="Y547" i="1"/>
  <c r="P547" i="1"/>
  <c r="BO546" i="1"/>
  <c r="BM546" i="1"/>
  <c r="Y546" i="1"/>
  <c r="BP546" i="1" s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Y525" i="1" s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BN508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BP483" i="1" s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BP480" i="1" s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BP460" i="1" s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BO389" i="1"/>
  <c r="BM389" i="1"/>
  <c r="Y389" i="1"/>
  <c r="Y394" i="1" s="1"/>
  <c r="X387" i="1"/>
  <c r="X386" i="1"/>
  <c r="BO385" i="1"/>
  <c r="BM385" i="1"/>
  <c r="Y385" i="1"/>
  <c r="P385" i="1"/>
  <c r="BO384" i="1"/>
  <c r="BM384" i="1"/>
  <c r="Y384" i="1"/>
  <c r="BP384" i="1" s="1"/>
  <c r="BO383" i="1"/>
  <c r="BM383" i="1"/>
  <c r="Y383" i="1"/>
  <c r="P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6" i="1" s="1"/>
  <c r="P345" i="1"/>
  <c r="X343" i="1"/>
  <c r="X342" i="1"/>
  <c r="BO341" i="1"/>
  <c r="BM341" i="1"/>
  <c r="Y341" i="1"/>
  <c r="BP341" i="1" s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BO234" i="1"/>
  <c r="BM234" i="1"/>
  <c r="Y234" i="1"/>
  <c r="P234" i="1"/>
  <c r="BO233" i="1"/>
  <c r="BM233" i="1"/>
  <c r="Y233" i="1"/>
  <c r="BP233" i="1" s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Y23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BP26" i="1" s="1"/>
  <c r="P26" i="1"/>
  <c r="X24" i="1"/>
  <c r="X665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00" i="1" l="1"/>
  <c r="BN300" i="1"/>
  <c r="BP336" i="1"/>
  <c r="BN336" i="1"/>
  <c r="Z336" i="1"/>
  <c r="BP374" i="1"/>
  <c r="BN374" i="1"/>
  <c r="Z374" i="1"/>
  <c r="BP422" i="1"/>
  <c r="BN422" i="1"/>
  <c r="Z422" i="1"/>
  <c r="BP462" i="1"/>
  <c r="BN462" i="1"/>
  <c r="Z462" i="1"/>
  <c r="BP547" i="1"/>
  <c r="BN547" i="1"/>
  <c r="Z547" i="1"/>
  <c r="BP565" i="1"/>
  <c r="BN565" i="1"/>
  <c r="Z565" i="1"/>
  <c r="BP569" i="1"/>
  <c r="BN569" i="1"/>
  <c r="Z569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26" i="1"/>
  <c r="BN26" i="1"/>
  <c r="Y34" i="1"/>
  <c r="Z31" i="1"/>
  <c r="BN31" i="1"/>
  <c r="C675" i="1"/>
  <c r="Z51" i="1"/>
  <c r="BN51" i="1"/>
  <c r="Y54" i="1"/>
  <c r="D675" i="1"/>
  <c r="Z68" i="1"/>
  <c r="BN68" i="1"/>
  <c r="Z78" i="1"/>
  <c r="BN78" i="1"/>
  <c r="Y89" i="1"/>
  <c r="Z109" i="1"/>
  <c r="Z110" i="1"/>
  <c r="Z123" i="1"/>
  <c r="BN123" i="1"/>
  <c r="Y126" i="1"/>
  <c r="Z133" i="1"/>
  <c r="BN133" i="1"/>
  <c r="Z152" i="1"/>
  <c r="BN152" i="1"/>
  <c r="Z157" i="1"/>
  <c r="BN157" i="1"/>
  <c r="Z182" i="1"/>
  <c r="Z183" i="1" s="1"/>
  <c r="BN182" i="1"/>
  <c r="BP182" i="1"/>
  <c r="Z186" i="1"/>
  <c r="BN186" i="1"/>
  <c r="Z199" i="1"/>
  <c r="BN199" i="1"/>
  <c r="Z213" i="1"/>
  <c r="BN213" i="1"/>
  <c r="Z223" i="1"/>
  <c r="BN223" i="1"/>
  <c r="Z233" i="1"/>
  <c r="BN233" i="1"/>
  <c r="Y239" i="1"/>
  <c r="Z236" i="1"/>
  <c r="BN236" i="1"/>
  <c r="Z247" i="1"/>
  <c r="BN247" i="1"/>
  <c r="Z260" i="1"/>
  <c r="BN260" i="1"/>
  <c r="Z277" i="1"/>
  <c r="BN277" i="1"/>
  <c r="Z300" i="1"/>
  <c r="BP360" i="1"/>
  <c r="BN360" i="1"/>
  <c r="Z360" i="1"/>
  <c r="BP408" i="1"/>
  <c r="BN408" i="1"/>
  <c r="Z408" i="1"/>
  <c r="Y675" i="1"/>
  <c r="BP446" i="1"/>
  <c r="BN446" i="1"/>
  <c r="Z446" i="1"/>
  <c r="Y469" i="1"/>
  <c r="Y468" i="1"/>
  <c r="BP467" i="1"/>
  <c r="BN467" i="1"/>
  <c r="Z467" i="1"/>
  <c r="Z468" i="1" s="1"/>
  <c r="Y474" i="1"/>
  <c r="BP473" i="1"/>
  <c r="BN473" i="1"/>
  <c r="Z473" i="1"/>
  <c r="Z474" i="1" s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8" i="1"/>
  <c r="BN548" i="1"/>
  <c r="Z548" i="1"/>
  <c r="BP566" i="1"/>
  <c r="BN566" i="1"/>
  <c r="Z566" i="1"/>
  <c r="BP570" i="1"/>
  <c r="BN570" i="1"/>
  <c r="Z570" i="1"/>
  <c r="BP621" i="1"/>
  <c r="BN621" i="1"/>
  <c r="Z621" i="1"/>
  <c r="BP623" i="1"/>
  <c r="BN623" i="1"/>
  <c r="Z623" i="1"/>
  <c r="BP625" i="1"/>
  <c r="BN625" i="1"/>
  <c r="Z625" i="1"/>
  <c r="X675" i="1"/>
  <c r="Y465" i="1"/>
  <c r="Y495" i="1"/>
  <c r="Z22" i="1"/>
  <c r="Z23" i="1" s="1"/>
  <c r="BN22" i="1"/>
  <c r="BP22" i="1"/>
  <c r="Z92" i="1"/>
  <c r="BN92" i="1"/>
  <c r="BP92" i="1"/>
  <c r="Y95" i="1"/>
  <c r="Z99" i="1"/>
  <c r="BN99" i="1"/>
  <c r="Y102" i="1"/>
  <c r="Z105" i="1"/>
  <c r="BN105" i="1"/>
  <c r="BP105" i="1"/>
  <c r="Y111" i="1"/>
  <c r="BN109" i="1"/>
  <c r="BN110" i="1"/>
  <c r="BP119" i="1"/>
  <c r="BN119" i="1"/>
  <c r="Z119" i="1"/>
  <c r="BP131" i="1"/>
  <c r="BN131" i="1"/>
  <c r="Z131" i="1"/>
  <c r="BP146" i="1"/>
  <c r="BN146" i="1"/>
  <c r="Z146" i="1"/>
  <c r="BP176" i="1"/>
  <c r="BN176" i="1"/>
  <c r="Z176" i="1"/>
  <c r="BP192" i="1"/>
  <c r="BN192" i="1"/>
  <c r="Z192" i="1"/>
  <c r="BP211" i="1"/>
  <c r="BN211" i="1"/>
  <c r="Z211" i="1"/>
  <c r="BP221" i="1"/>
  <c r="BN221" i="1"/>
  <c r="Z221" i="1"/>
  <c r="BP229" i="1"/>
  <c r="BN229" i="1"/>
  <c r="Z229" i="1"/>
  <c r="BP245" i="1"/>
  <c r="BN245" i="1"/>
  <c r="Z245" i="1"/>
  <c r="BP258" i="1"/>
  <c r="BN258" i="1"/>
  <c r="Z258" i="1"/>
  <c r="BP275" i="1"/>
  <c r="BN275" i="1"/>
  <c r="Z275" i="1"/>
  <c r="BP298" i="1"/>
  <c r="BN298" i="1"/>
  <c r="Z298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29" i="1"/>
  <c r="BN329" i="1"/>
  <c r="Z329" i="1"/>
  <c r="BP358" i="1"/>
  <c r="BN358" i="1"/>
  <c r="Z358" i="1"/>
  <c r="BP368" i="1"/>
  <c r="BN368" i="1"/>
  <c r="Z368" i="1"/>
  <c r="Y387" i="1"/>
  <c r="BP382" i="1"/>
  <c r="BN382" i="1"/>
  <c r="Z382" i="1"/>
  <c r="BP397" i="1"/>
  <c r="BN397" i="1"/>
  <c r="Z397" i="1"/>
  <c r="BP420" i="1"/>
  <c r="BN420" i="1"/>
  <c r="Z420" i="1"/>
  <c r="Y33" i="1"/>
  <c r="Z43" i="1"/>
  <c r="BN43" i="1"/>
  <c r="Z47" i="1"/>
  <c r="BN47" i="1"/>
  <c r="Y53" i="1"/>
  <c r="Z58" i="1"/>
  <c r="BN58" i="1"/>
  <c r="Z62" i="1"/>
  <c r="BN62" i="1"/>
  <c r="Z70" i="1"/>
  <c r="BN70" i="1"/>
  <c r="Y80" i="1"/>
  <c r="Z76" i="1"/>
  <c r="BN76" i="1"/>
  <c r="Z84" i="1"/>
  <c r="BN84" i="1"/>
  <c r="Z88" i="1"/>
  <c r="BN88" i="1"/>
  <c r="Z94" i="1"/>
  <c r="BN94" i="1"/>
  <c r="Z101" i="1"/>
  <c r="BN101" i="1"/>
  <c r="Z107" i="1"/>
  <c r="BN107" i="1"/>
  <c r="Z115" i="1"/>
  <c r="BN115" i="1"/>
  <c r="BP125" i="1"/>
  <c r="BN125" i="1"/>
  <c r="Z125" i="1"/>
  <c r="BP135" i="1"/>
  <c r="BN135" i="1"/>
  <c r="Z135" i="1"/>
  <c r="H675" i="1"/>
  <c r="Y173" i="1"/>
  <c r="BP168" i="1"/>
  <c r="BN168" i="1"/>
  <c r="Z168" i="1"/>
  <c r="Y195" i="1"/>
  <c r="BP188" i="1"/>
  <c r="BN188" i="1"/>
  <c r="Z188" i="1"/>
  <c r="Y205" i="1"/>
  <c r="BP203" i="1"/>
  <c r="BN203" i="1"/>
  <c r="Z203" i="1"/>
  <c r="BP215" i="1"/>
  <c r="BN215" i="1"/>
  <c r="Z215" i="1"/>
  <c r="BP225" i="1"/>
  <c r="BN225" i="1"/>
  <c r="Z225" i="1"/>
  <c r="BP238" i="1"/>
  <c r="BN238" i="1"/>
  <c r="Z238" i="1"/>
  <c r="BP249" i="1"/>
  <c r="BN249" i="1"/>
  <c r="Z249" i="1"/>
  <c r="BP262" i="1"/>
  <c r="BN262" i="1"/>
  <c r="Z262" i="1"/>
  <c r="BP279" i="1"/>
  <c r="BN279" i="1"/>
  <c r="Z279" i="1"/>
  <c r="BP302" i="1"/>
  <c r="BN302" i="1"/>
  <c r="Z302" i="1"/>
  <c r="Y342" i="1"/>
  <c r="BP340" i="1"/>
  <c r="BN340" i="1"/>
  <c r="Z340" i="1"/>
  <c r="BP362" i="1"/>
  <c r="BN362" i="1"/>
  <c r="Z362" i="1"/>
  <c r="BP376" i="1"/>
  <c r="BN376" i="1"/>
  <c r="Z376" i="1"/>
  <c r="BP385" i="1"/>
  <c r="BN385" i="1"/>
  <c r="Z385" i="1"/>
  <c r="BP416" i="1"/>
  <c r="BN416" i="1"/>
  <c r="Z416" i="1"/>
  <c r="BP424" i="1"/>
  <c r="BN424" i="1"/>
  <c r="Z424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73" i="1"/>
  <c r="BN573" i="1"/>
  <c r="Z573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120" i="1"/>
  <c r="Y127" i="1"/>
  <c r="Y137" i="1"/>
  <c r="Y141" i="1"/>
  <c r="Y160" i="1"/>
  <c r="Y194" i="1"/>
  <c r="J675" i="1"/>
  <c r="Y206" i="1"/>
  <c r="Y216" i="1"/>
  <c r="Y231" i="1"/>
  <c r="Y240" i="1"/>
  <c r="L675" i="1"/>
  <c r="M675" i="1"/>
  <c r="P675" i="1"/>
  <c r="Y318" i="1"/>
  <c r="T675" i="1"/>
  <c r="Y379" i="1"/>
  <c r="Y386" i="1"/>
  <c r="W675" i="1"/>
  <c r="Y411" i="1"/>
  <c r="Y430" i="1"/>
  <c r="Z444" i="1"/>
  <c r="BN444" i="1"/>
  <c r="Z448" i="1"/>
  <c r="BN448" i="1"/>
  <c r="Z454" i="1"/>
  <c r="BN454" i="1"/>
  <c r="BP454" i="1"/>
  <c r="Y457" i="1"/>
  <c r="Z459" i="1"/>
  <c r="BN459" i="1"/>
  <c r="BP459" i="1"/>
  <c r="Z460" i="1"/>
  <c r="BN460" i="1"/>
  <c r="Z480" i="1"/>
  <c r="BN480" i="1"/>
  <c r="Z483" i="1"/>
  <c r="BN483" i="1"/>
  <c r="Z486" i="1"/>
  <c r="BN486" i="1"/>
  <c r="Z491" i="1"/>
  <c r="BN491" i="1"/>
  <c r="BP494" i="1"/>
  <c r="BN494" i="1"/>
  <c r="Z494" i="1"/>
  <c r="BP523" i="1"/>
  <c r="BN523" i="1"/>
  <c r="Z523" i="1"/>
  <c r="BP541" i="1"/>
  <c r="BN541" i="1"/>
  <c r="Z541" i="1"/>
  <c r="BP550" i="1"/>
  <c r="BN550" i="1"/>
  <c r="Z550" i="1"/>
  <c r="BP552" i="1"/>
  <c r="BN552" i="1"/>
  <c r="Z552" i="1"/>
  <c r="Y560" i="1"/>
  <c r="BP558" i="1"/>
  <c r="BN558" i="1"/>
  <c r="Z558" i="1"/>
  <c r="Y577" i="1"/>
  <c r="BP572" i="1"/>
  <c r="BN572" i="1"/>
  <c r="Z572" i="1"/>
  <c r="BP581" i="1"/>
  <c r="BN581" i="1"/>
  <c r="Z581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00" i="1"/>
  <c r="AD675" i="1"/>
  <c r="Y588" i="1"/>
  <c r="H9" i="1"/>
  <c r="A10" i="1"/>
  <c r="B675" i="1"/>
  <c r="X666" i="1"/>
  <c r="X667" i="1"/>
  <c r="X669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Y72" i="1"/>
  <c r="Z75" i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BN106" i="1"/>
  <c r="BP106" i="1"/>
  <c r="Z108" i="1"/>
  <c r="BN108" i="1"/>
  <c r="F675" i="1"/>
  <c r="Z116" i="1"/>
  <c r="BN116" i="1"/>
  <c r="BP116" i="1"/>
  <c r="Z118" i="1"/>
  <c r="BN118" i="1"/>
  <c r="Y121" i="1"/>
  <c r="Z124" i="1"/>
  <c r="Z126" i="1" s="1"/>
  <c r="BN124" i="1"/>
  <c r="BP124" i="1"/>
  <c r="Z130" i="1"/>
  <c r="BN130" i="1"/>
  <c r="BP130" i="1"/>
  <c r="Z132" i="1"/>
  <c r="BN132" i="1"/>
  <c r="Z134" i="1"/>
  <c r="BN134" i="1"/>
  <c r="Z140" i="1"/>
  <c r="Z141" i="1" s="1"/>
  <c r="BN140" i="1"/>
  <c r="BP140" i="1"/>
  <c r="Z145" i="1"/>
  <c r="BN145" i="1"/>
  <c r="BP145" i="1"/>
  <c r="Z147" i="1"/>
  <c r="BN147" i="1"/>
  <c r="Y148" i="1"/>
  <c r="Z151" i="1"/>
  <c r="BN151" i="1"/>
  <c r="BP151" i="1"/>
  <c r="Y154" i="1"/>
  <c r="Z156" i="1"/>
  <c r="BN156" i="1"/>
  <c r="BP156" i="1"/>
  <c r="Z158" i="1"/>
  <c r="BN158" i="1"/>
  <c r="Y159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BN187" i="1"/>
  <c r="BP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0" i="1"/>
  <c r="BN220" i="1"/>
  <c r="BP220" i="1"/>
  <c r="Z222" i="1"/>
  <c r="BN222" i="1"/>
  <c r="Z224" i="1"/>
  <c r="BN224" i="1"/>
  <c r="Z226" i="1"/>
  <c r="BN226" i="1"/>
  <c r="Z228" i="1"/>
  <c r="BN228" i="1"/>
  <c r="Z234" i="1"/>
  <c r="BN234" i="1"/>
  <c r="BP234" i="1"/>
  <c r="Z235" i="1"/>
  <c r="BN235" i="1"/>
  <c r="Z237" i="1"/>
  <c r="BN237" i="1"/>
  <c r="K675" i="1"/>
  <c r="Z244" i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Y317" i="1"/>
  <c r="Y332" i="1"/>
  <c r="Y337" i="1"/>
  <c r="Y343" i="1"/>
  <c r="Y347" i="1"/>
  <c r="Y352" i="1"/>
  <c r="V675" i="1"/>
  <c r="Y364" i="1"/>
  <c r="BP357" i="1"/>
  <c r="BN357" i="1"/>
  <c r="BP359" i="1"/>
  <c r="BN359" i="1"/>
  <c r="Z359" i="1"/>
  <c r="Y363" i="1"/>
  <c r="Y371" i="1"/>
  <c r="BP367" i="1"/>
  <c r="BN367" i="1"/>
  <c r="Z367" i="1"/>
  <c r="F9" i="1"/>
  <c r="J9" i="1"/>
  <c r="Y48" i="1"/>
  <c r="Y65" i="1"/>
  <c r="Y149" i="1"/>
  <c r="Y165" i="1"/>
  <c r="Y200" i="1"/>
  <c r="Y265" i="1"/>
  <c r="Y282" i="1"/>
  <c r="Y287" i="1"/>
  <c r="Y294" i="1"/>
  <c r="Y303" i="1"/>
  <c r="S675" i="1"/>
  <c r="Y323" i="1"/>
  <c r="Z330" i="1"/>
  <c r="Z331" i="1" s="1"/>
  <c r="BN330" i="1"/>
  <c r="Z335" i="1"/>
  <c r="Z337" i="1" s="1"/>
  <c r="BN335" i="1"/>
  <c r="BP335" i="1"/>
  <c r="Y338" i="1"/>
  <c r="Z341" i="1"/>
  <c r="Z342" i="1" s="1"/>
  <c r="BN341" i="1"/>
  <c r="Z345" i="1"/>
  <c r="Z346" i="1" s="1"/>
  <c r="BN345" i="1"/>
  <c r="BP345" i="1"/>
  <c r="Z350" i="1"/>
  <c r="Z351" i="1" s="1"/>
  <c r="BN350" i="1"/>
  <c r="BP350" i="1"/>
  <c r="Y351" i="1"/>
  <c r="Z355" i="1"/>
  <c r="BN355" i="1"/>
  <c r="BP355" i="1"/>
  <c r="Z357" i="1"/>
  <c r="BP361" i="1"/>
  <c r="BN361" i="1"/>
  <c r="Z361" i="1"/>
  <c r="Y370" i="1"/>
  <c r="BP369" i="1"/>
  <c r="BN369" i="1"/>
  <c r="Z369" i="1"/>
  <c r="Z373" i="1"/>
  <c r="BN373" i="1"/>
  <c r="BP373" i="1"/>
  <c r="Z375" i="1"/>
  <c r="BN375" i="1"/>
  <c r="Z377" i="1"/>
  <c r="BN377" i="1"/>
  <c r="Y380" i="1"/>
  <c r="Z383" i="1"/>
  <c r="BN383" i="1"/>
  <c r="BP383" i="1"/>
  <c r="Z384" i="1"/>
  <c r="BN384" i="1"/>
  <c r="Z389" i="1"/>
  <c r="BN389" i="1"/>
  <c r="BP389" i="1"/>
  <c r="Z390" i="1"/>
  <c r="BN390" i="1"/>
  <c r="Z392" i="1"/>
  <c r="BN392" i="1"/>
  <c r="Y393" i="1"/>
  <c r="Z396" i="1"/>
  <c r="BN396" i="1"/>
  <c r="BP396" i="1"/>
  <c r="Z398" i="1"/>
  <c r="BN398" i="1"/>
  <c r="Y399" i="1"/>
  <c r="Z403" i="1"/>
  <c r="Z404" i="1" s="1"/>
  <c r="BN403" i="1"/>
  <c r="BP403" i="1"/>
  <c r="Y404" i="1"/>
  <c r="Z407" i="1"/>
  <c r="BN407" i="1"/>
  <c r="BP407" i="1"/>
  <c r="Z409" i="1"/>
  <c r="BN409" i="1"/>
  <c r="Y410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BN461" i="1"/>
  <c r="Z463" i="1"/>
  <c r="BN463" i="1"/>
  <c r="Y464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Y517" i="1"/>
  <c r="BP514" i="1"/>
  <c r="BN514" i="1"/>
  <c r="Z514" i="1"/>
  <c r="Y554" i="1"/>
  <c r="BP540" i="1"/>
  <c r="BN540" i="1"/>
  <c r="Z540" i="1"/>
  <c r="BP544" i="1"/>
  <c r="BN544" i="1"/>
  <c r="Z544" i="1"/>
  <c r="Y405" i="1"/>
  <c r="Y425" i="1"/>
  <c r="Y451" i="1"/>
  <c r="AA675" i="1"/>
  <c r="Y509" i="1"/>
  <c r="BP508" i="1"/>
  <c r="Y510" i="1"/>
  <c r="BP513" i="1"/>
  <c r="BN513" i="1"/>
  <c r="Z513" i="1"/>
  <c r="BP516" i="1"/>
  <c r="BN516" i="1"/>
  <c r="Z516" i="1"/>
  <c r="Y518" i="1"/>
  <c r="AB675" i="1"/>
  <c r="Y526" i="1"/>
  <c r="BP521" i="1"/>
  <c r="BN521" i="1"/>
  <c r="Z521" i="1"/>
  <c r="BP542" i="1"/>
  <c r="BN542" i="1"/>
  <c r="Z542" i="1"/>
  <c r="Y531" i="1"/>
  <c r="Z546" i="1"/>
  <c r="BN546" i="1"/>
  <c r="Z549" i="1"/>
  <c r="BN549" i="1"/>
  <c r="Y555" i="1"/>
  <c r="Z557" i="1"/>
  <c r="BN557" i="1"/>
  <c r="BP557" i="1"/>
  <c r="Y561" i="1"/>
  <c r="Z563" i="1"/>
  <c r="BN563" i="1"/>
  <c r="BP563" i="1"/>
  <c r="Z564" i="1"/>
  <c r="BN564" i="1"/>
  <c r="Z567" i="1"/>
  <c r="BN567" i="1"/>
  <c r="Z568" i="1"/>
  <c r="BN568" i="1"/>
  <c r="Z571" i="1"/>
  <c r="BN571" i="1"/>
  <c r="Z574" i="1"/>
  <c r="BN574" i="1"/>
  <c r="Y578" i="1"/>
  <c r="Y584" i="1"/>
  <c r="Y589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Z575" i="1"/>
  <c r="BN575" i="1"/>
  <c r="Z576" i="1"/>
  <c r="BN576" i="1"/>
  <c r="Z580" i="1"/>
  <c r="BN580" i="1"/>
  <c r="BP580" i="1"/>
  <c r="Z582" i="1"/>
  <c r="BN582" i="1"/>
  <c r="Z586" i="1"/>
  <c r="BN586" i="1"/>
  <c r="BP586" i="1"/>
  <c r="Z587" i="1"/>
  <c r="BN587" i="1"/>
  <c r="AE675" i="1"/>
  <c r="Y594" i="1"/>
  <c r="BP614" i="1"/>
  <c r="BN614" i="1"/>
  <c r="Z614" i="1"/>
  <c r="BP616" i="1"/>
  <c r="BN616" i="1"/>
  <c r="Z616" i="1"/>
  <c r="Y618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Z627" i="1" l="1"/>
  <c r="Z560" i="1"/>
  <c r="Z525" i="1"/>
  <c r="Z554" i="1"/>
  <c r="Z425" i="1"/>
  <c r="Z410" i="1"/>
  <c r="Z399" i="1"/>
  <c r="Z393" i="1"/>
  <c r="Z386" i="1"/>
  <c r="Z230" i="1"/>
  <c r="Z216" i="1"/>
  <c r="Z194" i="1"/>
  <c r="Z172" i="1"/>
  <c r="Z159" i="1"/>
  <c r="Z153" i="1"/>
  <c r="Z148" i="1"/>
  <c r="Z136" i="1"/>
  <c r="Z80" i="1"/>
  <c r="Z71" i="1"/>
  <c r="Z64" i="1"/>
  <c r="Z33" i="1"/>
  <c r="Z645" i="1"/>
  <c r="Z464" i="1"/>
  <c r="Z370" i="1"/>
  <c r="Y666" i="1"/>
  <c r="Z610" i="1"/>
  <c r="Z588" i="1"/>
  <c r="Z651" i="1"/>
  <c r="Z517" i="1"/>
  <c r="Y667" i="1"/>
  <c r="Y669" i="1"/>
  <c r="Z251" i="1"/>
  <c r="Z239" i="1"/>
  <c r="Z120" i="1"/>
  <c r="Z111" i="1"/>
  <c r="Y668" i="1"/>
  <c r="Z638" i="1"/>
  <c r="Z583" i="1"/>
  <c r="Z617" i="1"/>
  <c r="Z577" i="1"/>
  <c r="Z495" i="1"/>
  <c r="Z451" i="1"/>
  <c r="Z379" i="1"/>
  <c r="Z363" i="1"/>
  <c r="Z303" i="1"/>
  <c r="Z293" i="1"/>
  <c r="Z281" i="1"/>
  <c r="Z264" i="1"/>
  <c r="Z89" i="1"/>
  <c r="Z48" i="1"/>
  <c r="Y665" i="1"/>
  <c r="X668" i="1"/>
  <c r="Z670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<sst xmlns="http://schemas.openxmlformats.org/spreadsheetml/2006/main" count="3133" uniqueCount="1103">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</sst>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129" sqref="AA129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0.58333333333333337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400</v>
      </c>
      <c r="Y129" s="770">
        <f t="shared" ref="Y129:Y135" si="31">IFERROR(IF(X129="",0,CEILING((X129/$H129),1)*$H129),"")</f>
        <v>403.20000000000005</v>
      </c>
      <c r="Z129" s="36">
        <f>IFERROR(IF(Y129=0,"",ROUNDUP(Y129/H129,0)*0.01898),"")</f>
        <v>0.91104000000000007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424.42857142857144</v>
      </c>
      <c r="BN129" s="64">
        <f t="shared" ref="BN129:BN135" si="33">IFERROR(Y129*I129/H129,"0")</f>
        <v>427.82400000000001</v>
      </c>
      <c r="BO129" s="64">
        <f t="shared" ref="BO129:BO135" si="34">IFERROR(1/J129*(X129/H129),"0")</f>
        <v>0.74404761904761907</v>
      </c>
      <c r="BP129" s="64">
        <f t="shared" ref="BP129:BP135" si="35">IFERROR(1/J129*(Y129/H129),"0")</f>
        <v>0.75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47.61904761904762</v>
      </c>
      <c r="Y136" s="771">
        <f>IFERROR(Y129/H129,"0")+IFERROR(Y130/H130,"0")+IFERROR(Y131/H131,"0")+IFERROR(Y132/H132,"0")+IFERROR(Y133/H133,"0")+IFERROR(Y134/H134,"0")+IFERROR(Y135/H135,"0")</f>
        <v>48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0.91104000000000007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400</v>
      </c>
      <c r="Y137" s="771">
        <f>IFERROR(SUM(Y129:Y135),"0")</f>
        <v>403.20000000000005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200</v>
      </c>
      <c r="Y225" s="770">
        <f t="shared" si="46"/>
        <v>201.6</v>
      </c>
      <c r="Z225" s="36">
        <f t="shared" si="51"/>
        <v>0.54683999999999999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221</v>
      </c>
      <c r="BN225" s="64">
        <f t="shared" si="48"/>
        <v>222.768</v>
      </c>
      <c r="BO225" s="64">
        <f t="shared" si="49"/>
        <v>0.45787545787545797</v>
      </c>
      <c r="BP225" s="64">
        <f t="shared" si="50"/>
        <v>0.46153846153846156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83.333333333333343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84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0.54683999999999999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200</v>
      </c>
      <c r="Y231" s="771">
        <f>IFERROR(SUM(Y219:Y229),"0")</f>
        <v>201.6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900</v>
      </c>
      <c r="Y416" s="770">
        <f t="shared" si="87"/>
        <v>900</v>
      </c>
      <c r="Z416" s="36">
        <f>IFERROR(IF(Y416=0,"",ROUNDUP(Y416/H416,0)*0.02175),"")</f>
        <v>1.3049999999999999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928.8</v>
      </c>
      <c r="BN416" s="64">
        <f t="shared" si="89"/>
        <v>928.8</v>
      </c>
      <c r="BO416" s="64">
        <f t="shared" si="90"/>
        <v>1.25</v>
      </c>
      <c r="BP416" s="64">
        <f t="shared" si="91"/>
        <v>1.25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500</v>
      </c>
      <c r="Y418" s="770">
        <f t="shared" si="87"/>
        <v>510</v>
      </c>
      <c r="Z418" s="36">
        <f>IFERROR(IF(Y418=0,"",ROUNDUP(Y418/H418,0)*0.02175),"")</f>
        <v>0.73949999999999994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700</v>
      </c>
      <c r="Y421" s="770">
        <f t="shared" si="87"/>
        <v>705</v>
      </c>
      <c r="Z421" s="36">
        <f>IFERROR(IF(Y421=0,"",ROUNDUP(Y421/H421,0)*0.02175),"")</f>
        <v>1.0222499999999999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722.4</v>
      </c>
      <c r="BN421" s="64">
        <f t="shared" si="89"/>
        <v>727.56</v>
      </c>
      <c r="BO421" s="64">
        <f t="shared" si="90"/>
        <v>0.9722222222222221</v>
      </c>
      <c r="BP421" s="64">
        <f t="shared" si="91"/>
        <v>0.97916666666666663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140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141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3.0667499999999999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2100</v>
      </c>
      <c r="Y426" s="771">
        <f>IFERROR(SUM(Y415:Y424),"0")</f>
        <v>2115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1800</v>
      </c>
      <c r="Y459" s="770">
        <f>IFERROR(IF(X459="",0,CEILING((X459/$H459),1)*$H459),"")</f>
        <v>1800</v>
      </c>
      <c r="Z459" s="36">
        <f>IFERROR(IF(Y459=0,"",ROUNDUP(Y459/H459,0)*0.01898),"")</f>
        <v>3.7960000000000003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1903.8000000000002</v>
      </c>
      <c r="BN459" s="64">
        <f>IFERROR(Y459*I459/H459,"0")</f>
        <v>1903.8000000000002</v>
      </c>
      <c r="BO459" s="64">
        <f>IFERROR(1/J459*(X459/H459),"0")</f>
        <v>3.125</v>
      </c>
      <c r="BP459" s="64">
        <f>IFERROR(1/J459*(Y459/H459),"0")</f>
        <v>3.125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200</v>
      </c>
      <c r="Y464" s="771">
        <f>IFERROR(Y459/H459,"0")+IFERROR(Y460/H460,"0")+IFERROR(Y461/H461,"0")+IFERROR(Y462/H462,"0")+IFERROR(Y463/H463,"0")</f>
        <v>200</v>
      </c>
      <c r="Z464" s="771">
        <f>IFERROR(IF(Z459="",0,Z459),"0")+IFERROR(IF(Z460="",0,Z460),"0")+IFERROR(IF(Z461="",0,Z461),"0")+IFERROR(IF(Z462="",0,Z462),"0")+IFERROR(IF(Z463="",0,Z463),"0")</f>
        <v>3.7960000000000003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1800</v>
      </c>
      <c r="Y465" s="771">
        <f>IFERROR(SUM(Y459:Y463),"0")</f>
        <v>1800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1100</v>
      </c>
      <c r="Y542" s="770">
        <f t="shared" si="103"/>
        <v>1103.52</v>
      </c>
      <c r="Z542" s="36">
        <f t="shared" si="104"/>
        <v>2.4996399999999999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1175</v>
      </c>
      <c r="BN542" s="64">
        <f t="shared" si="106"/>
        <v>1178.76</v>
      </c>
      <c r="BO542" s="64">
        <f t="shared" si="107"/>
        <v>2.0032051282051282</v>
      </c>
      <c r="BP542" s="64">
        <f t="shared" si="108"/>
        <v>2.0096153846153846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900</v>
      </c>
      <c r="Y544" s="770">
        <f t="shared" si="103"/>
        <v>902.88</v>
      </c>
      <c r="Z544" s="36">
        <f t="shared" si="104"/>
        <v>2.0451600000000001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961.36363636363637</v>
      </c>
      <c r="BN544" s="64">
        <f t="shared" si="106"/>
        <v>964.43999999999994</v>
      </c>
      <c r="BO544" s="64">
        <f t="shared" si="107"/>
        <v>1.638986013986014</v>
      </c>
      <c r="BP544" s="64">
        <f t="shared" si="108"/>
        <v>1.6442307692307694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300</v>
      </c>
      <c r="Y545" s="770">
        <f t="shared" si="103"/>
        <v>302.40000000000003</v>
      </c>
      <c r="Z545" s="36">
        <f>IFERROR(IF(Y545=0,"",ROUNDUP(Y545/H545,0)*0.00902),"")</f>
        <v>0.75768000000000002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317.5</v>
      </c>
      <c r="BN545" s="64">
        <f t="shared" si="106"/>
        <v>320.04000000000008</v>
      </c>
      <c r="BO545" s="64">
        <f t="shared" si="107"/>
        <v>0.63131313131313127</v>
      </c>
      <c r="BP545" s="64">
        <f t="shared" si="108"/>
        <v>0.63636363636363646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462.12121212121207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464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5.3024800000000001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2300</v>
      </c>
      <c r="Y555" s="771">
        <f>IFERROR(SUM(Y539:Y553),"0")</f>
        <v>2308.8000000000002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7800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7833.6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8202.2922077922085</v>
      </c>
      <c r="Y666" s="771">
        <f>IFERROR(SUM(BN22:BN662),"0")</f>
        <v>8237.4719999999998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13</v>
      </c>
      <c r="Y667" s="38">
        <f>ROUNDUP(SUM(BP22:BP662),0)</f>
        <v>13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8527.2922077922085</v>
      </c>
      <c r="Y668" s="771">
        <f>GrossWeightTotalR+PalletQtyTotalR*25</f>
        <v>8562.4719999999998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999.74025974025972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1004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15.080359999999999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403.20000000000005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201.6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3120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1800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2308.8000000000002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800,00"/>
        <filter val="13"/>
        <filter val="140,00"/>
        <filter val="2 100,00"/>
        <filter val="2 300,00"/>
        <filter val="200,00"/>
        <filter val="300,00"/>
        <filter val="400,00"/>
        <filter val="462,12"/>
        <filter val="47,62"/>
        <filter val="500,00"/>
        <filter val="66,67"/>
        <filter val="7 800,00"/>
        <filter val="700,00"/>
        <filter val="8 202,29"/>
        <filter val="8 527,29"/>
        <filter val="83,33"/>
        <filter val="900,00"/>
        <filter val="999,74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