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E72254D-3036-45D1-BDF6-FBAC11B8B4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Y517" i="1" s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Y501" i="1" s="1"/>
  <c r="P498" i="1"/>
  <c r="X496" i="1"/>
  <c r="X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BO481" i="1"/>
  <c r="BM481" i="1"/>
  <c r="Y481" i="1"/>
  <c r="P481" i="1"/>
  <c r="BO480" i="1"/>
  <c r="BM480" i="1"/>
  <c r="Y480" i="1"/>
  <c r="BP480" i="1" s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Y468" i="1" s="1"/>
  <c r="X465" i="1"/>
  <c r="X464" i="1"/>
  <c r="BO463" i="1"/>
  <c r="BM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BO459" i="1"/>
  <c r="BM459" i="1"/>
  <c r="Y459" i="1"/>
  <c r="Y465" i="1" s="1"/>
  <c r="X457" i="1"/>
  <c r="X456" i="1"/>
  <c r="BO455" i="1"/>
  <c r="BM455" i="1"/>
  <c r="Y455" i="1"/>
  <c r="P455" i="1"/>
  <c r="BO454" i="1"/>
  <c r="BM454" i="1"/>
  <c r="Y454" i="1"/>
  <c r="Y457" i="1" s="1"/>
  <c r="P454" i="1"/>
  <c r="X452" i="1"/>
  <c r="X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P434" i="1" s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1" i="1" s="1"/>
  <c r="P428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X411" i="1"/>
  <c r="X410" i="1"/>
  <c r="BO409" i="1"/>
  <c r="BM409" i="1"/>
  <c r="Y409" i="1"/>
  <c r="P409" i="1"/>
  <c r="BO408" i="1"/>
  <c r="BM408" i="1"/>
  <c r="Y408" i="1"/>
  <c r="BP408" i="1" s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X352" i="1"/>
  <c r="X351" i="1"/>
  <c r="BO350" i="1"/>
  <c r="BM350" i="1"/>
  <c r="Z350" i="1"/>
  <c r="Z351" i="1" s="1"/>
  <c r="Y350" i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O341" i="1"/>
  <c r="BM341" i="1"/>
  <c r="Y341" i="1"/>
  <c r="BP341" i="1" s="1"/>
  <c r="P341" i="1"/>
  <c r="BO340" i="1"/>
  <c r="BM340" i="1"/>
  <c r="Y340" i="1"/>
  <c r="Y342" i="1" s="1"/>
  <c r="P340" i="1"/>
  <c r="X338" i="1"/>
  <c r="X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BP330" i="1" s="1"/>
  <c r="P330" i="1"/>
  <c r="BO329" i="1"/>
  <c r="BM329" i="1"/>
  <c r="Y329" i="1"/>
  <c r="Y331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Y318" i="1" s="1"/>
  <c r="P316" i="1"/>
  <c r="BP315" i="1"/>
  <c r="BO315" i="1"/>
  <c r="BN315" i="1"/>
  <c r="BM315" i="1"/>
  <c r="Z315" i="1"/>
  <c r="Y315" i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BO234" i="1"/>
  <c r="BM234" i="1"/>
  <c r="Y234" i="1"/>
  <c r="Y239" i="1" s="1"/>
  <c r="P234" i="1"/>
  <c r="BP233" i="1"/>
  <c r="BO233" i="1"/>
  <c r="BN233" i="1"/>
  <c r="BM233" i="1"/>
  <c r="Z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O176" i="1"/>
  <c r="BM176" i="1"/>
  <c r="Y176" i="1"/>
  <c r="BP176" i="1" s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Y173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3" i="1"/>
  <c r="X102" i="1"/>
  <c r="BO101" i="1"/>
  <c r="BM101" i="1"/>
  <c r="Y101" i="1"/>
  <c r="BP101" i="1" s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P52" i="1"/>
  <c r="BO51" i="1"/>
  <c r="BM51" i="1"/>
  <c r="Y51" i="1"/>
  <c r="BP51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35" i="1" l="1"/>
  <c r="BN335" i="1"/>
  <c r="Z335" i="1"/>
  <c r="BP369" i="1"/>
  <c r="BN369" i="1"/>
  <c r="Z369" i="1"/>
  <c r="BP384" i="1"/>
  <c r="BN384" i="1"/>
  <c r="Z384" i="1"/>
  <c r="BP390" i="1"/>
  <c r="BN390" i="1"/>
  <c r="Z390" i="1"/>
  <c r="BP419" i="1"/>
  <c r="BN419" i="1"/>
  <c r="Z419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Z22" i="1"/>
  <c r="Z23" i="1" s="1"/>
  <c r="BN22" i="1"/>
  <c r="BP22" i="1"/>
  <c r="Z26" i="1"/>
  <c r="BN26" i="1"/>
  <c r="Y34" i="1"/>
  <c r="Z31" i="1"/>
  <c r="BN31" i="1"/>
  <c r="C675" i="1"/>
  <c r="Z51" i="1"/>
  <c r="BN51" i="1"/>
  <c r="Y54" i="1"/>
  <c r="D675" i="1"/>
  <c r="Z68" i="1"/>
  <c r="BN68" i="1"/>
  <c r="Z78" i="1"/>
  <c r="BN78" i="1"/>
  <c r="Y89" i="1"/>
  <c r="Z92" i="1"/>
  <c r="BN92" i="1"/>
  <c r="Y95" i="1"/>
  <c r="Z105" i="1"/>
  <c r="BN105" i="1"/>
  <c r="Y111" i="1"/>
  <c r="Z117" i="1"/>
  <c r="BN117" i="1"/>
  <c r="Z129" i="1"/>
  <c r="BN129" i="1"/>
  <c r="Y136" i="1"/>
  <c r="Z139" i="1"/>
  <c r="BN139" i="1"/>
  <c r="Y142" i="1"/>
  <c r="G675" i="1"/>
  <c r="Z170" i="1"/>
  <c r="BN170" i="1"/>
  <c r="Z190" i="1"/>
  <c r="BN190" i="1"/>
  <c r="Z209" i="1"/>
  <c r="BN209" i="1"/>
  <c r="Z219" i="1"/>
  <c r="BN219" i="1"/>
  <c r="Z227" i="1"/>
  <c r="BN227" i="1"/>
  <c r="Z243" i="1"/>
  <c r="BN243" i="1"/>
  <c r="Y252" i="1"/>
  <c r="Z256" i="1"/>
  <c r="BN256" i="1"/>
  <c r="Z273" i="1"/>
  <c r="BN273" i="1"/>
  <c r="Z291" i="1"/>
  <c r="BN291" i="1"/>
  <c r="BP300" i="1"/>
  <c r="BN300" i="1"/>
  <c r="Z300" i="1"/>
  <c r="BP357" i="1"/>
  <c r="BN357" i="1"/>
  <c r="Z357" i="1"/>
  <c r="BP383" i="1"/>
  <c r="BN383" i="1"/>
  <c r="Z383" i="1"/>
  <c r="BP389" i="1"/>
  <c r="BN389" i="1"/>
  <c r="Z389" i="1"/>
  <c r="Y404" i="1"/>
  <c r="BP403" i="1"/>
  <c r="BN403" i="1"/>
  <c r="Z403" i="1"/>
  <c r="Z404" i="1" s="1"/>
  <c r="BP407" i="1"/>
  <c r="BN407" i="1"/>
  <c r="Z407" i="1"/>
  <c r="BP449" i="1"/>
  <c r="BN449" i="1"/>
  <c r="Z449" i="1"/>
  <c r="BP478" i="1"/>
  <c r="BN478" i="1"/>
  <c r="Z478" i="1"/>
  <c r="BP484" i="1"/>
  <c r="BN484" i="1"/>
  <c r="Z484" i="1"/>
  <c r="BP492" i="1"/>
  <c r="BN492" i="1"/>
  <c r="Z492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Y338" i="1"/>
  <c r="Y435" i="1"/>
  <c r="BP355" i="1"/>
  <c r="BN355" i="1"/>
  <c r="Z355" i="1"/>
  <c r="BP367" i="1"/>
  <c r="BN367" i="1"/>
  <c r="Z367" i="1"/>
  <c r="BP377" i="1"/>
  <c r="BN377" i="1"/>
  <c r="Z377" i="1"/>
  <c r="BP398" i="1"/>
  <c r="BN398" i="1"/>
  <c r="Z398" i="1"/>
  <c r="BP417" i="1"/>
  <c r="BN417" i="1"/>
  <c r="Z417" i="1"/>
  <c r="BP429" i="1"/>
  <c r="BN429" i="1"/>
  <c r="Z429" i="1"/>
  <c r="BP447" i="1"/>
  <c r="BN447" i="1"/>
  <c r="Z447" i="1"/>
  <c r="BP463" i="1"/>
  <c r="BN463" i="1"/>
  <c r="Z463" i="1"/>
  <c r="BP482" i="1"/>
  <c r="BN482" i="1"/>
  <c r="Z482" i="1"/>
  <c r="BP490" i="1"/>
  <c r="BN490" i="1"/>
  <c r="Z490" i="1"/>
  <c r="BP513" i="1"/>
  <c r="BN513" i="1"/>
  <c r="Z513" i="1"/>
  <c r="AC675" i="1"/>
  <c r="Y530" i="1"/>
  <c r="BP529" i="1"/>
  <c r="BN529" i="1"/>
  <c r="Z529" i="1"/>
  <c r="Z530" i="1" s="1"/>
  <c r="X665" i="1"/>
  <c r="Y33" i="1"/>
  <c r="Z43" i="1"/>
  <c r="BN43" i="1"/>
  <c r="Z47" i="1"/>
  <c r="BN47" i="1"/>
  <c r="Y53" i="1"/>
  <c r="Z58" i="1"/>
  <c r="BN58" i="1"/>
  <c r="Z62" i="1"/>
  <c r="BN62" i="1"/>
  <c r="Y71" i="1"/>
  <c r="Z70" i="1"/>
  <c r="BN70" i="1"/>
  <c r="Y80" i="1"/>
  <c r="Z76" i="1"/>
  <c r="BN76" i="1"/>
  <c r="Z84" i="1"/>
  <c r="BN84" i="1"/>
  <c r="Z88" i="1"/>
  <c r="BN88" i="1"/>
  <c r="Y96" i="1"/>
  <c r="Z94" i="1"/>
  <c r="BN94" i="1"/>
  <c r="Z101" i="1"/>
  <c r="BN101" i="1"/>
  <c r="Y112" i="1"/>
  <c r="Z107" i="1"/>
  <c r="BN107" i="1"/>
  <c r="Z115" i="1"/>
  <c r="BN115" i="1"/>
  <c r="Y120" i="1"/>
  <c r="Z119" i="1"/>
  <c r="BN119" i="1"/>
  <c r="Y127" i="1"/>
  <c r="Z125" i="1"/>
  <c r="BN125" i="1"/>
  <c r="Y137" i="1"/>
  <c r="Z131" i="1"/>
  <c r="BN131" i="1"/>
  <c r="Z135" i="1"/>
  <c r="BN135" i="1"/>
  <c r="Y141" i="1"/>
  <c r="Z146" i="1"/>
  <c r="BN146" i="1"/>
  <c r="Y160" i="1"/>
  <c r="Z168" i="1"/>
  <c r="BN168" i="1"/>
  <c r="Z176" i="1"/>
  <c r="BN176" i="1"/>
  <c r="Y195" i="1"/>
  <c r="Z188" i="1"/>
  <c r="BN188" i="1"/>
  <c r="Z192" i="1"/>
  <c r="BN192" i="1"/>
  <c r="J675" i="1"/>
  <c r="Z203" i="1"/>
  <c r="BN203" i="1"/>
  <c r="Z211" i="1"/>
  <c r="BN211" i="1"/>
  <c r="Z215" i="1"/>
  <c r="BN215" i="1"/>
  <c r="Z221" i="1"/>
  <c r="BN221" i="1"/>
  <c r="Z225" i="1"/>
  <c r="BN225" i="1"/>
  <c r="Z229" i="1"/>
  <c r="BN229" i="1"/>
  <c r="Y240" i="1"/>
  <c r="Z238" i="1"/>
  <c r="BN238" i="1"/>
  <c r="Z245" i="1"/>
  <c r="BN245" i="1"/>
  <c r="Z249" i="1"/>
  <c r="BN249" i="1"/>
  <c r="L675" i="1"/>
  <c r="Z258" i="1"/>
  <c r="BN258" i="1"/>
  <c r="Z262" i="1"/>
  <c r="BN262" i="1"/>
  <c r="M675" i="1"/>
  <c r="Z275" i="1"/>
  <c r="BN275" i="1"/>
  <c r="Z279" i="1"/>
  <c r="BN279" i="1"/>
  <c r="P675" i="1"/>
  <c r="Z298" i="1"/>
  <c r="BN298" i="1"/>
  <c r="Z302" i="1"/>
  <c r="BN302" i="1"/>
  <c r="Y317" i="1"/>
  <c r="Z330" i="1"/>
  <c r="BN330" i="1"/>
  <c r="Z341" i="1"/>
  <c r="BN341" i="1"/>
  <c r="U675" i="1"/>
  <c r="Y351" i="1"/>
  <c r="BP350" i="1"/>
  <c r="BN350" i="1"/>
  <c r="BP359" i="1"/>
  <c r="BN359" i="1"/>
  <c r="Z359" i="1"/>
  <c r="BP373" i="1"/>
  <c r="BN373" i="1"/>
  <c r="Z373" i="1"/>
  <c r="BP392" i="1"/>
  <c r="BN392" i="1"/>
  <c r="Z392" i="1"/>
  <c r="BP409" i="1"/>
  <c r="BN409" i="1"/>
  <c r="Z409" i="1"/>
  <c r="BP421" i="1"/>
  <c r="BN421" i="1"/>
  <c r="Z421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Z675" i="1"/>
  <c r="BP481" i="1"/>
  <c r="BN481" i="1"/>
  <c r="Z481" i="1"/>
  <c r="BP487" i="1"/>
  <c r="BN487" i="1"/>
  <c r="Z487" i="1"/>
  <c r="BP499" i="1"/>
  <c r="BN499" i="1"/>
  <c r="Z499" i="1"/>
  <c r="BP514" i="1"/>
  <c r="BN514" i="1"/>
  <c r="Z514" i="1"/>
  <c r="BP515" i="1"/>
  <c r="BN515" i="1"/>
  <c r="Z515" i="1"/>
  <c r="BP543" i="1"/>
  <c r="BN543" i="1"/>
  <c r="Z543" i="1"/>
  <c r="BP548" i="1"/>
  <c r="BN548" i="1"/>
  <c r="Z548" i="1"/>
  <c r="BP566" i="1"/>
  <c r="BN566" i="1"/>
  <c r="Z566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394" i="1"/>
  <c r="Y400" i="1"/>
  <c r="Y411" i="1"/>
  <c r="X675" i="1"/>
  <c r="Y495" i="1"/>
  <c r="Y535" i="1"/>
  <c r="Y534" i="1"/>
  <c r="BP533" i="1"/>
  <c r="BN533" i="1"/>
  <c r="Z533" i="1"/>
  <c r="Z534" i="1" s="1"/>
  <c r="AD675" i="1"/>
  <c r="BP539" i="1"/>
  <c r="BN539" i="1"/>
  <c r="Z539" i="1"/>
  <c r="BP547" i="1"/>
  <c r="BN547" i="1"/>
  <c r="Z547" i="1"/>
  <c r="BP565" i="1"/>
  <c r="BN565" i="1"/>
  <c r="Z565" i="1"/>
  <c r="BP569" i="1"/>
  <c r="BN569" i="1"/>
  <c r="Z569" i="1"/>
  <c r="BP575" i="1"/>
  <c r="BN575" i="1"/>
  <c r="Z575" i="1"/>
  <c r="BP582" i="1"/>
  <c r="BN582" i="1"/>
  <c r="Z582" i="1"/>
  <c r="Y589" i="1"/>
  <c r="Y588" i="1"/>
  <c r="BP586" i="1"/>
  <c r="BN586" i="1"/>
  <c r="Z586" i="1"/>
  <c r="Z588" i="1" s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554" i="1"/>
  <c r="Y584" i="1"/>
  <c r="Y583" i="1"/>
  <c r="H9" i="1"/>
  <c r="A10" i="1"/>
  <c r="B675" i="1"/>
  <c r="X666" i="1"/>
  <c r="X667" i="1"/>
  <c r="X669" i="1"/>
  <c r="Y24" i="1"/>
  <c r="Z27" i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Z53" i="1" s="1"/>
  <c r="BN52" i="1"/>
  <c r="BP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Y72" i="1"/>
  <c r="Z75" i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Z111" i="1" s="1"/>
  <c r="BN106" i="1"/>
  <c r="BP106" i="1"/>
  <c r="Z108" i="1"/>
  <c r="BN108" i="1"/>
  <c r="F675" i="1"/>
  <c r="Z116" i="1"/>
  <c r="Z120" i="1" s="1"/>
  <c r="BN116" i="1"/>
  <c r="BP116" i="1"/>
  <c r="Z118" i="1"/>
  <c r="BN118" i="1"/>
  <c r="Y121" i="1"/>
  <c r="Z124" i="1"/>
  <c r="Z126" i="1" s="1"/>
  <c r="BN124" i="1"/>
  <c r="BP124" i="1"/>
  <c r="Z130" i="1"/>
  <c r="BN130" i="1"/>
  <c r="BP130" i="1"/>
  <c r="Z132" i="1"/>
  <c r="BN132" i="1"/>
  <c r="Z134" i="1"/>
  <c r="BN134" i="1"/>
  <c r="Z140" i="1"/>
  <c r="Z141" i="1" s="1"/>
  <c r="BN140" i="1"/>
  <c r="BP140" i="1"/>
  <c r="Z145" i="1"/>
  <c r="BN145" i="1"/>
  <c r="BP145" i="1"/>
  <c r="Z147" i="1"/>
  <c r="BN147" i="1"/>
  <c r="Y148" i="1"/>
  <c r="Z151" i="1"/>
  <c r="Z153" i="1" s="1"/>
  <c r="BN151" i="1"/>
  <c r="BP151" i="1"/>
  <c r="Y154" i="1"/>
  <c r="Z156" i="1"/>
  <c r="BN156" i="1"/>
  <c r="BP156" i="1"/>
  <c r="Z158" i="1"/>
  <c r="BN158" i="1"/>
  <c r="Y159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BN187" i="1"/>
  <c r="Z189" i="1"/>
  <c r="BN189" i="1"/>
  <c r="Z191" i="1"/>
  <c r="BN191" i="1"/>
  <c r="Z193" i="1"/>
  <c r="BN193" i="1"/>
  <c r="Y194" i="1"/>
  <c r="Z198" i="1"/>
  <c r="Z200" i="1" s="1"/>
  <c r="BN198" i="1"/>
  <c r="BP198" i="1"/>
  <c r="Y201" i="1"/>
  <c r="Y205" i="1"/>
  <c r="Z204" i="1"/>
  <c r="Z205" i="1" s="1"/>
  <c r="BN204" i="1"/>
  <c r="BP210" i="1"/>
  <c r="BN210" i="1"/>
  <c r="Z210" i="1"/>
  <c r="BP214" i="1"/>
  <c r="BN214" i="1"/>
  <c r="Z214" i="1"/>
  <c r="Y231" i="1"/>
  <c r="BP222" i="1"/>
  <c r="BN222" i="1"/>
  <c r="Z222" i="1"/>
  <c r="F9" i="1"/>
  <c r="J9" i="1"/>
  <c r="Y48" i="1"/>
  <c r="Y65" i="1"/>
  <c r="Y149" i="1"/>
  <c r="Y165" i="1"/>
  <c r="Y200" i="1"/>
  <c r="Y206" i="1"/>
  <c r="Y217" i="1"/>
  <c r="BP208" i="1"/>
  <c r="BN208" i="1"/>
  <c r="Z208" i="1"/>
  <c r="Z216" i="1" s="1"/>
  <c r="BP212" i="1"/>
  <c r="BN212" i="1"/>
  <c r="Z212" i="1"/>
  <c r="Y216" i="1"/>
  <c r="Y230" i="1"/>
  <c r="BP220" i="1"/>
  <c r="BN220" i="1"/>
  <c r="Z220" i="1"/>
  <c r="Z230" i="1" s="1"/>
  <c r="Z224" i="1"/>
  <c r="BN224" i="1"/>
  <c r="Z226" i="1"/>
  <c r="BN226" i="1"/>
  <c r="Z228" i="1"/>
  <c r="BN228" i="1"/>
  <c r="Z234" i="1"/>
  <c r="BN234" i="1"/>
  <c r="BP234" i="1"/>
  <c r="Z235" i="1"/>
  <c r="BN235" i="1"/>
  <c r="Z237" i="1"/>
  <c r="BN237" i="1"/>
  <c r="K675" i="1"/>
  <c r="Z244" i="1"/>
  <c r="BN244" i="1"/>
  <c r="BP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Y268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BP316" i="1"/>
  <c r="Z321" i="1"/>
  <c r="Z322" i="1" s="1"/>
  <c r="BN321" i="1"/>
  <c r="BP321" i="1"/>
  <c r="Y322" i="1"/>
  <c r="Z325" i="1"/>
  <c r="Z326" i="1" s="1"/>
  <c r="BN325" i="1"/>
  <c r="BP325" i="1"/>
  <c r="Y326" i="1"/>
  <c r="Z329" i="1"/>
  <c r="Z331" i="1" s="1"/>
  <c r="BN329" i="1"/>
  <c r="BP329" i="1"/>
  <c r="Y332" i="1"/>
  <c r="T675" i="1"/>
  <c r="Z336" i="1"/>
  <c r="Z337" i="1" s="1"/>
  <c r="BN336" i="1"/>
  <c r="BP336" i="1"/>
  <c r="Y337" i="1"/>
  <c r="Z340" i="1"/>
  <c r="BN340" i="1"/>
  <c r="BP340" i="1"/>
  <c r="Y343" i="1"/>
  <c r="Y352" i="1"/>
  <c r="V675" i="1"/>
  <c r="Y363" i="1"/>
  <c r="Z356" i="1"/>
  <c r="BN356" i="1"/>
  <c r="Z358" i="1"/>
  <c r="BN358" i="1"/>
  <c r="Z360" i="1"/>
  <c r="BN360" i="1"/>
  <c r="Z362" i="1"/>
  <c r="BN362" i="1"/>
  <c r="BP368" i="1"/>
  <c r="BN368" i="1"/>
  <c r="Z368" i="1"/>
  <c r="Y379" i="1"/>
  <c r="BP376" i="1"/>
  <c r="BN376" i="1"/>
  <c r="Z376" i="1"/>
  <c r="BP385" i="1"/>
  <c r="BN385" i="1"/>
  <c r="Z385" i="1"/>
  <c r="Y265" i="1"/>
  <c r="Y282" i="1"/>
  <c r="Y287" i="1"/>
  <c r="Y294" i="1"/>
  <c r="Y303" i="1"/>
  <c r="Y323" i="1"/>
  <c r="Y364" i="1"/>
  <c r="Y371" i="1"/>
  <c r="BP366" i="1"/>
  <c r="BN366" i="1"/>
  <c r="Z366" i="1"/>
  <c r="Z370" i="1" s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87" i="1"/>
  <c r="Y393" i="1"/>
  <c r="Y399" i="1"/>
  <c r="Y410" i="1"/>
  <c r="Y426" i="1"/>
  <c r="Y430" i="1"/>
  <c r="Y436" i="1"/>
  <c r="Y452" i="1"/>
  <c r="Y456" i="1"/>
  <c r="Y464" i="1"/>
  <c r="Y469" i="1"/>
  <c r="Y475" i="1"/>
  <c r="Y496" i="1"/>
  <c r="Y500" i="1"/>
  <c r="BP516" i="1"/>
  <c r="BN516" i="1"/>
  <c r="Z516" i="1"/>
  <c r="Y518" i="1"/>
  <c r="Y526" i="1"/>
  <c r="BP521" i="1"/>
  <c r="BN521" i="1"/>
  <c r="Z521" i="1"/>
  <c r="Z525" i="1" s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BP568" i="1"/>
  <c r="BN568" i="1"/>
  <c r="Z568" i="1"/>
  <c r="BP574" i="1"/>
  <c r="BN574" i="1"/>
  <c r="Z574" i="1"/>
  <c r="AE675" i="1"/>
  <c r="Y594" i="1"/>
  <c r="Y595" i="1"/>
  <c r="BP593" i="1"/>
  <c r="BN593" i="1"/>
  <c r="Z593" i="1"/>
  <c r="Z594" i="1" s="1"/>
  <c r="AB675" i="1"/>
  <c r="Z391" i="1"/>
  <c r="BN391" i="1"/>
  <c r="Z397" i="1"/>
  <c r="BN397" i="1"/>
  <c r="W675" i="1"/>
  <c r="Y405" i="1"/>
  <c r="Z408" i="1"/>
  <c r="BN408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Z430" i="1" s="1"/>
  <c r="BN428" i="1"/>
  <c r="BP428" i="1"/>
  <c r="Z433" i="1"/>
  <c r="BN433" i="1"/>
  <c r="BP433" i="1"/>
  <c r="Z434" i="1"/>
  <c r="BN434" i="1"/>
  <c r="Y675" i="1"/>
  <c r="Z444" i="1"/>
  <c r="BN444" i="1"/>
  <c r="Z446" i="1"/>
  <c r="BN446" i="1"/>
  <c r="Z448" i="1"/>
  <c r="BN448" i="1"/>
  <c r="Z450" i="1"/>
  <c r="BN450" i="1"/>
  <c r="Y451" i="1"/>
  <c r="Z454" i="1"/>
  <c r="Z456" i="1" s="1"/>
  <c r="BN454" i="1"/>
  <c r="BP454" i="1"/>
  <c r="Z459" i="1"/>
  <c r="BN459" i="1"/>
  <c r="BP459" i="1"/>
  <c r="Z460" i="1"/>
  <c r="BN460" i="1"/>
  <c r="Z462" i="1"/>
  <c r="BN462" i="1"/>
  <c r="Z467" i="1"/>
  <c r="Z468" i="1" s="1"/>
  <c r="BN467" i="1"/>
  <c r="BP467" i="1"/>
  <c r="Z473" i="1"/>
  <c r="Z474" i="1" s="1"/>
  <c r="BN473" i="1"/>
  <c r="BP473" i="1"/>
  <c r="Y474" i="1"/>
  <c r="Z480" i="1"/>
  <c r="BN480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8" i="1"/>
  <c r="Z500" i="1" s="1"/>
  <c r="BN498" i="1"/>
  <c r="BP498" i="1"/>
  <c r="AA675" i="1"/>
  <c r="Y510" i="1"/>
  <c r="Z512" i="1"/>
  <c r="Z517" i="1" s="1"/>
  <c r="BN512" i="1"/>
  <c r="BP512" i="1"/>
  <c r="Y525" i="1"/>
  <c r="BP540" i="1"/>
  <c r="BN540" i="1"/>
  <c r="Z540" i="1"/>
  <c r="BP544" i="1"/>
  <c r="BN544" i="1"/>
  <c r="Z544" i="1"/>
  <c r="BP549" i="1"/>
  <c r="BN549" i="1"/>
  <c r="Z549" i="1"/>
  <c r="Y560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27" i="1" l="1"/>
  <c r="Z410" i="1"/>
  <c r="Z554" i="1"/>
  <c r="Z363" i="1"/>
  <c r="Y669" i="1"/>
  <c r="Y666" i="1"/>
  <c r="Z645" i="1"/>
  <c r="Z610" i="1"/>
  <c r="Z617" i="1"/>
  <c r="Z583" i="1"/>
  <c r="Z495" i="1"/>
  <c r="Z464" i="1"/>
  <c r="Z451" i="1"/>
  <c r="Z435" i="1"/>
  <c r="Z425" i="1"/>
  <c r="Z399" i="1"/>
  <c r="Z393" i="1"/>
  <c r="Z342" i="1"/>
  <c r="Z303" i="1"/>
  <c r="Z293" i="1"/>
  <c r="Z281" i="1"/>
  <c r="Z264" i="1"/>
  <c r="Z251" i="1"/>
  <c r="Z239" i="1"/>
  <c r="Z194" i="1"/>
  <c r="Z172" i="1"/>
  <c r="Y667" i="1"/>
  <c r="Z159" i="1"/>
  <c r="Z148" i="1"/>
  <c r="Z136" i="1"/>
  <c r="Z80" i="1"/>
  <c r="Z71" i="1"/>
  <c r="Z64" i="1"/>
  <c r="Z33" i="1"/>
  <c r="Z638" i="1"/>
  <c r="Z577" i="1"/>
  <c r="Z89" i="1"/>
  <c r="Z48" i="1"/>
  <c r="Y665" i="1"/>
  <c r="X668" i="1"/>
  <c r="Z670" i="1" l="1"/>
  <c r="Y668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<sst xmlns="http://schemas.openxmlformats.org/spreadsheetml/2006/main" count="3133" uniqueCount="1103">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</sst>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45705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Понедельник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0.54166666666666663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500</v>
      </c>
      <c r="Y43" s="770">
        <f t="shared" si="6"/>
        <v>507.6</v>
      </c>
      <c r="Z43" s="36">
        <f>IFERROR(IF(Y43=0,"",ROUNDUP(Y43/H43,0)*0.01898),"")</f>
        <v>0.89205999999999996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520.1388888888888</v>
      </c>
      <c r="BN43" s="64">
        <f t="shared" si="8"/>
        <v>528.04499999999996</v>
      </c>
      <c r="BO43" s="64">
        <f t="shared" si="9"/>
        <v>0.72337962962962954</v>
      </c>
      <c r="BP43" s="64">
        <f t="shared" si="10"/>
        <v>0.734375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46.296296296296291</v>
      </c>
      <c r="Y48" s="771">
        <f>IFERROR(Y42/H42,"0")+IFERROR(Y43/H43,"0")+IFERROR(Y44/H44,"0")+IFERROR(Y45/H45,"0")+IFERROR(Y46/H46,"0")+IFERROR(Y47/H47,"0")</f>
        <v>47</v>
      </c>
      <c r="Z48" s="771">
        <f>IFERROR(IF(Z42="",0,Z42),"0")+IFERROR(IF(Z43="",0,Z43),"0")+IFERROR(IF(Z44="",0,Z44),"0")+IFERROR(IF(Z45="",0,Z45),"0")+IFERROR(IF(Z46="",0,Z46),"0")+IFERROR(IF(Z47="",0,Z47),"0")</f>
        <v>0.89205999999999996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500</v>
      </c>
      <c r="Y49" s="771">
        <f>IFERROR(SUM(Y42:Y47),"0")</f>
        <v>507.6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hidden="1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hidden="1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800</v>
      </c>
      <c r="Y416" s="770">
        <f t="shared" si="87"/>
        <v>810</v>
      </c>
      <c r="Z416" s="36">
        <f>IFERROR(IF(Y416=0,"",ROUNDUP(Y416/H416,0)*0.02175),"")</f>
        <v>1.1744999999999999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825.6</v>
      </c>
      <c r="BN416" s="64">
        <f t="shared" si="89"/>
        <v>835.92000000000007</v>
      </c>
      <c r="BO416" s="64">
        <f t="shared" si="90"/>
        <v>1.1111111111111112</v>
      </c>
      <c r="BP416" s="64">
        <f t="shared" si="91"/>
        <v>1.125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1000</v>
      </c>
      <c r="Y418" s="770">
        <f t="shared" si="87"/>
        <v>1005</v>
      </c>
      <c r="Z418" s="36">
        <f>IFERROR(IF(Y418=0,"",ROUNDUP(Y418/H418,0)*0.02175),"")</f>
        <v>1.4572499999999999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1032</v>
      </c>
      <c r="BN418" s="64">
        <f t="shared" si="89"/>
        <v>1037.1600000000001</v>
      </c>
      <c r="BO418" s="64">
        <f t="shared" si="90"/>
        <v>1.3888888888888888</v>
      </c>
      <c r="BP418" s="64">
        <f t="shared" si="91"/>
        <v>1.3958333333333333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2000</v>
      </c>
      <c r="Y420" s="770">
        <f t="shared" si="87"/>
        <v>2010</v>
      </c>
      <c r="Z420" s="36">
        <f>IFERROR(IF(Y420=0,"",ROUNDUP(Y420/H420,0)*0.02175),"")</f>
        <v>2.9144999999999999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2064</v>
      </c>
      <c r="BN420" s="64">
        <f t="shared" si="89"/>
        <v>2074.3200000000002</v>
      </c>
      <c r="BO420" s="64">
        <f t="shared" si="90"/>
        <v>2.7777777777777777</v>
      </c>
      <c r="BP420" s="64">
        <f t="shared" si="91"/>
        <v>2.7916666666666665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253.33333333333334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255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5.5462499999999997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3800</v>
      </c>
      <c r="Y426" s="771">
        <f>IFERROR(SUM(Y415:Y424),"0")</f>
        <v>3825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1000</v>
      </c>
      <c r="Y428" s="770">
        <f>IFERROR(IF(X428="",0,CEILING((X428/$H428),1)*$H428),"")</f>
        <v>1005</v>
      </c>
      <c r="Z428" s="36">
        <f>IFERROR(IF(Y428=0,"",ROUNDUP(Y428/H428,0)*0.02175),"")</f>
        <v>1.4572499999999999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1032</v>
      </c>
      <c r="BN428" s="64">
        <f>IFERROR(Y428*I428/H428,"0")</f>
        <v>1037.1600000000001</v>
      </c>
      <c r="BO428" s="64">
        <f>IFERROR(1/J428*(X428/H428),"0")</f>
        <v>1.3888888888888888</v>
      </c>
      <c r="BP428" s="64">
        <f>IFERROR(1/J428*(Y428/H428),"0")</f>
        <v>1.3958333333333333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66.666666666666671</v>
      </c>
      <c r="Y430" s="771">
        <f>IFERROR(Y428/H428,"0")+IFERROR(Y429/H429,"0")</f>
        <v>67</v>
      </c>
      <c r="Z430" s="771">
        <f>IFERROR(IF(Z428="",0,Z428),"0")+IFERROR(IF(Z429="",0,Z429),"0")</f>
        <v>1.4572499999999999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1000</v>
      </c>
      <c r="Y431" s="771">
        <f>IFERROR(SUM(Y428:Y429),"0")</f>
        <v>1005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600</v>
      </c>
      <c r="Y542" s="770">
        <f t="shared" si="103"/>
        <v>601.92000000000007</v>
      </c>
      <c r="Z542" s="36">
        <f t="shared" si="104"/>
        <v>1.36344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640.90909090909088</v>
      </c>
      <c r="BN542" s="64">
        <f t="shared" si="106"/>
        <v>642.96</v>
      </c>
      <c r="BO542" s="64">
        <f t="shared" si="107"/>
        <v>1.0926573426573427</v>
      </c>
      <c r="BP542" s="64">
        <f t="shared" si="108"/>
        <v>1.0961538461538463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113.63636363636363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114.00000000000001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1.36344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600</v>
      </c>
      <c r="Y555" s="771">
        <f>IFERROR(SUM(Y539:Y553),"0")</f>
        <v>601.92000000000007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idden="1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hidden="1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5900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5939.52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6114.64797979798</v>
      </c>
      <c r="Y666" s="771">
        <f>IFERROR(SUM(BN22:BN662),"0")</f>
        <v>6155.5649999999996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9</v>
      </c>
      <c r="Y667" s="38">
        <f>ROUNDUP(SUM(BP22:BP662),0)</f>
        <v>9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6339.64797979798</v>
      </c>
      <c r="Y668" s="771">
        <f>GrossWeightTotalR+PalletQtyTotalR*25</f>
        <v>6380.5649999999996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479.93265993265993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483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9.2590000000000003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507.6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4830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601.92000000000007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13,64"/>
        <filter val="2 000,00"/>
        <filter val="253,33"/>
        <filter val="3 800,00"/>
        <filter val="46,30"/>
        <filter val="479,93"/>
        <filter val="5 900,00"/>
        <filter val="500,00"/>
        <filter val="6 114,65"/>
        <filter val="6 339,65"/>
        <filter val="600,00"/>
        <filter val="66,67"/>
        <filter val="800,00"/>
        <filter val="9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2025-02-14T10:03:12Z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