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4F943D-EF58-459C-88E9-3A9CB3C509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Y160" i="1" s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O110" i="1"/>
  <c r="BM110" i="1"/>
  <c r="Y110" i="1"/>
  <c r="BO109" i="1"/>
  <c r="BM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Y33" i="1" s="1"/>
  <c r="P26" i="1"/>
  <c r="X24" i="1"/>
  <c r="X665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34" i="1" l="1"/>
  <c r="BN234" i="1"/>
  <c r="Z234" i="1"/>
  <c r="BP248" i="1"/>
  <c r="BN248" i="1"/>
  <c r="Z248" i="1"/>
  <c r="BP274" i="1"/>
  <c r="BN274" i="1"/>
  <c r="Z274" i="1"/>
  <c r="BP301" i="1"/>
  <c r="BN301" i="1"/>
  <c r="Z301" i="1"/>
  <c r="BP362" i="1"/>
  <c r="BN362" i="1"/>
  <c r="Z362" i="1"/>
  <c r="BP367" i="1"/>
  <c r="BN367" i="1"/>
  <c r="Z367" i="1"/>
  <c r="BP392" i="1"/>
  <c r="BN392" i="1"/>
  <c r="Z392" i="1"/>
  <c r="BP419" i="1"/>
  <c r="BN419" i="1"/>
  <c r="Z419" i="1"/>
  <c r="BP463" i="1"/>
  <c r="BN463" i="1"/>
  <c r="Z46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26" i="1"/>
  <c r="BN26" i="1"/>
  <c r="Z47" i="1"/>
  <c r="BN47" i="1"/>
  <c r="Z62" i="1"/>
  <c r="BN62" i="1"/>
  <c r="Z76" i="1"/>
  <c r="BN76" i="1"/>
  <c r="Z88" i="1"/>
  <c r="BN88" i="1"/>
  <c r="Z101" i="1"/>
  <c r="BN101" i="1"/>
  <c r="Z119" i="1"/>
  <c r="BN119" i="1"/>
  <c r="Z131" i="1"/>
  <c r="BN131" i="1"/>
  <c r="Z146" i="1"/>
  <c r="BN146" i="1"/>
  <c r="Z168" i="1"/>
  <c r="BN168" i="1"/>
  <c r="Z188" i="1"/>
  <c r="BN188" i="1"/>
  <c r="Z203" i="1"/>
  <c r="BN203" i="1"/>
  <c r="Y206" i="1"/>
  <c r="Y216" i="1"/>
  <c r="Z215" i="1"/>
  <c r="BN215" i="1"/>
  <c r="BP235" i="1"/>
  <c r="BN235" i="1"/>
  <c r="Z235" i="1"/>
  <c r="BP259" i="1"/>
  <c r="BN259" i="1"/>
  <c r="Z259" i="1"/>
  <c r="O675" i="1"/>
  <c r="Y286" i="1"/>
  <c r="BP285" i="1"/>
  <c r="BN285" i="1"/>
  <c r="Z285" i="1"/>
  <c r="Z286" i="1" s="1"/>
  <c r="BP290" i="1"/>
  <c r="BN290" i="1"/>
  <c r="Z290" i="1"/>
  <c r="BP340" i="1"/>
  <c r="BN340" i="1"/>
  <c r="Z340" i="1"/>
  <c r="BP377" i="1"/>
  <c r="BN377" i="1"/>
  <c r="Z377" i="1"/>
  <c r="Y404" i="1"/>
  <c r="BP403" i="1"/>
  <c r="BN403" i="1"/>
  <c r="Z403" i="1"/>
  <c r="Z404" i="1" s="1"/>
  <c r="BP407" i="1"/>
  <c r="BN407" i="1"/>
  <c r="Z407" i="1"/>
  <c r="BP447" i="1"/>
  <c r="BN447" i="1"/>
  <c r="Z447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293" i="1"/>
  <c r="Y343" i="1"/>
  <c r="Y364" i="1"/>
  <c r="Y410" i="1"/>
  <c r="BP31" i="1"/>
  <c r="BN31" i="1"/>
  <c r="Z31" i="1"/>
  <c r="Y53" i="1"/>
  <c r="BP51" i="1"/>
  <c r="BN51" i="1"/>
  <c r="Z51" i="1"/>
  <c r="BP68" i="1"/>
  <c r="BN68" i="1"/>
  <c r="Z68" i="1"/>
  <c r="BP78" i="1"/>
  <c r="BN78" i="1"/>
  <c r="Z78" i="1"/>
  <c r="Y96" i="1"/>
  <c r="BP92" i="1"/>
  <c r="BN92" i="1"/>
  <c r="Z92" i="1"/>
  <c r="Y112" i="1"/>
  <c r="BP105" i="1"/>
  <c r="BN105" i="1"/>
  <c r="Z105" i="1"/>
  <c r="BP110" i="1"/>
  <c r="BN110" i="1"/>
  <c r="Z110" i="1"/>
  <c r="Y127" i="1"/>
  <c r="BP123" i="1"/>
  <c r="BN123" i="1"/>
  <c r="Z123" i="1"/>
  <c r="BP133" i="1"/>
  <c r="BN133" i="1"/>
  <c r="Z133" i="1"/>
  <c r="BP152" i="1"/>
  <c r="BN152" i="1"/>
  <c r="Z152" i="1"/>
  <c r="BP170" i="1"/>
  <c r="BN170" i="1"/>
  <c r="Z170" i="1"/>
  <c r="BP190" i="1"/>
  <c r="BN190" i="1"/>
  <c r="Z190" i="1"/>
  <c r="BP209" i="1"/>
  <c r="BN209" i="1"/>
  <c r="Z209" i="1"/>
  <c r="BP219" i="1"/>
  <c r="BN219" i="1"/>
  <c r="Z219" i="1"/>
  <c r="Z22" i="1"/>
  <c r="Z23" i="1" s="1"/>
  <c r="BN22" i="1"/>
  <c r="BP22" i="1"/>
  <c r="BP26" i="1"/>
  <c r="BP45" i="1"/>
  <c r="BN45" i="1"/>
  <c r="Z45" i="1"/>
  <c r="BP60" i="1"/>
  <c r="BN60" i="1"/>
  <c r="Z60" i="1"/>
  <c r="Y80" i="1"/>
  <c r="BP74" i="1"/>
  <c r="BN74" i="1"/>
  <c r="Z74" i="1"/>
  <c r="BP86" i="1"/>
  <c r="BN86" i="1"/>
  <c r="Z86" i="1"/>
  <c r="BP99" i="1"/>
  <c r="BN99" i="1"/>
  <c r="Z99" i="1"/>
  <c r="BP109" i="1"/>
  <c r="BN109" i="1"/>
  <c r="Z109" i="1"/>
  <c r="BP117" i="1"/>
  <c r="BN117" i="1"/>
  <c r="Z117" i="1"/>
  <c r="Y137" i="1"/>
  <c r="BP129" i="1"/>
  <c r="BN129" i="1"/>
  <c r="Z129" i="1"/>
  <c r="Y141" i="1"/>
  <c r="BP139" i="1"/>
  <c r="BN139" i="1"/>
  <c r="Z139" i="1"/>
  <c r="BP157" i="1"/>
  <c r="BN157" i="1"/>
  <c r="Z157" i="1"/>
  <c r="Y183" i="1"/>
  <c r="BP182" i="1"/>
  <c r="BN182" i="1"/>
  <c r="Z182" i="1"/>
  <c r="Z183" i="1" s="1"/>
  <c r="Y194" i="1"/>
  <c r="BP186" i="1"/>
  <c r="BN186" i="1"/>
  <c r="Z186" i="1"/>
  <c r="BP199" i="1"/>
  <c r="BN199" i="1"/>
  <c r="Z199" i="1"/>
  <c r="BP213" i="1"/>
  <c r="BN213" i="1"/>
  <c r="Z213" i="1"/>
  <c r="BP375" i="1"/>
  <c r="BN375" i="1"/>
  <c r="BP383" i="1"/>
  <c r="BN383" i="1"/>
  <c r="Z383" i="1"/>
  <c r="BP389" i="1"/>
  <c r="BN389" i="1"/>
  <c r="Z389" i="1"/>
  <c r="Y400" i="1"/>
  <c r="BP396" i="1"/>
  <c r="BN396" i="1"/>
  <c r="Z396" i="1"/>
  <c r="BP417" i="1"/>
  <c r="BN417" i="1"/>
  <c r="Z417" i="1"/>
  <c r="BP429" i="1"/>
  <c r="BN429" i="1"/>
  <c r="Z42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Y505" i="1"/>
  <c r="Y504" i="1"/>
  <c r="BP503" i="1"/>
  <c r="BN503" i="1"/>
  <c r="Z503" i="1"/>
  <c r="Z504" i="1" s="1"/>
  <c r="Y509" i="1"/>
  <c r="BP508" i="1"/>
  <c r="BN508" i="1"/>
  <c r="Z508" i="1"/>
  <c r="Z509" i="1" s="1"/>
  <c r="BP522" i="1"/>
  <c r="BN522" i="1"/>
  <c r="Z522" i="1"/>
  <c r="BP524" i="1"/>
  <c r="BN524" i="1"/>
  <c r="Z524" i="1"/>
  <c r="Y34" i="1"/>
  <c r="C675" i="1"/>
  <c r="Y54" i="1"/>
  <c r="D675" i="1"/>
  <c r="Y81" i="1"/>
  <c r="Y89" i="1"/>
  <c r="Y95" i="1"/>
  <c r="Y102" i="1"/>
  <c r="Y111" i="1"/>
  <c r="Y126" i="1"/>
  <c r="Y136" i="1"/>
  <c r="Y142" i="1"/>
  <c r="G675" i="1"/>
  <c r="H675" i="1"/>
  <c r="Y173" i="1"/>
  <c r="Y195" i="1"/>
  <c r="Y205" i="1"/>
  <c r="Z224" i="1"/>
  <c r="BN224" i="1"/>
  <c r="Z228" i="1"/>
  <c r="BN228" i="1"/>
  <c r="Z237" i="1"/>
  <c r="BN237" i="1"/>
  <c r="Z246" i="1"/>
  <c r="BN246" i="1"/>
  <c r="Z250" i="1"/>
  <c r="BN250" i="1"/>
  <c r="Z257" i="1"/>
  <c r="BN257" i="1"/>
  <c r="Z261" i="1"/>
  <c r="BN261" i="1"/>
  <c r="Z267" i="1"/>
  <c r="Z268" i="1" s="1"/>
  <c r="BN267" i="1"/>
  <c r="BP267" i="1"/>
  <c r="Y268" i="1"/>
  <c r="Z272" i="1"/>
  <c r="BN272" i="1"/>
  <c r="Y281" i="1"/>
  <c r="Z276" i="1"/>
  <c r="BN276" i="1"/>
  <c r="Z280" i="1"/>
  <c r="BN280" i="1"/>
  <c r="Z292" i="1"/>
  <c r="BN292" i="1"/>
  <c r="Z299" i="1"/>
  <c r="BN299" i="1"/>
  <c r="Z316" i="1"/>
  <c r="BN316" i="1"/>
  <c r="Y331" i="1"/>
  <c r="Z336" i="1"/>
  <c r="BN336" i="1"/>
  <c r="Y342" i="1"/>
  <c r="Z356" i="1"/>
  <c r="BN356" i="1"/>
  <c r="Z360" i="1"/>
  <c r="BN360" i="1"/>
  <c r="Z369" i="1"/>
  <c r="BN369" i="1"/>
  <c r="Y379" i="1"/>
  <c r="Z375" i="1"/>
  <c r="BP384" i="1"/>
  <c r="BN384" i="1"/>
  <c r="Z384" i="1"/>
  <c r="BP390" i="1"/>
  <c r="BN390" i="1"/>
  <c r="Z390" i="1"/>
  <c r="Y399" i="1"/>
  <c r="BP409" i="1"/>
  <c r="BN409" i="1"/>
  <c r="Z409" i="1"/>
  <c r="BP421" i="1"/>
  <c r="BN421" i="1"/>
  <c r="Z421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BP523" i="1"/>
  <c r="BN523" i="1"/>
  <c r="Z523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93" i="1"/>
  <c r="X675" i="1"/>
  <c r="Y436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84" i="1"/>
  <c r="Y583" i="1"/>
  <c r="H9" i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BN93" i="1"/>
  <c r="BP93" i="1"/>
  <c r="E675" i="1"/>
  <c r="Z100" i="1"/>
  <c r="BN100" i="1"/>
  <c r="BP100" i="1"/>
  <c r="Y103" i="1"/>
  <c r="Z106" i="1"/>
  <c r="BN106" i="1"/>
  <c r="BP106" i="1"/>
  <c r="Z108" i="1"/>
  <c r="BN108" i="1"/>
  <c r="F675" i="1"/>
  <c r="Z116" i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BP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Y230" i="1"/>
  <c r="Z220" i="1"/>
  <c r="BN220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K675" i="1"/>
  <c r="Y251" i="1"/>
  <c r="Y252" i="1"/>
  <c r="BP243" i="1"/>
  <c r="BN243" i="1"/>
  <c r="Z243" i="1"/>
  <c r="BP247" i="1"/>
  <c r="BN247" i="1"/>
  <c r="Z247" i="1"/>
  <c r="F9" i="1"/>
  <c r="J9" i="1"/>
  <c r="Y48" i="1"/>
  <c r="Y65" i="1"/>
  <c r="Y149" i="1"/>
  <c r="Y165" i="1"/>
  <c r="Y200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Z249" i="1"/>
  <c r="BN249" i="1"/>
  <c r="L675" i="1"/>
  <c r="Z256" i="1"/>
  <c r="Z264" i="1" s="1"/>
  <c r="BN256" i="1"/>
  <c r="BP256" i="1"/>
  <c r="Z258" i="1"/>
  <c r="BN258" i="1"/>
  <c r="Z260" i="1"/>
  <c r="BN260" i="1"/>
  <c r="Z262" i="1"/>
  <c r="BN262" i="1"/>
  <c r="Y265" i="1"/>
  <c r="M675" i="1"/>
  <c r="Z273" i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BN335" i="1"/>
  <c r="BP335" i="1"/>
  <c r="Y338" i="1"/>
  <c r="Z341" i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Z399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Y309" i="1"/>
  <c r="Y352" i="1"/>
  <c r="V675" i="1"/>
  <c r="Y363" i="1"/>
  <c r="BP368" i="1"/>
  <c r="BN368" i="1"/>
  <c r="Z368" i="1"/>
  <c r="BP376" i="1"/>
  <c r="BN376" i="1"/>
  <c r="Z376" i="1"/>
  <c r="BP385" i="1"/>
  <c r="BN385" i="1"/>
  <c r="Z385" i="1"/>
  <c r="Y387" i="1"/>
  <c r="BP391" i="1"/>
  <c r="BN391" i="1"/>
  <c r="Z391" i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554" i="1"/>
  <c r="Z525" i="1"/>
  <c r="Z393" i="1"/>
  <c r="Z342" i="1"/>
  <c r="Z337" i="1"/>
  <c r="Z205" i="1"/>
  <c r="Z102" i="1"/>
  <c r="Z95" i="1"/>
  <c r="Z53" i="1"/>
  <c r="Z495" i="1"/>
  <c r="Z425" i="1"/>
  <c r="Y669" i="1"/>
  <c r="Z281" i="1"/>
  <c r="Y666" i="1"/>
  <c r="Y667" i="1"/>
  <c r="Z230" i="1"/>
  <c r="Z120" i="1"/>
  <c r="Z111" i="1"/>
  <c r="Z379" i="1"/>
  <c r="Z251" i="1"/>
  <c r="Z645" i="1"/>
  <c r="Z610" i="1"/>
  <c r="Z617" i="1"/>
  <c r="Z517" i="1"/>
  <c r="Z451" i="1"/>
  <c r="Z386" i="1"/>
  <c r="Z370" i="1"/>
  <c r="Z239" i="1"/>
  <c r="X668" i="1"/>
  <c r="Z638" i="1"/>
  <c r="Z577" i="1"/>
  <c r="Z464" i="1"/>
  <c r="Z89" i="1"/>
  <c r="Z48" i="1"/>
  <c r="Y665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<sst xmlns="http://schemas.openxmlformats.org/spreadsheetml/2006/main" count="3133" uniqueCount="1103">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</sst>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16" sqref="AA416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1000</v>
      </c>
      <c r="Y416" s="770">
        <f t="shared" si="87"/>
        <v>1005</v>
      </c>
      <c r="Z416" s="36">
        <f>IFERROR(IF(Y416=0,"",ROUNDUP(Y416/H416,0)*0.02175),"")</f>
        <v>1.4572499999999999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1032</v>
      </c>
      <c r="BN416" s="64">
        <f t="shared" si="89"/>
        <v>1037.1600000000001</v>
      </c>
      <c r="BO416" s="64">
        <f t="shared" si="90"/>
        <v>1.3888888888888888</v>
      </c>
      <c r="BP416" s="64">
        <f t="shared" si="91"/>
        <v>1.3958333333333333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66.666666666666671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1.4572499999999999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1000</v>
      </c>
      <c r="Y426" s="771">
        <f>IFERROR(SUM(Y415:Y424),"0")</f>
        <v>1005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1000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1005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1032</v>
      </c>
      <c r="Y666" s="771">
        <f>IFERROR(SUM(BN22:BN662),"0")</f>
        <v>1037.1600000000001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</v>
      </c>
      <c r="Y667" s="38">
        <f>ROUNDUP(SUM(BP22:BP662),0)</f>
        <v>2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1082</v>
      </c>
      <c r="Y668" s="771">
        <f>GrossWeightTotalR+PalletQtyTotalR*25</f>
        <v>1087.1600000000001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66.666666666666671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67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1.4572499999999999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1005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32,00"/>
        <filter val="1 082,00"/>
        <filter val="2"/>
        <filter val="66,67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