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760"/>
  </bookViews>
  <sheets>
    <sheet name="Лист2" sheetId="2" r:id="rId1"/>
  </sheets>
  <definedNames>
    <definedName name="_xlnm._FilterDatabase" localSheetId="0" hidden="1">Лист2!$E$1:$E$31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2"/>
  <c r="E3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"/>
</calcChain>
</file>

<file path=xl/sharedStrings.xml><?xml version="1.0" encoding="utf-8"?>
<sst xmlns="http://schemas.openxmlformats.org/spreadsheetml/2006/main" count="35" uniqueCount="34">
  <si>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</si>
  <si>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</si>
  <si>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Салями запеч Дугушка, оболочка вектор, ВЕС, ТМ Стародворье  ПОКОМ</t>
  </si>
  <si>
    <t>Колбаса Салями Финская, Вязанка фиброуз в/у,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</si>
  <si>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</si>
  <si>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</si>
  <si>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</si>
  <si>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</si>
  <si>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Шпикачки Стародворские, ВЕС.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</si>
  <si>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</si>
  <si>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</si>
  <si>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</si>
  <si>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</si>
  <si>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</si>
  <si>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Сосиски Сливочные по-стародворски, ВЕС.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</si>
  <si>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</si>
  <si>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</si>
  <si>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</si>
  <si>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</si>
  <si>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</si>
  <si>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Сосиски Баварские Бавария Весовые п/а  Стародворье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</si>
  <si>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</si>
  <si>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</si>
  <si>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Ветчина Нежная ТМ Зареченские,большой батон, ВЕС ПОКОМ</t>
  </si>
  <si>
    <t>Колбаса Сервелат Рижский ТМ Зареченские, ВЕС 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</si>
  <si>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</si>
  <si>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</si>
  <si>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</si>
  <si>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</si>
  <si>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</si>
  <si>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Докторская стародворская, ВЕС, ВсхЗв   ПОКОМ, кг</t>
  </si>
  <si>
    <t>Прайс
Гурджий
11.10.23.</t>
  </si>
  <si>
    <t>30кг</t>
  </si>
  <si>
    <t>Заказ Гурджий 26.03.24.</t>
  </si>
</sst>
</file>

<file path=xl/styles.xml><?xml version="1.0" encoding="utf-8"?>
<styleSheet xmlns="http://schemas.openxmlformats.org/spreadsheetml/2006/main">
  <numFmts count="6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_-;\-* #,##0.00_-;_-* &quot;-&quot;??_-;_-@_-"/>
    <numFmt numFmtId="165" formatCode="[$-419]mmmm;@"/>
    <numFmt numFmtId="166" formatCode="#,##0.00\ &quot;₽&quot;"/>
    <numFmt numFmtId="169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5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24" borderId="14" xfId="1952" applyNumberFormat="1" applyFont="1" applyFill="1" applyBorder="1" applyAlignment="1">
      <alignment horizontal="center" vertical="center"/>
    </xf>
    <xf numFmtId="0" fontId="36" fillId="24" borderId="15" xfId="1952" applyNumberFormat="1" applyFont="1" applyFill="1" applyBorder="1" applyAlignment="1">
      <alignment horizontal="center" vertical="center"/>
    </xf>
    <xf numFmtId="0" fontId="36" fillId="24" borderId="21" xfId="1952" applyFont="1" applyFill="1" applyBorder="1" applyAlignment="1">
      <alignment horizontal="center" vertical="center"/>
    </xf>
    <xf numFmtId="0" fontId="36" fillId="24" borderId="14" xfId="1952" applyFont="1" applyFill="1" applyBorder="1" applyAlignment="1">
      <alignment horizontal="center" vertical="center"/>
    </xf>
    <xf numFmtId="0" fontId="33" fillId="26" borderId="16" xfId="0" applyNumberFormat="1" applyFont="1" applyFill="1" applyBorder="1" applyAlignment="1">
      <alignment horizontal="center" vertical="center" wrapText="1"/>
    </xf>
    <xf numFmtId="2" fontId="40" fillId="25" borderId="11" xfId="0" applyNumberFormat="1" applyFont="1" applyFill="1" applyBorder="1" applyAlignment="1">
      <alignment horizontal="center" vertical="center" wrapText="1"/>
    </xf>
    <xf numFmtId="0" fontId="36" fillId="24" borderId="0" xfId="1952" applyNumberFormat="1" applyFont="1" applyFill="1" applyBorder="1" applyAlignment="1">
      <alignment horizontal="center" vertical="center"/>
    </xf>
    <xf numFmtId="166" fontId="0" fillId="30" borderId="0" xfId="0" applyNumberFormat="1" applyFill="1"/>
    <xf numFmtId="166" fontId="32" fillId="30" borderId="19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166" fontId="0" fillId="24" borderId="0" xfId="0" applyNumberFormat="1" applyFill="1"/>
    <xf numFmtId="0" fontId="43" fillId="28" borderId="10" xfId="0" applyFont="1" applyFill="1" applyBorder="1" applyAlignment="1">
      <alignment horizontal="center" vertical="center" wrapText="1"/>
    </xf>
    <xf numFmtId="0" fontId="32" fillId="24" borderId="18" xfId="1952" applyFont="1" applyFill="1" applyBorder="1" applyAlignment="1">
      <alignment horizontal="left" vertical="top" wrapText="1"/>
    </xf>
    <xf numFmtId="0" fontId="32" fillId="24" borderId="18" xfId="1952" applyNumberFormat="1" applyFont="1" applyFill="1" applyBorder="1" applyAlignment="1">
      <alignment horizontal="left" vertical="top" wrapText="1"/>
    </xf>
    <xf numFmtId="0" fontId="34" fillId="25" borderId="23" xfId="1953" applyNumberFormat="1" applyFont="1" applyFill="1" applyBorder="1" applyAlignment="1">
      <alignment horizontal="right" vertical="center" wrapText="1"/>
    </xf>
    <xf numFmtId="0" fontId="34" fillId="25" borderId="20" xfId="1953" applyNumberFormat="1" applyFont="1" applyFill="1" applyBorder="1" applyAlignment="1">
      <alignment horizontal="right" vertical="center" wrapText="1"/>
    </xf>
    <xf numFmtId="166" fontId="33" fillId="31" borderId="25" xfId="0" applyNumberFormat="1" applyFont="1" applyFill="1" applyBorder="1" applyAlignment="1">
      <alignment horizontal="center" vertical="center" wrapText="1"/>
    </xf>
    <xf numFmtId="169" fontId="41" fillId="27" borderId="24" xfId="0" applyNumberFormat="1" applyFont="1" applyFill="1" applyBorder="1" applyAlignment="1">
      <alignment horizontal="center" vertical="center"/>
    </xf>
    <xf numFmtId="169" fontId="35" fillId="26" borderId="12" xfId="0" applyNumberFormat="1" applyFont="1" applyFill="1" applyBorder="1" applyAlignment="1">
      <alignment horizontal="center" vertical="center"/>
    </xf>
    <xf numFmtId="169" fontId="35" fillId="26" borderId="22" xfId="0" applyNumberFormat="1" applyFont="1" applyFill="1" applyBorder="1" applyAlignment="1">
      <alignment horizontal="center" vertical="center"/>
    </xf>
    <xf numFmtId="169" fontId="35" fillId="26" borderId="17" xfId="0" applyNumberFormat="1" applyFont="1" applyFill="1" applyBorder="1" applyAlignment="1">
      <alignment horizontal="center" vertical="center"/>
    </xf>
    <xf numFmtId="169" fontId="35" fillId="26" borderId="13" xfId="0" applyNumberFormat="1" applyFont="1" applyFill="1" applyBorder="1" applyAlignment="1">
      <alignment horizontal="center" vertical="center"/>
    </xf>
    <xf numFmtId="169" fontId="38" fillId="26" borderId="16" xfId="0" applyNumberFormat="1" applyFont="1" applyFill="1" applyBorder="1" applyAlignment="1">
      <alignment horizontal="center" vertical="center"/>
    </xf>
    <xf numFmtId="169" fontId="42" fillId="27" borderId="11" xfId="0" applyNumberFormat="1" applyFont="1" applyFill="1" applyBorder="1" applyAlignment="1">
      <alignment horizontal="center" vertical="center"/>
    </xf>
    <xf numFmtId="0" fontId="32" fillId="29" borderId="18" xfId="1952" applyNumberFormat="1" applyFont="1" applyFill="1" applyBorder="1" applyAlignment="1">
      <alignment horizontal="left" vertical="top" wrapText="1"/>
    </xf>
    <xf numFmtId="0" fontId="37" fillId="28" borderId="26" xfId="0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2" fillId="29" borderId="0" xfId="0" applyFont="1" applyFill="1" applyAlignment="1"/>
    <xf numFmtId="0" fontId="32" fillId="29" borderId="18" xfId="1952" applyFont="1" applyFill="1" applyBorder="1" applyAlignment="1">
      <alignment horizontal="left" vertical="top" wrapText="1"/>
    </xf>
    <xf numFmtId="0" fontId="32" fillId="29" borderId="0" xfId="0" applyFont="1" applyFill="1" applyAlignment="1">
      <alignment vertical="top"/>
    </xf>
    <xf numFmtId="0" fontId="32" fillId="0" borderId="18" xfId="1952" applyNumberFormat="1" applyFont="1" applyFill="1" applyBorder="1" applyAlignment="1">
      <alignment horizontal="left" vertical="top" wrapText="1"/>
    </xf>
    <xf numFmtId="0" fontId="32" fillId="0" borderId="0" xfId="0" applyFont="1" applyFill="1" applyAlignment="1"/>
    <xf numFmtId="0" fontId="32" fillId="0" borderId="18" xfId="1952" applyFont="1" applyFill="1" applyBorder="1" applyAlignment="1">
      <alignment horizontal="left" vertical="top" wrapText="1"/>
    </xf>
    <xf numFmtId="0" fontId="32" fillId="0" borderId="0" xfId="0" applyFont="1" applyFill="1"/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Обычный_Лист1" xfId="1953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D0FCD1"/>
      <color rgb="FFFFCCFF"/>
      <color rgb="FFFF3300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30"/>
  <sheetViews>
    <sheetView tabSelected="1" zoomScale="68" zoomScaleNormal="68" workbookViewId="0">
      <pane ySplit="2" topLeftCell="A14" activePane="bottomLeft" state="frozen"/>
      <selection pane="bottomLeft" sqref="A1:G31"/>
    </sheetView>
  </sheetViews>
  <sheetFormatPr defaultRowHeight="18.75"/>
  <cols>
    <col min="1" max="1" width="3.85546875" customWidth="1"/>
    <col min="2" max="2" width="79.5703125" style="15" customWidth="1"/>
    <col min="3" max="3" width="21.5703125" style="4" customWidth="1"/>
    <col min="4" max="4" width="21.5703125" style="13" customWidth="1"/>
    <col min="5" max="5" width="21.5703125" style="3" customWidth="1"/>
    <col min="6" max="6" width="21.5703125" style="5" customWidth="1"/>
    <col min="7" max="7" width="16.140625" customWidth="1"/>
  </cols>
  <sheetData>
    <row r="1" spans="2:7" ht="19.5" thickBot="1">
      <c r="B1" s="15" t="s">
        <v>33</v>
      </c>
      <c r="D1" s="16"/>
    </row>
    <row r="2" spans="2:7" ht="69.75" customHeight="1" thickBot="1">
      <c r="B2" s="17" t="s">
        <v>13</v>
      </c>
      <c r="C2" s="31"/>
      <c r="D2" s="22" t="s">
        <v>31</v>
      </c>
      <c r="E2" s="10" t="s">
        <v>19</v>
      </c>
      <c r="F2" s="11" t="s">
        <v>17</v>
      </c>
    </row>
    <row r="3" spans="2:7" ht="27" customHeight="1" thickBot="1">
      <c r="B3" s="18" t="s">
        <v>21</v>
      </c>
      <c r="C3" s="32">
        <v>1</v>
      </c>
      <c r="D3" s="14">
        <v>264.06</v>
      </c>
      <c r="E3" s="24">
        <v>100</v>
      </c>
      <c r="F3" s="23">
        <f>E3*C3</f>
        <v>100</v>
      </c>
    </row>
    <row r="4" spans="2:7" ht="27" customHeight="1" thickBot="1">
      <c r="B4" s="18" t="s">
        <v>27</v>
      </c>
      <c r="C4" s="32">
        <v>1</v>
      </c>
      <c r="D4" s="14">
        <v>253.92324999999997</v>
      </c>
      <c r="E4" s="24">
        <v>50</v>
      </c>
      <c r="F4" s="23">
        <f t="shared" ref="F4:F29" si="0">E4*C4</f>
        <v>50</v>
      </c>
    </row>
    <row r="5" spans="2:7" ht="27" customHeight="1" thickBot="1">
      <c r="B5" s="18" t="s">
        <v>9</v>
      </c>
      <c r="C5" s="32">
        <v>1</v>
      </c>
      <c r="D5" s="14">
        <v>324.46375</v>
      </c>
      <c r="E5" s="24">
        <v>20</v>
      </c>
      <c r="F5" s="23">
        <f t="shared" si="0"/>
        <v>20</v>
      </c>
    </row>
    <row r="6" spans="2:7" ht="27" customHeight="1" thickBot="1">
      <c r="B6" s="18" t="s">
        <v>12</v>
      </c>
      <c r="C6" s="32">
        <v>1</v>
      </c>
      <c r="D6" s="14">
        <v>286.42</v>
      </c>
      <c r="E6" s="24">
        <v>25</v>
      </c>
      <c r="F6" s="23">
        <f t="shared" si="0"/>
        <v>25</v>
      </c>
    </row>
    <row r="7" spans="2:7" ht="27" customHeight="1" thickBot="1">
      <c r="B7" s="18" t="s">
        <v>29</v>
      </c>
      <c r="C7" s="32">
        <v>1</v>
      </c>
      <c r="D7" s="14">
        <v>203.07</v>
      </c>
      <c r="E7" s="24">
        <v>140</v>
      </c>
      <c r="F7" s="23">
        <f t="shared" si="0"/>
        <v>140</v>
      </c>
    </row>
    <row r="8" spans="2:7" ht="27" customHeight="1" thickBot="1">
      <c r="B8" s="18" t="s">
        <v>28</v>
      </c>
      <c r="C8" s="32">
        <v>1</v>
      </c>
      <c r="D8" s="14">
        <v>196.81</v>
      </c>
      <c r="E8" s="24">
        <v>30</v>
      </c>
      <c r="F8" s="23">
        <f t="shared" si="0"/>
        <v>30</v>
      </c>
    </row>
    <row r="9" spans="2:7" ht="27" customHeight="1" thickBot="1">
      <c r="B9" s="18" t="s">
        <v>20</v>
      </c>
      <c r="C9" s="9">
        <v>1</v>
      </c>
      <c r="D9" s="14">
        <v>225.07974999999999</v>
      </c>
      <c r="E9" s="24">
        <v>150</v>
      </c>
      <c r="F9" s="23">
        <f t="shared" si="0"/>
        <v>150</v>
      </c>
    </row>
    <row r="10" spans="2:7" ht="27" customHeight="1" thickBot="1">
      <c r="B10" s="38" t="s">
        <v>10</v>
      </c>
      <c r="C10" s="9">
        <v>1</v>
      </c>
      <c r="D10" s="14">
        <v>285.49</v>
      </c>
      <c r="E10" s="24">
        <v>60</v>
      </c>
      <c r="F10" s="23">
        <f t="shared" si="0"/>
        <v>60</v>
      </c>
      <c r="G10" s="39"/>
    </row>
    <row r="11" spans="2:7" ht="27" customHeight="1" thickBot="1">
      <c r="B11" s="19" t="s">
        <v>6</v>
      </c>
      <c r="C11" s="6">
        <v>1</v>
      </c>
      <c r="D11" s="14">
        <v>198.14274999999998</v>
      </c>
      <c r="E11" s="24">
        <v>50</v>
      </c>
      <c r="F11" s="23">
        <f t="shared" si="0"/>
        <v>50</v>
      </c>
    </row>
    <row r="12" spans="2:7" s="1" customFormat="1" ht="27" customHeight="1" thickBot="1">
      <c r="B12" s="34" t="s">
        <v>14</v>
      </c>
      <c r="C12" s="8">
        <v>1</v>
      </c>
      <c r="D12" s="14">
        <v>245.28</v>
      </c>
      <c r="E12" s="25">
        <v>30</v>
      </c>
      <c r="F12" s="23">
        <f t="shared" si="0"/>
        <v>30</v>
      </c>
      <c r="G12" s="33" t="s">
        <v>32</v>
      </c>
    </row>
    <row r="13" spans="2:7" ht="27" customHeight="1" thickBot="1">
      <c r="B13" s="19" t="s">
        <v>0</v>
      </c>
      <c r="C13" s="12">
        <v>1</v>
      </c>
      <c r="D13" s="14">
        <v>258.31025</v>
      </c>
      <c r="E13" s="26">
        <v>200</v>
      </c>
      <c r="F13" s="23">
        <f t="shared" si="0"/>
        <v>200</v>
      </c>
    </row>
    <row r="14" spans="2:7" ht="27" customHeight="1" thickBot="1">
      <c r="B14" s="18" t="s">
        <v>30</v>
      </c>
      <c r="C14" s="9">
        <v>1</v>
      </c>
      <c r="D14" s="14">
        <v>225.03874999999999</v>
      </c>
      <c r="E14" s="24">
        <v>500</v>
      </c>
      <c r="F14" s="23">
        <f t="shared" si="0"/>
        <v>500</v>
      </c>
    </row>
    <row r="15" spans="2:7" ht="27" customHeight="1" thickBot="1">
      <c r="B15" s="18" t="s">
        <v>22</v>
      </c>
      <c r="C15" s="9">
        <v>1</v>
      </c>
      <c r="D15" s="14">
        <v>254.13849999999996</v>
      </c>
      <c r="E15" s="24">
        <v>650</v>
      </c>
      <c r="F15" s="23">
        <f t="shared" si="0"/>
        <v>650</v>
      </c>
    </row>
    <row r="16" spans="2:7" ht="27" customHeight="1" thickBot="1">
      <c r="B16" s="19" t="s">
        <v>1</v>
      </c>
      <c r="C16" s="6">
        <v>1</v>
      </c>
      <c r="D16" s="14">
        <v>217.23849999999999</v>
      </c>
      <c r="E16" s="24">
        <v>120</v>
      </c>
      <c r="F16" s="23">
        <f t="shared" si="0"/>
        <v>120</v>
      </c>
    </row>
    <row r="17" spans="2:7" ht="27" customHeight="1" thickBot="1">
      <c r="B17" s="18" t="s">
        <v>11</v>
      </c>
      <c r="C17" s="8">
        <v>1</v>
      </c>
      <c r="D17" s="14">
        <v>277.61099999999993</v>
      </c>
      <c r="E17" s="27">
        <v>80</v>
      </c>
      <c r="F17" s="23">
        <f t="shared" si="0"/>
        <v>80</v>
      </c>
    </row>
    <row r="18" spans="2:7" ht="26.25" customHeight="1" thickBot="1">
      <c r="B18" s="19" t="s">
        <v>23</v>
      </c>
      <c r="C18" s="6">
        <v>1</v>
      </c>
      <c r="D18" s="14">
        <v>241.57</v>
      </c>
      <c r="E18" s="24">
        <v>30</v>
      </c>
      <c r="F18" s="23">
        <f t="shared" si="0"/>
        <v>30</v>
      </c>
    </row>
    <row r="19" spans="2:7" ht="26.25" customHeight="1" thickBot="1">
      <c r="B19" s="18" t="s">
        <v>16</v>
      </c>
      <c r="C19" s="9">
        <v>1</v>
      </c>
      <c r="D19" s="14">
        <v>221.78</v>
      </c>
      <c r="E19" s="24">
        <v>1500</v>
      </c>
      <c r="F19" s="23">
        <f t="shared" si="0"/>
        <v>1500</v>
      </c>
    </row>
    <row r="20" spans="2:7" ht="26.25" customHeight="1" thickBot="1">
      <c r="B20" s="18" t="s">
        <v>15</v>
      </c>
      <c r="C20" s="9">
        <v>1</v>
      </c>
      <c r="D20" s="14">
        <v>162.37</v>
      </c>
      <c r="E20" s="24">
        <v>400</v>
      </c>
      <c r="F20" s="23">
        <f t="shared" si="0"/>
        <v>400</v>
      </c>
    </row>
    <row r="21" spans="2:7" ht="26.25" customHeight="1" thickBot="1">
      <c r="B21" s="19" t="s">
        <v>2</v>
      </c>
      <c r="C21" s="6">
        <v>1</v>
      </c>
      <c r="D21" s="14">
        <v>285.40099999999995</v>
      </c>
      <c r="E21" s="24">
        <v>30</v>
      </c>
      <c r="F21" s="23">
        <f t="shared" si="0"/>
        <v>30</v>
      </c>
    </row>
    <row r="22" spans="2:7" ht="26.25" customHeight="1" thickBot="1">
      <c r="B22" s="19" t="s">
        <v>3</v>
      </c>
      <c r="C22" s="6">
        <v>1</v>
      </c>
      <c r="D22" s="14">
        <v>399.00174999999996</v>
      </c>
      <c r="E22" s="24">
        <v>30</v>
      </c>
      <c r="F22" s="23">
        <f t="shared" si="0"/>
        <v>30</v>
      </c>
    </row>
    <row r="23" spans="2:7" ht="26.25" customHeight="1" thickBot="1">
      <c r="B23" s="19" t="s">
        <v>24</v>
      </c>
      <c r="C23" s="6">
        <v>1</v>
      </c>
      <c r="D23" s="14">
        <v>197.79424999999998</v>
      </c>
      <c r="E23" s="24">
        <v>250</v>
      </c>
      <c r="F23" s="23">
        <f t="shared" si="0"/>
        <v>250</v>
      </c>
    </row>
    <row r="24" spans="2:7" s="1" customFormat="1" ht="26.25" customHeight="1" thickBot="1">
      <c r="B24" s="19" t="s">
        <v>4</v>
      </c>
      <c r="C24" s="6">
        <v>1</v>
      </c>
      <c r="D24" s="14">
        <v>364.64374999999995</v>
      </c>
      <c r="E24" s="24">
        <v>60</v>
      </c>
      <c r="F24" s="23">
        <f t="shared" si="0"/>
        <v>60</v>
      </c>
    </row>
    <row r="25" spans="2:7" s="1" customFormat="1" ht="26.25" customHeight="1" thickBot="1">
      <c r="B25" s="36" t="s">
        <v>5</v>
      </c>
      <c r="C25" s="6">
        <v>1</v>
      </c>
      <c r="D25" s="14">
        <v>219.85225</v>
      </c>
      <c r="E25" s="24">
        <v>65</v>
      </c>
      <c r="F25" s="23">
        <f t="shared" si="0"/>
        <v>65</v>
      </c>
      <c r="G25" s="37"/>
    </row>
    <row r="26" spans="2:7" s="1" customFormat="1" ht="26.25" customHeight="1" thickBot="1">
      <c r="B26" s="19" t="s">
        <v>25</v>
      </c>
      <c r="C26" s="6">
        <v>1</v>
      </c>
      <c r="D26" s="14">
        <v>163.54899999999998</v>
      </c>
      <c r="E26" s="24">
        <v>50</v>
      </c>
      <c r="F26" s="23">
        <f t="shared" si="0"/>
        <v>50</v>
      </c>
    </row>
    <row r="27" spans="2:7" ht="26.25" customHeight="1" thickBot="1">
      <c r="B27" s="19" t="s">
        <v>7</v>
      </c>
      <c r="C27" s="6">
        <v>1</v>
      </c>
      <c r="D27" s="14">
        <v>291.52999999999997</v>
      </c>
      <c r="E27" s="24">
        <v>50</v>
      </c>
      <c r="F27" s="23">
        <f t="shared" si="0"/>
        <v>50</v>
      </c>
    </row>
    <row r="28" spans="2:7" s="2" customFormat="1" ht="26.25" customHeight="1" thickBot="1">
      <c r="B28" s="30" t="s">
        <v>26</v>
      </c>
      <c r="C28" s="6">
        <v>1</v>
      </c>
      <c r="D28" s="14">
        <v>263.64999999999998</v>
      </c>
      <c r="E28" s="24">
        <v>30</v>
      </c>
      <c r="F28" s="23">
        <f t="shared" si="0"/>
        <v>30</v>
      </c>
      <c r="G28" s="35" t="s">
        <v>32</v>
      </c>
    </row>
    <row r="29" spans="2:7" s="1" customFormat="1" ht="27" customHeight="1" thickBot="1">
      <c r="B29" s="36" t="s">
        <v>8</v>
      </c>
      <c r="C29" s="7">
        <v>1</v>
      </c>
      <c r="D29" s="14">
        <v>220.4365</v>
      </c>
      <c r="E29" s="27">
        <v>55</v>
      </c>
      <c r="F29" s="23">
        <f t="shared" si="0"/>
        <v>55</v>
      </c>
      <c r="G29" s="37"/>
    </row>
    <row r="30" spans="2:7" ht="24.75" customHeight="1" thickBot="1">
      <c r="B30" s="20" t="s">
        <v>18</v>
      </c>
      <c r="C30" s="21"/>
      <c r="D30" s="21"/>
      <c r="E30" s="28">
        <f>SUM(E3:E29)</f>
        <v>4755</v>
      </c>
      <c r="F30" s="29">
        <f>SUM(F3:F29)</f>
        <v>4755</v>
      </c>
    </row>
  </sheetData>
  <sortState ref="B68:AE205">
    <sortCondition ref="B68:B205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2024-03-26T09:56:41Z</dcterms:modified>
</cp:coreProperties>
</file>