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ЭтаКнига"/>
  <bookViews>
    <workbookView xWindow="-120" yWindow="-120" windowWidth="20730" windowHeight="11760"/>
  </bookViews>
  <sheets>
    <sheet name="Заказ" sheetId="102" r:id="rId1"/>
  </sheets>
  <definedNames>
    <definedName name="_xlnm._FilterDatabase" localSheetId="0" hidden="1">Заказ!$D$1:$D$23</definedName>
  </definedNames>
  <calcPr calcId="125725" refMode="R1C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02"/>
  <c r="E9"/>
  <c r="D18"/>
  <c r="D23" s="1"/>
  <c r="D3"/>
  <c r="E4" l="1"/>
  <c r="E5"/>
  <c r="E6"/>
  <c r="E7"/>
  <c r="E8"/>
  <c r="E11"/>
  <c r="E12"/>
  <c r="E14"/>
  <c r="E15"/>
  <c r="E17"/>
  <c r="E19"/>
  <c r="E20"/>
  <c r="E21"/>
  <c r="E22"/>
  <c r="E3" l="1"/>
  <c r="E18"/>
  <c r="AA4"/>
  <c r="AA5"/>
  <c r="AA6"/>
  <c r="AA7"/>
  <c r="AA8"/>
  <c r="AA11"/>
  <c r="AA12"/>
  <c r="AA17"/>
  <c r="AA19"/>
  <c r="AA20"/>
  <c r="AA21"/>
  <c r="AA22"/>
  <c r="AC12"/>
  <c r="AC11"/>
  <c r="AC8"/>
  <c r="AC7"/>
  <c r="AC6"/>
  <c r="AC5"/>
  <c r="AC4"/>
  <c r="AC22"/>
  <c r="AC21"/>
  <c r="AC20"/>
  <c r="AC19"/>
  <c r="AC17"/>
  <c r="AC15"/>
  <c r="AC14"/>
  <c r="E23" l="1"/>
  <c r="AC18"/>
  <c r="AC13"/>
  <c r="AA18"/>
  <c r="AA16"/>
  <c r="AA3"/>
  <c r="AC16"/>
  <c r="AC3"/>
  <c r="AA14" l="1"/>
  <c r="AA15"/>
  <c r="AA13" l="1"/>
</calcChain>
</file>

<file path=xl/sharedStrings.xml><?xml version="1.0" encoding="utf-8"?>
<sst xmlns="http://schemas.openxmlformats.org/spreadsheetml/2006/main" count="26" uniqueCount="26">
  <si>
    <t>Заказ</t>
  </si>
  <si>
    <t>ВЕС</t>
  </si>
  <si>
    <t>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</si>
  <si>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</si>
  <si>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</si>
  <si>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</si>
  <si>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255  Сосиски Молочные для завтрака ТМ Особый рецепт, п/а МГС, ВЕС, ТМ Стародворье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</si>
  <si>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</si>
  <si>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</si>
  <si>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</si>
  <si>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4614 ВЕТЧ.ЛЮБИТЕЛЬСКАЯ п/о _ ОСТАНКИНО</t>
  </si>
  <si>
    <t>1006 Бекон Орловский в/у 0,35кг/шт (Знаменский СГЦ)   МК</t>
  </si>
  <si>
    <t>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</si>
  <si>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</si>
  <si>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</si>
  <si>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</si>
  <si>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</si>
  <si>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Сардельки Мусульманские (в газе)  Рузком</t>
  </si>
  <si>
    <t>Мир Колбас</t>
  </si>
  <si>
    <t>ЗАКАЗ</t>
  </si>
  <si>
    <t>ОСТАТОК</t>
  </si>
  <si>
    <t xml:space="preserve"> 318  Сосиски Датские ТМ Зареченские, ВЕС  ПОКОМ</t>
  </si>
  <si>
    <t>Заказ,кг</t>
  </si>
  <si>
    <t>Заказ Полякова 27.03.24.</t>
  </si>
  <si>
    <t xml:space="preserve">Сервелат Зернистый Стародворье </t>
  </si>
  <si>
    <t>Сервелат Кремлевский Стародворье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</si>
</sst>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0" fontId="2" fillId="6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top"/>
    </xf>
    <xf numFmtId="0" fontId="4" fillId="0" borderId="6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applyStyles="1" summaryBelow="0" summaryRight="0"/>
  </sheetPr>
  <dimension ref="B1:AE23"/>
  <sheetViews>
    <sheetView tabSelected="1" zoomScale="80" zoomScaleNormal="80" workbookViewId="0">
      <selection activeCell="A13" sqref="A13:XFD23"/>
    </sheetView>
  </sheetViews>
  <sheetFormatPr defaultRowHeight="15" outlineLevelRow="1"/>
  <cols>
    <col min="1" max="1" width="10.42578125" customWidth="1"/>
    <col min="2" max="2" width="91" style="1" customWidth="1"/>
    <col min="3" max="3" width="10.28515625" style="1" hidden="1" customWidth="1"/>
    <col min="4" max="4" width="20.140625" style="1" customWidth="1"/>
    <col min="5" max="5" width="16" style="1" customWidth="1"/>
    <col min="6" max="6" width="10.7109375" style="1" customWidth="1"/>
    <col min="7" max="21" width="9.140625" style="1"/>
    <col min="22" max="23" width="9.140625" style="2"/>
    <col min="24" max="24" width="9.140625" style="1"/>
    <col min="25" max="29" width="9.140625" style="1" hidden="1" customWidth="1"/>
  </cols>
  <sheetData>
    <row r="1" spans="2:29" ht="39" customHeight="1" thickBot="1">
      <c r="B1" s="1" t="s">
        <v>23</v>
      </c>
    </row>
    <row r="2" spans="2:29" ht="32.25" thickBot="1">
      <c r="B2" s="30"/>
      <c r="C2" s="32"/>
      <c r="D2" s="32" t="s">
        <v>0</v>
      </c>
      <c r="E2" s="33" t="s">
        <v>22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  <c r="X2" s="4"/>
      <c r="Y2" s="21" t="s">
        <v>1</v>
      </c>
      <c r="Z2" s="15"/>
      <c r="AA2" s="21" t="s">
        <v>19</v>
      </c>
      <c r="AB2" s="15"/>
      <c r="AC2" s="22" t="s">
        <v>20</v>
      </c>
    </row>
    <row r="3" spans="2:29" s="3" customFormat="1" ht="18.75" thickBot="1">
      <c r="B3" s="29" t="s">
        <v>2</v>
      </c>
      <c r="C3" s="18"/>
      <c r="D3" s="18">
        <f>SUM(D4:D12)</f>
        <v>2730</v>
      </c>
      <c r="E3" s="23">
        <f>SUM(E4:E12)</f>
        <v>2730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6"/>
      <c r="Y3" s="13"/>
      <c r="Z3" s="16"/>
      <c r="AA3" s="14">
        <f>SUM(AA4:AA12)</f>
        <v>7</v>
      </c>
      <c r="AB3" s="16"/>
      <c r="AC3" s="14" t="e">
        <f>SUM(AC4:AC12)</f>
        <v>#REF!</v>
      </c>
    </row>
    <row r="4" spans="2:29" ht="16.5" customHeight="1" outlineLevel="1">
      <c r="B4" s="31" t="s">
        <v>3</v>
      </c>
      <c r="C4" s="35">
        <v>1</v>
      </c>
      <c r="D4" s="35">
        <v>50</v>
      </c>
      <c r="E4" s="17">
        <f t="shared" ref="E4" si="0">D4*C4</f>
        <v>50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W4" s="9"/>
      <c r="X4" s="8"/>
      <c r="Y4" s="12">
        <v>1</v>
      </c>
      <c r="Z4" s="8"/>
      <c r="AA4" s="12">
        <f>Y4*C4</f>
        <v>1</v>
      </c>
      <c r="AB4" s="8"/>
      <c r="AC4" s="12" t="e">
        <f>Y4*#REF!</f>
        <v>#REF!</v>
      </c>
    </row>
    <row r="5" spans="2:29" ht="16.5" customHeight="1" outlineLevel="1">
      <c r="B5" s="31" t="s">
        <v>4</v>
      </c>
      <c r="C5" s="35">
        <v>1</v>
      </c>
      <c r="D5" s="35">
        <v>50</v>
      </c>
      <c r="E5" s="17">
        <f t="shared" ref="E5:E11" si="1">D5*C5</f>
        <v>50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9"/>
      <c r="X5" s="8"/>
      <c r="Y5" s="12">
        <v>1</v>
      </c>
      <c r="Z5" s="8"/>
      <c r="AA5" s="12">
        <f>Y5*C5</f>
        <v>1</v>
      </c>
      <c r="AB5" s="8"/>
      <c r="AC5" s="12" t="e">
        <f>Y5*#REF!</f>
        <v>#REF!</v>
      </c>
    </row>
    <row r="6" spans="2:29" ht="16.5" customHeight="1" outlineLevel="1">
      <c r="B6" s="31" t="s">
        <v>5</v>
      </c>
      <c r="C6" s="35">
        <v>1</v>
      </c>
      <c r="D6" s="35">
        <v>350</v>
      </c>
      <c r="E6" s="17">
        <f t="shared" si="1"/>
        <v>350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9"/>
      <c r="X6" s="8"/>
      <c r="Y6" s="12">
        <v>1</v>
      </c>
      <c r="Z6" s="8"/>
      <c r="AA6" s="12">
        <f>Y6*C6</f>
        <v>1</v>
      </c>
      <c r="AB6" s="8"/>
      <c r="AC6" s="12" t="e">
        <f>Y6*#REF!</f>
        <v>#REF!</v>
      </c>
    </row>
    <row r="7" spans="2:29" ht="16.5" customHeight="1" outlineLevel="1">
      <c r="B7" s="31" t="s">
        <v>6</v>
      </c>
      <c r="C7" s="35">
        <v>1</v>
      </c>
      <c r="D7" s="35">
        <v>450</v>
      </c>
      <c r="E7" s="17">
        <f t="shared" si="1"/>
        <v>450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  <c r="W7" s="9"/>
      <c r="X7" s="8"/>
      <c r="Y7" s="12">
        <v>1</v>
      </c>
      <c r="Z7" s="8"/>
      <c r="AA7" s="12">
        <f>Y7*C7</f>
        <v>1</v>
      </c>
      <c r="AB7" s="8"/>
      <c r="AC7" s="12" t="e">
        <f>Y7*#REF!</f>
        <v>#REF!</v>
      </c>
    </row>
    <row r="8" spans="2:29" ht="16.5" customHeight="1" outlineLevel="1">
      <c r="B8" s="31" t="s">
        <v>7</v>
      </c>
      <c r="C8" s="35">
        <v>1</v>
      </c>
      <c r="D8" s="35">
        <v>350</v>
      </c>
      <c r="E8" s="17">
        <f t="shared" si="1"/>
        <v>350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9"/>
      <c r="X8" s="8"/>
      <c r="Y8" s="12">
        <v>1</v>
      </c>
      <c r="Z8" s="8"/>
      <c r="AA8" s="12">
        <f>Y8*C8</f>
        <v>1</v>
      </c>
      <c r="AB8" s="8"/>
      <c r="AC8" s="12" t="e">
        <f>Y8*#REF!</f>
        <v>#REF!</v>
      </c>
    </row>
    <row r="9" spans="2:29" ht="16.5" customHeight="1" outlineLevel="1">
      <c r="B9" s="31" t="s">
        <v>24</v>
      </c>
      <c r="C9" s="35">
        <v>1</v>
      </c>
      <c r="D9" s="35">
        <v>80</v>
      </c>
      <c r="E9" s="17">
        <f t="shared" si="1"/>
        <v>80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  <c r="W9" s="9"/>
      <c r="X9" s="8"/>
      <c r="Y9" s="12"/>
      <c r="Z9" s="8"/>
      <c r="AA9" s="12"/>
      <c r="AB9" s="8"/>
      <c r="AC9" s="12"/>
    </row>
    <row r="10" spans="2:29" ht="16.5" customHeight="1" outlineLevel="1">
      <c r="B10" s="31" t="s">
        <v>25</v>
      </c>
      <c r="C10" s="35">
        <v>1</v>
      </c>
      <c r="D10" s="35">
        <v>50</v>
      </c>
      <c r="E10" s="17">
        <f t="shared" si="1"/>
        <v>50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  <c r="W10" s="9"/>
      <c r="X10" s="8"/>
      <c r="Y10" s="12"/>
      <c r="Z10" s="8"/>
      <c r="AA10" s="12"/>
      <c r="AB10" s="8"/>
      <c r="AC10" s="12"/>
    </row>
    <row r="11" spans="2:29" ht="16.5" customHeight="1" outlineLevel="1">
      <c r="B11" s="31" t="s">
        <v>8</v>
      </c>
      <c r="C11" s="35">
        <v>1</v>
      </c>
      <c r="D11" s="35">
        <v>50</v>
      </c>
      <c r="E11" s="17">
        <f t="shared" si="1"/>
        <v>50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  <c r="W11" s="9"/>
      <c r="X11" s="8"/>
      <c r="Y11" s="12">
        <v>1</v>
      </c>
      <c r="Z11" s="8"/>
      <c r="AA11" s="12">
        <f>Y11*C11</f>
        <v>1</v>
      </c>
      <c r="AB11" s="8"/>
      <c r="AC11" s="12" t="e">
        <f>Y11*#REF!</f>
        <v>#REF!</v>
      </c>
    </row>
    <row r="12" spans="2:29" ht="16.5" customHeight="1" outlineLevel="1">
      <c r="B12" s="31" t="s">
        <v>21</v>
      </c>
      <c r="C12" s="35">
        <v>1</v>
      </c>
      <c r="D12" s="35">
        <v>1300</v>
      </c>
      <c r="E12" s="25">
        <f t="shared" ref="E12:E14" si="2">D12*C12</f>
        <v>1300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  <c r="W12" s="9"/>
      <c r="X12" s="8"/>
      <c r="Y12" s="12">
        <v>1</v>
      </c>
      <c r="Z12" s="8"/>
      <c r="AA12" s="12">
        <f>Y12*C12</f>
        <v>1</v>
      </c>
      <c r="AB12" s="8"/>
      <c r="AC12" s="12" t="e">
        <f>Y12*#REF!</f>
        <v>#REF!</v>
      </c>
    </row>
    <row r="13" spans="2:29" s="3" customFormat="1" ht="18.75" hidden="1" thickBot="1">
      <c r="B13" s="29" t="s">
        <v>18</v>
      </c>
      <c r="C13" s="34"/>
      <c r="D13" s="18">
        <v>280</v>
      </c>
      <c r="E13" s="38">
        <v>163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7"/>
      <c r="X13" s="6"/>
      <c r="Y13" s="13"/>
      <c r="Z13" s="16"/>
      <c r="AA13" s="14">
        <f>SUM(AA14:AA15)</f>
        <v>1.1225000000000001</v>
      </c>
      <c r="AB13" s="16"/>
      <c r="AC13" s="14" t="e">
        <f>SUM(AC14:AC15)</f>
        <v>#REF!</v>
      </c>
    </row>
    <row r="14" spans="2:29" ht="16.5" hidden="1" customHeight="1" outlineLevel="1">
      <c r="B14" s="36" t="s">
        <v>11</v>
      </c>
      <c r="C14" s="37">
        <v>0.35</v>
      </c>
      <c r="D14" s="39">
        <v>180</v>
      </c>
      <c r="E14" s="24">
        <f t="shared" si="2"/>
        <v>62.999999999999993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  <c r="W14" s="9"/>
      <c r="X14" s="8"/>
      <c r="Y14" s="12">
        <v>0.35</v>
      </c>
      <c r="Z14" s="8"/>
      <c r="AA14" s="12">
        <f>Y14*C14</f>
        <v>0.12249999999999998</v>
      </c>
      <c r="AB14" s="8"/>
      <c r="AC14" s="12" t="e">
        <f>Y14*#REF!</f>
        <v>#REF!</v>
      </c>
    </row>
    <row r="15" spans="2:29" ht="16.5" hidden="1" customHeight="1" outlineLevel="1" thickBot="1">
      <c r="B15" s="36" t="s">
        <v>17</v>
      </c>
      <c r="C15" s="37">
        <v>1</v>
      </c>
      <c r="D15" s="39">
        <v>100</v>
      </c>
      <c r="E15" s="17">
        <f t="shared" ref="E15:E17" si="3">D15*C15</f>
        <v>100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  <c r="W15" s="9"/>
      <c r="X15" s="8"/>
      <c r="Y15" s="12">
        <v>1</v>
      </c>
      <c r="Z15" s="8"/>
      <c r="AA15" s="12">
        <f>Y15*C15</f>
        <v>1</v>
      </c>
      <c r="AB15" s="8"/>
      <c r="AC15" s="12" t="e">
        <f>Y15*#REF!</f>
        <v>#REF!</v>
      </c>
    </row>
    <row r="16" spans="2:29" s="3" customFormat="1" ht="18.75" hidden="1" thickBot="1">
      <c r="B16" s="29" t="s">
        <v>9</v>
      </c>
      <c r="C16" s="18"/>
      <c r="D16" s="18">
        <v>80</v>
      </c>
      <c r="E16" s="38">
        <v>80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6"/>
      <c r="Y16" s="13"/>
      <c r="Z16" s="16"/>
      <c r="AA16" s="14">
        <f>SUM(AA17:AA17)</f>
        <v>1</v>
      </c>
      <c r="AB16" s="16"/>
      <c r="AC16" s="14" t="e">
        <f>SUM(AC17:AC17)</f>
        <v>#REF!</v>
      </c>
    </row>
    <row r="17" spans="2:29" ht="16.5" hidden="1" customHeight="1" outlineLevel="1" thickBot="1">
      <c r="B17" s="31" t="s">
        <v>10</v>
      </c>
      <c r="C17" s="10">
        <v>1</v>
      </c>
      <c r="D17" s="10">
        <v>80</v>
      </c>
      <c r="E17" s="25">
        <f t="shared" si="3"/>
        <v>80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  <c r="W17" s="9"/>
      <c r="X17" s="8"/>
      <c r="Y17" s="12">
        <v>1</v>
      </c>
      <c r="Z17" s="8"/>
      <c r="AA17" s="12">
        <f>Y17*C17</f>
        <v>1</v>
      </c>
      <c r="AB17" s="8"/>
      <c r="AC17" s="12" t="e">
        <f>Y17*#REF!</f>
        <v>#REF!</v>
      </c>
    </row>
    <row r="18" spans="2:29" s="3" customFormat="1" ht="18.75" hidden="1" thickBot="1">
      <c r="B18" s="29" t="s">
        <v>12</v>
      </c>
      <c r="C18" s="18"/>
      <c r="D18" s="18">
        <f>SUM(D19:D22)</f>
        <v>120</v>
      </c>
      <c r="E18" s="38">
        <f>SUM(E19:E22)</f>
        <v>8.4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7"/>
      <c r="X18" s="6"/>
      <c r="Y18" s="13"/>
      <c r="Z18" s="16"/>
      <c r="AA18" s="14">
        <f>SUM(AA19:AA22)</f>
        <v>1.9600000000000003E-2</v>
      </c>
      <c r="AB18" s="16"/>
      <c r="AC18" s="14" t="e">
        <f>SUM(AC19:AC22)</f>
        <v>#REF!</v>
      </c>
    </row>
    <row r="19" spans="2:29" ht="16.5" hidden="1" customHeight="1" outlineLevel="1">
      <c r="B19" s="27" t="s">
        <v>13</v>
      </c>
      <c r="C19" s="11">
        <v>7.0000000000000007E-2</v>
      </c>
      <c r="D19" s="11">
        <v>30</v>
      </c>
      <c r="E19" s="24">
        <f t="shared" ref="E19:E21" si="4">D19*C19</f>
        <v>2.1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  <c r="W19" s="9"/>
      <c r="X19" s="8"/>
      <c r="Y19" s="12">
        <v>7.0000000000000007E-2</v>
      </c>
      <c r="Z19" s="8"/>
      <c r="AA19" s="12">
        <f>Y19*C19</f>
        <v>4.9000000000000007E-3</v>
      </c>
      <c r="AB19" s="8"/>
      <c r="AC19" s="12" t="e">
        <f>Y19*#REF!</f>
        <v>#REF!</v>
      </c>
    </row>
    <row r="20" spans="2:29" ht="16.5" hidden="1" customHeight="1" outlineLevel="1">
      <c r="B20" s="27" t="s">
        <v>14</v>
      </c>
      <c r="C20" s="11">
        <v>7.0000000000000007E-2</v>
      </c>
      <c r="D20" s="11">
        <v>30</v>
      </c>
      <c r="E20" s="17">
        <f t="shared" si="4"/>
        <v>2.1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  <c r="W20" s="9"/>
      <c r="X20" s="8"/>
      <c r="Y20" s="12">
        <v>7.0000000000000007E-2</v>
      </c>
      <c r="Z20" s="8"/>
      <c r="AA20" s="12">
        <f>Y20*C20</f>
        <v>4.9000000000000007E-3</v>
      </c>
      <c r="AB20" s="8"/>
      <c r="AC20" s="12" t="e">
        <f>Y20*#REF!</f>
        <v>#REF!</v>
      </c>
    </row>
    <row r="21" spans="2:29" ht="16.5" hidden="1" customHeight="1" outlineLevel="1">
      <c r="B21" s="27" t="s">
        <v>16</v>
      </c>
      <c r="C21" s="11">
        <v>7.0000000000000007E-2</v>
      </c>
      <c r="D21" s="11">
        <v>30</v>
      </c>
      <c r="E21" s="17">
        <f t="shared" si="4"/>
        <v>2.1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  <c r="W21" s="9"/>
      <c r="X21" s="8"/>
      <c r="Y21" s="12">
        <v>7.0000000000000007E-2</v>
      </c>
      <c r="Z21" s="8"/>
      <c r="AA21" s="12">
        <f>Y21*C21</f>
        <v>4.9000000000000007E-3</v>
      </c>
      <c r="AB21" s="8"/>
      <c r="AC21" s="12" t="e">
        <f>Y21*#REF!</f>
        <v>#REF!</v>
      </c>
    </row>
    <row r="22" spans="2:29" ht="16.5" hidden="1" customHeight="1" outlineLevel="1" thickBot="1">
      <c r="B22" s="27" t="s">
        <v>15</v>
      </c>
      <c r="C22" s="11">
        <v>7.0000000000000007E-2</v>
      </c>
      <c r="D22" s="11">
        <v>30</v>
      </c>
      <c r="E22" s="17">
        <f t="shared" ref="E22" si="5">D22*C22</f>
        <v>2.1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  <c r="W22" s="9"/>
      <c r="X22" s="8"/>
      <c r="Y22" s="12">
        <v>7.0000000000000007E-2</v>
      </c>
      <c r="Z22" s="8"/>
      <c r="AA22" s="12">
        <f>Y22*C22</f>
        <v>4.9000000000000007E-3</v>
      </c>
      <c r="AB22" s="8"/>
      <c r="AC22" s="12" t="e">
        <f>Y22*#REF!</f>
        <v>#REF!</v>
      </c>
    </row>
    <row r="23" spans="2:29" ht="18.75" hidden="1" thickBot="1">
      <c r="B23" s="28"/>
      <c r="C23" s="26"/>
      <c r="D23" s="19">
        <f>D18+D16+D13+D3</f>
        <v>3210</v>
      </c>
      <c r="E23" s="26">
        <f>E18+E16+E13+E3</f>
        <v>2981.4</v>
      </c>
      <c r="Y23" s="20"/>
      <c r="Z23" s="20"/>
      <c r="AA23" s="20"/>
      <c r="AB23" s="20"/>
      <c r="AC23" s="20"/>
    </row>
  </sheetData>
  <sortState ref="B4:E157">
    <sortCondition ref="B4"/>
  </sortState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Анна</cp:lastModifiedBy>
  <cp:lastPrinted>2023-06-23T08:55:51Z</cp:lastPrinted>
  <dcterms:created xsi:type="dcterms:W3CDTF">2015-06-05T18:19:34Z</dcterms:created>
  <dcterms:modified xsi:type="dcterms:W3CDTF">2024-03-27T12:03:57Z</dcterms:modified>
</cp:coreProperties>
</file>