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4338AB96-12B6-4123-BCC0-C82471E45B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3" i="102" l="1"/>
  <c r="D158" i="102"/>
  <c r="D519" i="102" s="1"/>
  <c r="D3" i="102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58" i="102" s="1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43" i="102" s="1"/>
  <c r="E519" i="102" s="1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7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4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7" i="102" s="1"/>
  <c r="AA330" i="102"/>
  <c r="AA331" i="102"/>
  <c r="AA332" i="102"/>
  <c r="AA333" i="102"/>
  <c r="AA334" i="102"/>
  <c r="AA336" i="102"/>
  <c r="AA337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8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4" i="102"/>
  <c r="AA465" i="102"/>
  <c r="AA466" i="102"/>
  <c r="AA468" i="102"/>
  <c r="AA469" i="102"/>
  <c r="AA470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1" i="102"/>
  <c r="AA512" i="102"/>
  <c r="AA513" i="102"/>
  <c r="AA514" i="102"/>
  <c r="AA515" i="102"/>
  <c r="AA516" i="102"/>
  <c r="AA517" i="102"/>
  <c r="AA518" i="102"/>
  <c r="AC487" i="102"/>
  <c r="AC461" i="102"/>
  <c r="AC460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2" i="102"/>
  <c r="AC441" i="102"/>
  <c r="AC440" i="102"/>
  <c r="AC439" i="102"/>
  <c r="AC438" i="102"/>
  <c r="AC437" i="102"/>
  <c r="AC436" i="102"/>
  <c r="AC435" i="102"/>
  <c r="AC434" i="102"/>
  <c r="AC433" i="102"/>
  <c r="AC432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81" i="102"/>
  <c r="AC480" i="102"/>
  <c r="AC479" i="102"/>
  <c r="AC478" i="102"/>
  <c r="AC477" i="102"/>
  <c r="AC518" i="102"/>
  <c r="AC517" i="102"/>
  <c r="AC516" i="102"/>
  <c r="AC515" i="102"/>
  <c r="AC514" i="102"/>
  <c r="AC513" i="102"/>
  <c r="AC512" i="102"/>
  <c r="AC511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6" i="102"/>
  <c r="AC485" i="102"/>
  <c r="AC484" i="102"/>
  <c r="AC483" i="102"/>
  <c r="AC482" i="102"/>
  <c r="AC476" i="102"/>
  <c r="AC475" i="102"/>
  <c r="AC474" i="102"/>
  <c r="AC473" i="102"/>
  <c r="AC472" i="102"/>
  <c r="AC470" i="102"/>
  <c r="AC469" i="102"/>
  <c r="AC468" i="102"/>
  <c r="AC466" i="102"/>
  <c r="AC465" i="102"/>
  <c r="AC464" i="102"/>
  <c r="AC462" i="102"/>
  <c r="AC445" i="102"/>
  <c r="AC444" i="102"/>
  <c r="AC443" i="102"/>
  <c r="AC431" i="102"/>
  <c r="AC430" i="102"/>
  <c r="AC429" i="102"/>
  <c r="AC428" i="102"/>
  <c r="AC427" i="102"/>
  <c r="AC426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8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7" i="102"/>
  <c r="AC336" i="102"/>
  <c r="AC334" i="102"/>
  <c r="AC333" i="102"/>
  <c r="AC332" i="102"/>
  <c r="AC331" i="102"/>
  <c r="AC330" i="102"/>
  <c r="AC328" i="102"/>
  <c r="AC327" i="102" s="1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AC339" i="102" l="1"/>
  <c r="AA339" i="102"/>
  <c r="AC510" i="102"/>
  <c r="AC463" i="102"/>
  <c r="AC335" i="102"/>
  <c r="AC320" i="102"/>
  <c r="AC158" i="102"/>
  <c r="AC298" i="102"/>
  <c r="AA463" i="102"/>
  <c r="AA471" i="102"/>
  <c r="AA329" i="102"/>
  <c r="AA298" i="102"/>
  <c r="AA510" i="102"/>
  <c r="AC329" i="102"/>
  <c r="AC467" i="102"/>
  <c r="AA467" i="102"/>
  <c r="AA367" i="102"/>
  <c r="AA335" i="102"/>
  <c r="AA320" i="102"/>
  <c r="AA243" i="102"/>
  <c r="AA3" i="102"/>
  <c r="AC243" i="102"/>
  <c r="AC471" i="102"/>
  <c r="AC367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</calcChain>
</file>

<file path=xl/sharedStrings.xml><?xml version="1.0" encoding="utf-8"?>
<sst xmlns="http://schemas.openxmlformats.org/spreadsheetml/2006/main" count="524" uniqueCount="523">
  <si>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</si>
  <si>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</si>
  <si>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</si>
  <si>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</si>
  <si>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</si>
  <si>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</si>
  <si>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</si>
  <si>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</si>
  <si>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</si>
  <si>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</si>
  <si>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</si>
  <si>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</si>
  <si>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</si>
  <si>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</si>
  <si>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</si>
  <si>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</si>
  <si>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</si>
  <si>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</si>
  <si>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</si>
  <si>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</si>
  <si>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</si>
  <si>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</si>
  <si>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</si>
  <si>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</si>
  <si>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</si>
  <si>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</si>
  <si>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</si>
  <si>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</si>
  <si>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</si>
  <si>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</si>
  <si>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</si>
  <si>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</si>
  <si>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</si>
  <si>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</si>
  <si>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</si>
  <si>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</si>
  <si>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</si>
  <si>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</si>
  <si>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</si>
  <si>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</si>
  <si>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</si>
  <si>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</si>
  <si>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</si>
  <si>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</si>
  <si>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</si>
  <si>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</si>
  <si>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</si>
  <si>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</si>
  <si>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</si>
  <si>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</si>
  <si>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</si>
  <si>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</si>
  <si>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</si>
  <si>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</si>
  <si>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</si>
  <si>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</si>
  <si>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</si>
  <si>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</si>
  <si>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</si>
  <si>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</si>
  <si>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</si>
  <si>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</si>
  <si>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</si>
  <si>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</si>
  <si>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</si>
  <si>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</si>
  <si>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</si>
  <si>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</si>
  <si>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</si>
  <si>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</si>
  <si>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</si>
  <si>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</si>
  <si>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</si>
  <si>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</si>
  <si>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</si>
  <si>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</si>
  <si>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</si>
  <si>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</si>
  <si>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</si>
  <si>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</si>
  <si>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</si>
  <si>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</si>
  <si>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</si>
  <si>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</si>
  <si>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</si>
  <si>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</si>
  <si>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</si>
  <si>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</si>
  <si>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</si>
  <si>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</si>
  <si>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</si>
  <si>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</si>
  <si>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</si>
  <si>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</si>
  <si>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</si>
  <si>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</si>
  <si>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</si>
  <si>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</si>
  <si>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</si>
  <si>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</si>
  <si>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</si>
  <si>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</si>
  <si>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</si>
  <si>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</si>
  <si>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</si>
  <si>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</si>
  <si>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</si>
  <si>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</si>
  <si>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</si>
  <si>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</si>
  <si>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</si>
  <si>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</si>
  <si>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</si>
  <si>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</si>
  <si>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</si>
  <si>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</si>
  <si>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</si>
  <si>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</si>
  <si>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</si>
  <si>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</si>
  <si>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</si>
  <si>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</si>
  <si>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</si>
  <si>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</si>
  <si>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</si>
  <si>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</si>
  <si>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</si>
  <si>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</si>
  <si>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</si>
  <si>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</si>
  <si>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</si>
  <si>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</si>
  <si>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</si>
  <si>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</si>
  <si>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</si>
  <si>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</si>
  <si>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</si>
  <si>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</si>
  <si>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</si>
  <si>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</si>
  <si>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</si>
  <si>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</si>
  <si>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</si>
  <si>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</si>
  <si>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</si>
  <si>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</si>
  <si>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</si>
  <si>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</si>
  <si>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</si>
  <si>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</si>
  <si>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</si>
  <si>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</si>
  <si>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</si>
  <si>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</si>
  <si>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</si>
  <si>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</si>
  <si>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</si>
  <si>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</si>
  <si>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</si>
  <si>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</si>
  <si>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</si>
  <si>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</si>
  <si>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</si>
  <si>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</si>
  <si>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</si>
  <si>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</si>
  <si>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</si>
  <si>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</si>
  <si>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</si>
  <si>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</si>
  <si>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</si>
  <si>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</si>
  <si>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</si>
  <si>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</si>
  <si>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</si>
  <si>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</si>
  <si>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</si>
  <si>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</si>
  <si>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</si>
  <si>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</si>
  <si>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</si>
  <si>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</si>
  <si>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</si>
  <si>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</si>
  <si>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</si>
  <si>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</si>
  <si>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</si>
  <si>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</si>
  <si>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</si>
  <si>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</si>
  <si>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</si>
  <si>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</si>
  <si>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</si>
  <si>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</si>
  <si>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</si>
  <si>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</si>
  <si>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</si>
  <si>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</si>
  <si>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</si>
  <si>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</si>
  <si>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</si>
  <si>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</si>
  <si>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</si>
  <si>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</si>
  <si>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</si>
  <si>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</si>
  <si>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</si>
  <si>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</si>
  <si>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</si>
  <si>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</si>
  <si>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</si>
  <si>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</si>
  <si>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</si>
  <si>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</si>
  <si>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</si>
  <si>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</si>
  <si>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</si>
  <si>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</si>
  <si>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</si>
  <si>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</si>
  <si>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</si>
  <si>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</si>
  <si>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</si>
  <si>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</si>
  <si>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</si>
  <si>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</si>
  <si>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</si>
  <si>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</si>
  <si>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</si>
  <si>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</si>
  <si>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</si>
  <si>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</si>
  <si>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</si>
  <si>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</si>
  <si>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</si>
  <si>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</si>
  <si>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</si>
  <si>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</si>
  <si>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</si>
  <si>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</si>
  <si>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</si>
  <si>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</si>
  <si>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</si>
  <si>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</si>
  <si>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</si>
  <si>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</si>
  <si>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</si>
  <si>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</si>
  <si>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</si>
  <si>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</si>
  <si>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</si>
  <si>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</si>
  <si>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</si>
  <si>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</si>
  <si>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</si>
  <si>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</si>
  <si>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</si>
  <si>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</si>
  <si>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</si>
  <si>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</si>
  <si>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</si>
  <si>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</si>
  <si>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</si>
  <si>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</si>
  <si>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</si>
  <si>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</si>
  <si>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</si>
  <si>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</si>
  <si>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</si>
  <si>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</si>
  <si>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</si>
  <si>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</si>
  <si>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</si>
  <si>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</si>
  <si>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</si>
  <si>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</si>
  <si>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</si>
  <si>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</si>
  <si>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</si>
  <si>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</si>
  <si>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</si>
  <si>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</si>
  <si>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</si>
  <si>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</si>
  <si>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</si>
  <si>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</si>
  <si>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</si>
  <si>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</si>
  <si>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</si>
  <si>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</si>
  <si>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</si>
  <si>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</si>
  <si>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</si>
  <si>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</si>
  <si>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</si>
  <si>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</si>
  <si>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</si>
  <si>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</si>
  <si>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</si>
  <si>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</si>
  <si>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</si>
  <si>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</si>
  <si>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</si>
  <si>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</si>
  <si>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</si>
  <si>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</si>
  <si>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</si>
  <si>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</si>
  <si>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</si>
  <si>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</si>
  <si>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</si>
  <si>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</si>
  <si>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</si>
  <si>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</si>
  <si>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</si>
  <si>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</si>
  <si>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</si>
  <si>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</si>
  <si>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</si>
  <si>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</si>
  <si>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</si>
  <si>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</si>
  <si>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</si>
  <si>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</si>
  <si>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</si>
  <si>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</si>
  <si>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</si>
  <si>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</si>
  <si>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</si>
  <si>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</si>
  <si>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</si>
  <si>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</si>
  <si>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</si>
  <si>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</si>
  <si>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</si>
  <si>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</si>
  <si>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</si>
  <si>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</si>
  <si>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</si>
  <si>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</si>
  <si>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</si>
  <si>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</si>
  <si>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</si>
  <si>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</si>
  <si>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</si>
  <si>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</si>
  <si>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</si>
  <si>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</si>
  <si>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</si>
  <si>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</si>
  <si>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</si>
  <si>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</si>
  <si>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</si>
  <si>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</si>
  <si>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</si>
  <si>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</si>
  <si>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</si>
  <si>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</si>
  <si>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</si>
  <si>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</si>
  <si>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</si>
  <si>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</si>
  <si>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</si>
  <si>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</si>
  <si>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</si>
  <si>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</si>
  <si>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</si>
  <si>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</si>
  <si>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</si>
  <si>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</si>
  <si>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</si>
  <si>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</si>
  <si>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</si>
  <si>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</si>
  <si>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</si>
  <si>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</si>
  <si>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</si>
  <si>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</si>
  <si>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</si>
  <si>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</si>
  <si>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</si>
  <si>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</si>
  <si>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</si>
  <si>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</si>
  <si>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</si>
  <si>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</si>
  <si>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</si>
  <si>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</si>
  <si>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</si>
  <si>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</si>
  <si>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</si>
  <si>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</si>
  <si>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</si>
  <si>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</si>
  <si>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</si>
  <si>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</si>
  <si>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</si>
  <si>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</si>
  <si>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</si>
  <si>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</si>
  <si>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</si>
  <si>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</si>
  <si>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</si>
  <si>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</si>
  <si>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</si>
  <si>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</si>
  <si>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</si>
  <si>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</si>
  <si>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</si>
  <si>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</si>
  <si>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</si>
  <si>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</si>
  <si>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</si>
  <si>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</si>
  <si>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</si>
  <si>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</si>
  <si>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</si>
  <si>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</si>
  <si>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</si>
  <si>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</si>
  <si>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</si>
  <si>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</si>
  <si>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</si>
  <si>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</si>
  <si>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</si>
  <si>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</si>
  <si>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</si>
  <si>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</si>
  <si>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</si>
  <si>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</si>
  <si>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</si>
  <si>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</si>
  <si>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</si>
  <si>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</si>
  <si>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</si>
  <si>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</si>
  <si>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</si>
  <si>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</si>
  <si>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</si>
  <si>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</si>
  <si>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</si>
  <si>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</si>
  <si>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</si>
  <si>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</si>
  <si>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</si>
  <si>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</si>
  <si>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</si>
  <si>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</si>
  <si>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</si>
  <si>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</si>
  <si>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</si>
  <si>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</si>
  <si>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</si>
  <si>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</si>
  <si>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</si>
  <si>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</si>
  <si>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</si>
  <si>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</si>
  <si>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</si>
  <si>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</si>
  <si>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</si>
  <si>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</si>
  <si>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</si>
  <si>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</si>
  <si>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</si>
  <si>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</si>
  <si>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</si>
  <si>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</si>
  <si>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</si>
  <si>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</si>
  <si>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</si>
  <si>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</si>
  <si>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</si>
  <si>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</si>
  <si>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</si>
  <si>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</si>
  <si>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</si>
  <si>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</si>
  <si>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</si>
  <si>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</si>
  <si>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</si>
  <si>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</si>
  <si>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</si>
  <si>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</si>
  <si>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</si>
  <si>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</si>
  <si>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</si>
  <si>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</si>
  <si>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</si>
  <si>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</si>
  <si>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</si>
  <si>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</si>
  <si>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</si>
  <si>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</si>
  <si>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</si>
  <si>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</si>
  <si>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</si>
  <si>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</si>
  <si>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</si>
  <si>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</si>
  <si>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</si>
  <si>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</si>
  <si>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</si>
  <si>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</si>
  <si>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</si>
  <si>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</si>
  <si>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</si>
  <si>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</si>
  <si>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</si>
  <si>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</si>
  <si>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</si>
  <si>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</si>
  <si>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</si>
  <si>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</si>
  <si>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</si>
  <si>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</si>
  <si>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</si>
  <si>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</si>
  <si>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</si>
  <si>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</si>
  <si>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</si>
  <si>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</si>
  <si>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Заказ Полякова 11.07.24.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</si>
</sst>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1" fontId="4" fillId="0" borderId="1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4" fillId="0" borderId="24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2" borderId="21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zoomScale="80" zoomScaleNormal="80" workbookViewId="0">
      <selection activeCell="L105" sqref="L105"/>
    </sheetView>
  </sheetViews>
  <sheetFormatPr defaultRowHeight="15" outlineLevelRow="2" x14ac:dyDescent="0.25"/>
  <cols>
    <col min="1" max="1" width="7.425781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27.75" customHeight="1" thickBot="1" x14ac:dyDescent="0.3">
      <c r="B1" s="3" t="s">
        <v>522</v>
      </c>
    </row>
    <row r="2" spans="2:29" ht="32.25" thickBot="1" x14ac:dyDescent="0.3">
      <c r="B2" s="48"/>
      <c r="C2" s="53"/>
      <c r="D2" s="53" t="s">
        <v>0</v>
      </c>
      <c r="E2" s="54" t="s">
        <v>521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2" t="s">
        <v>1</v>
      </c>
      <c r="Z2" s="26"/>
      <c r="AA2" s="32" t="s">
        <v>277</v>
      </c>
      <c r="AB2" s="26"/>
      <c r="AC2" s="33" t="s">
        <v>278</v>
      </c>
    </row>
    <row r="3" spans="2:29" s="5" customFormat="1" ht="19.5" thickBot="1" x14ac:dyDescent="0.3">
      <c r="B3" s="47" t="s">
        <v>2</v>
      </c>
      <c r="C3" s="29"/>
      <c r="D3" s="29">
        <f>SUM(D66:D134)</f>
        <v>8200</v>
      </c>
      <c r="E3" s="34">
        <f>SUM(E66:E134)</f>
        <v>8200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4"/>
      <c r="Z3" s="27"/>
      <c r="AA3" s="25">
        <f>SUM(AA4:AA157)</f>
        <v>88.109499999999997</v>
      </c>
      <c r="AB3" s="27"/>
      <c r="AC3" s="25" t="e">
        <f>SUM(AC4:AC157)</f>
        <v>#REF!</v>
      </c>
    </row>
    <row r="4" spans="2:29" ht="16.5" hidden="1" customHeight="1" outlineLevel="1" x14ac:dyDescent="0.25">
      <c r="B4" s="42" t="s">
        <v>3</v>
      </c>
      <c r="C4" s="16">
        <v>1</v>
      </c>
      <c r="D4" s="16"/>
      <c r="E4" s="28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42" t="s">
        <v>4</v>
      </c>
      <c r="C5" s="16">
        <v>1</v>
      </c>
      <c r="D5" s="16"/>
      <c r="E5" s="28">
        <f t="shared" ref="E5:E68" si="0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>Y5*C5</f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9" t="s">
        <v>5</v>
      </c>
      <c r="C6" s="56">
        <v>1</v>
      </c>
      <c r="D6" s="56"/>
      <c r="E6" s="28">
        <f t="shared" si="0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>Y6*C6</f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9" t="s">
        <v>374</v>
      </c>
      <c r="C7" s="56">
        <v>1</v>
      </c>
      <c r="D7" s="56"/>
      <c r="E7" s="28">
        <f t="shared" si="0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>Y7*C7</f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9" t="s">
        <v>373</v>
      </c>
      <c r="C8" s="56">
        <v>1</v>
      </c>
      <c r="D8" s="56"/>
      <c r="E8" s="28">
        <f t="shared" si="0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>Y8*C8</f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9" t="s">
        <v>371</v>
      </c>
      <c r="C9" s="56">
        <v>1</v>
      </c>
      <c r="D9" s="56"/>
      <c r="E9" s="28">
        <f t="shared" si="0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>Y9*C9</f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9" t="s">
        <v>499</v>
      </c>
      <c r="C10" s="56">
        <v>1</v>
      </c>
      <c r="D10" s="56"/>
      <c r="E10" s="28">
        <f t="shared" si="0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>Y10*C10</f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9" t="s">
        <v>6</v>
      </c>
      <c r="C11" s="56">
        <v>1</v>
      </c>
      <c r="D11" s="56"/>
      <c r="E11" s="28">
        <f t="shared" si="0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>Y11*C11</f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9" t="s">
        <v>279</v>
      </c>
      <c r="C12" s="56">
        <v>1</v>
      </c>
      <c r="D12" s="56"/>
      <c r="E12" s="28">
        <f t="shared" si="0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>Y12*C12</f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9" t="s">
        <v>280</v>
      </c>
      <c r="C13" s="56">
        <v>1</v>
      </c>
      <c r="D13" s="56"/>
      <c r="E13" s="28">
        <f t="shared" si="0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>Y13*C13</f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9" t="s">
        <v>7</v>
      </c>
      <c r="C14" s="56">
        <v>1</v>
      </c>
      <c r="D14" s="56"/>
      <c r="E14" s="28">
        <f t="shared" si="0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>Y14*C14</f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9" t="s">
        <v>8</v>
      </c>
      <c r="C15" s="56">
        <v>0.5</v>
      </c>
      <c r="D15" s="56"/>
      <c r="E15" s="28">
        <f t="shared" si="0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>Y15*C15</f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9" t="s">
        <v>9</v>
      </c>
      <c r="C16" s="56">
        <v>0.45</v>
      </c>
      <c r="D16" s="56"/>
      <c r="E16" s="28">
        <f t="shared" si="0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>Y16*C16</f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9" t="s">
        <v>10</v>
      </c>
      <c r="C17" s="56">
        <v>0.5</v>
      </c>
      <c r="D17" s="56"/>
      <c r="E17" s="28">
        <f t="shared" si="0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>Y17*C17</f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9" t="s">
        <v>11</v>
      </c>
      <c r="C18" s="56">
        <v>0.4</v>
      </c>
      <c r="D18" s="56"/>
      <c r="E18" s="28">
        <f t="shared" si="0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>Y18*C18</f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9" t="s">
        <v>12</v>
      </c>
      <c r="C19" s="56">
        <v>0.5</v>
      </c>
      <c r="D19" s="56"/>
      <c r="E19" s="28">
        <f t="shared" si="0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>Y19*C19</f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9" t="s">
        <v>382</v>
      </c>
      <c r="C20" s="56">
        <v>0.35</v>
      </c>
      <c r="D20" s="56"/>
      <c r="E20" s="28">
        <f t="shared" si="0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>Y20*C20</f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9" t="s">
        <v>380</v>
      </c>
      <c r="C21" s="56">
        <v>0.35</v>
      </c>
      <c r="D21" s="56"/>
      <c r="E21" s="28">
        <f t="shared" si="0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>Y21*C21</f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9" t="s">
        <v>379</v>
      </c>
      <c r="C22" s="56">
        <v>0.45</v>
      </c>
      <c r="D22" s="56"/>
      <c r="E22" s="28">
        <f t="shared" si="0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>Y22*C22</f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9" t="s">
        <v>13</v>
      </c>
      <c r="C23" s="56">
        <v>0.5</v>
      </c>
      <c r="D23" s="56"/>
      <c r="E23" s="28">
        <f t="shared" si="0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>Y23*C23</f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9" t="s">
        <v>14</v>
      </c>
      <c r="C24" s="56">
        <v>0.45</v>
      </c>
      <c r="D24" s="56"/>
      <c r="E24" s="28">
        <f t="shared" si="0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>Y24*C24</f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9" t="s">
        <v>15</v>
      </c>
      <c r="C25" s="56">
        <v>0.45</v>
      </c>
      <c r="D25" s="56"/>
      <c r="E25" s="28">
        <f t="shared" si="0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>Y25*C25</f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9" t="s">
        <v>16</v>
      </c>
      <c r="C26" s="56">
        <v>0.5</v>
      </c>
      <c r="D26" s="56"/>
      <c r="E26" s="28">
        <f t="shared" si="0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>Y26*C26</f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9" t="s">
        <v>383</v>
      </c>
      <c r="C27" s="56">
        <v>0.35</v>
      </c>
      <c r="D27" s="56"/>
      <c r="E27" s="28">
        <f t="shared" si="0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>Y27*C27</f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9" t="s">
        <v>384</v>
      </c>
      <c r="C28" s="56">
        <v>0.35</v>
      </c>
      <c r="D28" s="56"/>
      <c r="E28" s="28">
        <f t="shared" si="0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>Y28*C28</f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9" t="s">
        <v>17</v>
      </c>
      <c r="C29" s="56">
        <v>0.4</v>
      </c>
      <c r="D29" s="56"/>
      <c r="E29" s="28">
        <f t="shared" si="0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>Y29*C29</f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9" t="s">
        <v>415</v>
      </c>
      <c r="C30" s="56">
        <v>0.43</v>
      </c>
      <c r="D30" s="56"/>
      <c r="E30" s="28">
        <f t="shared" si="0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>Y30*C30</f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9" t="s">
        <v>18</v>
      </c>
      <c r="C31" s="56">
        <v>0.4</v>
      </c>
      <c r="D31" s="56"/>
      <c r="E31" s="28">
        <f t="shared" si="0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>Y31*C31</f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9" t="s">
        <v>19</v>
      </c>
      <c r="C32" s="56">
        <v>0.17</v>
      </c>
      <c r="D32" s="56"/>
      <c r="E32" s="28">
        <f t="shared" si="0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>Y32*C32</f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9" t="s">
        <v>420</v>
      </c>
      <c r="C33" s="56">
        <v>0.4</v>
      </c>
      <c r="D33" s="56"/>
      <c r="E33" s="28">
        <f t="shared" si="0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>Y33*C33</f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9" t="s">
        <v>20</v>
      </c>
      <c r="C34" s="56">
        <v>0.4</v>
      </c>
      <c r="D34" s="56"/>
      <c r="E34" s="28">
        <f t="shared" si="0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>Y34*C34</f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9" t="s">
        <v>21</v>
      </c>
      <c r="C35" s="56">
        <v>0.5</v>
      </c>
      <c r="D35" s="56"/>
      <c r="E35" s="28">
        <f t="shared" si="0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>Y35*C35</f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9" t="s">
        <v>22</v>
      </c>
      <c r="C36" s="56">
        <v>0.5</v>
      </c>
      <c r="D36" s="56"/>
      <c r="E36" s="28">
        <f t="shared" si="0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9" t="s">
        <v>411</v>
      </c>
      <c r="C37" s="56">
        <v>0.5</v>
      </c>
      <c r="D37" s="56"/>
      <c r="E37" s="28">
        <f t="shared" si="0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>Y37*C37</f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9" t="s">
        <v>23</v>
      </c>
      <c r="C38" s="56">
        <v>0.3</v>
      </c>
      <c r="D38" s="56"/>
      <c r="E38" s="28">
        <f t="shared" si="0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>Y38*C38</f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9" t="s">
        <v>24</v>
      </c>
      <c r="C39" s="56">
        <v>0.4</v>
      </c>
      <c r="D39" s="56"/>
      <c r="E39" s="28">
        <f t="shared" si="0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>Y39*C39</f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9" t="s">
        <v>412</v>
      </c>
      <c r="C40" s="56">
        <v>0.5</v>
      </c>
      <c r="D40" s="56"/>
      <c r="E40" s="28">
        <f t="shared" si="0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>Y40*C40</f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9" t="s">
        <v>25</v>
      </c>
      <c r="C41" s="56">
        <v>0.5</v>
      </c>
      <c r="D41" s="56"/>
      <c r="E41" s="28">
        <f t="shared" si="0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>Y41*C41</f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9" t="s">
        <v>417</v>
      </c>
      <c r="C42" s="56">
        <v>0.35</v>
      </c>
      <c r="D42" s="56"/>
      <c r="E42" s="28">
        <f t="shared" si="0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>Y42*C42</f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9" t="s">
        <v>409</v>
      </c>
      <c r="C43" s="56">
        <v>0.5</v>
      </c>
      <c r="D43" s="56"/>
      <c r="E43" s="28">
        <f t="shared" si="0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>Y43*C43</f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9" t="s">
        <v>413</v>
      </c>
      <c r="C44" s="56">
        <v>0.5</v>
      </c>
      <c r="D44" s="56"/>
      <c r="E44" s="28">
        <f t="shared" si="0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>Y44*C44</f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9" t="s">
        <v>26</v>
      </c>
      <c r="C45" s="56">
        <v>0.35</v>
      </c>
      <c r="D45" s="56"/>
      <c r="E45" s="28">
        <f t="shared" si="0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>Y45*C45</f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9" t="s">
        <v>27</v>
      </c>
      <c r="C46" s="56">
        <v>0.35</v>
      </c>
      <c r="D46" s="56"/>
      <c r="E46" s="28">
        <f t="shared" si="0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>Y46*C46</f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9" t="s">
        <v>421</v>
      </c>
      <c r="C47" s="56">
        <v>0.35</v>
      </c>
      <c r="D47" s="56"/>
      <c r="E47" s="28">
        <f t="shared" si="0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>Y47*C47</f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9" t="s">
        <v>416</v>
      </c>
      <c r="C48" s="56">
        <v>0.35</v>
      </c>
      <c r="D48" s="56"/>
      <c r="E48" s="28">
        <f t="shared" si="0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>Y48*C48</f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9" t="s">
        <v>414</v>
      </c>
      <c r="C49" s="56">
        <v>0.4</v>
      </c>
      <c r="D49" s="56"/>
      <c r="E49" s="28">
        <f t="shared" si="0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>Y49*C49</f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9" t="s">
        <v>28</v>
      </c>
      <c r="C50" s="56">
        <v>0.17</v>
      </c>
      <c r="D50" s="56"/>
      <c r="E50" s="28">
        <f t="shared" si="0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>Y50*C50</f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9" t="s">
        <v>29</v>
      </c>
      <c r="C51" s="56">
        <v>0.38</v>
      </c>
      <c r="D51" s="56"/>
      <c r="E51" s="28">
        <f t="shared" si="0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>Y51*C51</f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9" t="s">
        <v>506</v>
      </c>
      <c r="C52" s="56">
        <v>0.35</v>
      </c>
      <c r="D52" s="56"/>
      <c r="E52" s="28">
        <f t="shared" si="0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>Y52*C52</f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9" t="s">
        <v>30</v>
      </c>
      <c r="C53" s="56">
        <v>0.42</v>
      </c>
      <c r="D53" s="56"/>
      <c r="E53" s="28">
        <f t="shared" si="0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>Y53*C53</f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9" t="s">
        <v>31</v>
      </c>
      <c r="C54" s="56">
        <v>0.42</v>
      </c>
      <c r="D54" s="56"/>
      <c r="E54" s="28">
        <f t="shared" si="0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>Y54*C54</f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9" t="s">
        <v>508</v>
      </c>
      <c r="C55" s="56">
        <v>0.35</v>
      </c>
      <c r="D55" s="56"/>
      <c r="E55" s="28">
        <f t="shared" si="0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>Y55*C55</f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9" t="s">
        <v>418</v>
      </c>
      <c r="C56" s="56">
        <v>0.6</v>
      </c>
      <c r="D56" s="56"/>
      <c r="E56" s="28">
        <f t="shared" si="0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>Y56*C56</f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9" t="s">
        <v>32</v>
      </c>
      <c r="C57" s="56">
        <v>0.42</v>
      </c>
      <c r="D57" s="56"/>
      <c r="E57" s="28">
        <f t="shared" si="0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>Y57*C57</f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9" t="s">
        <v>410</v>
      </c>
      <c r="C58" s="56">
        <v>0.42</v>
      </c>
      <c r="D58" s="56"/>
      <c r="E58" s="28">
        <f t="shared" si="0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>Y58*C58</f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9" t="s">
        <v>419</v>
      </c>
      <c r="C59" s="56">
        <v>0.33</v>
      </c>
      <c r="D59" s="56"/>
      <c r="E59" s="28">
        <f t="shared" si="0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>Y59*C59</f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9" t="s">
        <v>33</v>
      </c>
      <c r="C60" s="56">
        <v>0.42</v>
      </c>
      <c r="D60" s="56"/>
      <c r="E60" s="28">
        <f t="shared" si="0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>Y60*C60</f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9" t="s">
        <v>34</v>
      </c>
      <c r="C61" s="56">
        <v>0.35</v>
      </c>
      <c r="D61" s="56"/>
      <c r="E61" s="28">
        <f t="shared" si="0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>Y61*C61</f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9" t="s">
        <v>35</v>
      </c>
      <c r="C62" s="56">
        <v>0.35</v>
      </c>
      <c r="D62" s="56"/>
      <c r="E62" s="28">
        <f t="shared" si="0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>Y62*C62</f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9" t="s">
        <v>36</v>
      </c>
      <c r="C63" s="56">
        <v>0.35</v>
      </c>
      <c r="D63" s="56"/>
      <c r="E63" s="28">
        <f t="shared" si="0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>Y63*C63</f>
        <v>0.12249999999999998</v>
      </c>
      <c r="AB63" s="10"/>
      <c r="AC63" s="18" t="e">
        <f>Y63*#REF!</f>
        <v>#REF!</v>
      </c>
    </row>
    <row r="64" spans="2:29" ht="16.5" hidden="1" customHeight="1" outlineLevel="1" x14ac:dyDescent="0.25">
      <c r="B64" s="49" t="s">
        <v>37</v>
      </c>
      <c r="C64" s="56">
        <v>0.35</v>
      </c>
      <c r="D64" s="56"/>
      <c r="E64" s="28">
        <f t="shared" si="0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>Y64*C64</f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9" t="s">
        <v>38</v>
      </c>
      <c r="C65" s="56">
        <v>1</v>
      </c>
      <c r="D65" s="56"/>
      <c r="E65" s="28">
        <f t="shared" si="0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>Y65*C65</f>
        <v>1</v>
      </c>
      <c r="AB65" s="10"/>
      <c r="AC65" s="18" t="e">
        <f>Y65*#REF!</f>
        <v>#REF!</v>
      </c>
    </row>
    <row r="66" spans="2:29" ht="16.5" customHeight="1" outlineLevel="1" x14ac:dyDescent="0.25">
      <c r="B66" s="49" t="s">
        <v>39</v>
      </c>
      <c r="C66" s="56">
        <v>1</v>
      </c>
      <c r="D66" s="56">
        <v>1500</v>
      </c>
      <c r="E66" s="28">
        <f t="shared" si="0"/>
        <v>1500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>Y66*C66</f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9" t="s">
        <v>40</v>
      </c>
      <c r="C67" s="56">
        <v>1</v>
      </c>
      <c r="D67" s="56"/>
      <c r="E67" s="28">
        <f t="shared" si="0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>Y67*C67</f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9" t="s">
        <v>41</v>
      </c>
      <c r="C68" s="56">
        <v>1</v>
      </c>
      <c r="D68" s="56"/>
      <c r="E68" s="28">
        <f t="shared" si="0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9" t="s">
        <v>42</v>
      </c>
      <c r="C69" s="56">
        <v>1</v>
      </c>
      <c r="D69" s="56"/>
      <c r="E69" s="28">
        <f t="shared" ref="E69:E132" si="1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>Y69*C69</f>
        <v>1</v>
      </c>
      <c r="AB69" s="10"/>
      <c r="AC69" s="18" t="e">
        <f>Y69*#REF!</f>
        <v>#REF!</v>
      </c>
    </row>
    <row r="70" spans="2:29" ht="16.5" customHeight="1" outlineLevel="1" x14ac:dyDescent="0.25">
      <c r="B70" s="49" t="s">
        <v>43</v>
      </c>
      <c r="C70" s="56">
        <v>1</v>
      </c>
      <c r="D70" s="56">
        <v>500</v>
      </c>
      <c r="E70" s="28">
        <f t="shared" si="1"/>
        <v>500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>Y70*C70</f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9" t="s">
        <v>44</v>
      </c>
      <c r="C71" s="56">
        <v>1</v>
      </c>
      <c r="D71" s="56"/>
      <c r="E71" s="28">
        <f t="shared" si="1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>Y71*C71</f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9" t="s">
        <v>389</v>
      </c>
      <c r="C72" s="56">
        <v>1</v>
      </c>
      <c r="D72" s="56"/>
      <c r="E72" s="28">
        <f t="shared" si="1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>Y72*C72</f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9" t="s">
        <v>45</v>
      </c>
      <c r="C73" s="56">
        <v>1</v>
      </c>
      <c r="D73" s="56"/>
      <c r="E73" s="28">
        <f t="shared" si="1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>Y73*C73</f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9" t="s">
        <v>394</v>
      </c>
      <c r="C74" s="56">
        <v>1</v>
      </c>
      <c r="D74" s="56"/>
      <c r="E74" s="28">
        <f t="shared" si="1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>Y74*C74</f>
        <v>1</v>
      </c>
      <c r="AB74" s="10"/>
      <c r="AC74" s="18" t="e">
        <f>Y74*#REF!</f>
        <v>#REF!</v>
      </c>
    </row>
    <row r="75" spans="2:29" ht="16.5" hidden="1" customHeight="1" outlineLevel="1" x14ac:dyDescent="0.25">
      <c r="B75" s="49" t="s">
        <v>46</v>
      </c>
      <c r="C75" s="56">
        <v>1</v>
      </c>
      <c r="D75" s="56"/>
      <c r="E75" s="28">
        <f t="shared" si="1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>Y75*C75</f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9" t="s">
        <v>392</v>
      </c>
      <c r="C76" s="56">
        <v>1</v>
      </c>
      <c r="D76" s="56"/>
      <c r="E76" s="28">
        <f t="shared" si="1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>Y76*C76</f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9" t="s">
        <v>47</v>
      </c>
      <c r="C77" s="56">
        <v>1</v>
      </c>
      <c r="D77" s="56"/>
      <c r="E77" s="28">
        <f t="shared" si="1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>Y77*C77</f>
        <v>1</v>
      </c>
      <c r="AB77" s="10"/>
      <c r="AC77" s="18" t="e">
        <f>Y77*#REF!</f>
        <v>#REF!</v>
      </c>
    </row>
    <row r="78" spans="2:29" ht="16.5" customHeight="1" outlineLevel="1" x14ac:dyDescent="0.25">
      <c r="B78" s="49" t="s">
        <v>48</v>
      </c>
      <c r="C78" s="56">
        <v>1</v>
      </c>
      <c r="D78" s="56">
        <v>3000</v>
      </c>
      <c r="E78" s="28">
        <f t="shared" si="1"/>
        <v>3000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>Y78*C78</f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9" t="s">
        <v>49</v>
      </c>
      <c r="C79" s="56">
        <v>1</v>
      </c>
      <c r="D79" s="56"/>
      <c r="E79" s="28">
        <f t="shared" si="1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>Y79*C79</f>
        <v>1</v>
      </c>
      <c r="AB79" s="10"/>
      <c r="AC79" s="18" t="e">
        <f>Y79*#REF!</f>
        <v>#REF!</v>
      </c>
    </row>
    <row r="80" spans="2:29" ht="16.5" customHeight="1" outlineLevel="1" x14ac:dyDescent="0.25">
      <c r="B80" s="49" t="s">
        <v>50</v>
      </c>
      <c r="C80" s="56">
        <v>1</v>
      </c>
      <c r="D80" s="56">
        <v>1000</v>
      </c>
      <c r="E80" s="28">
        <f t="shared" si="1"/>
        <v>1000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>Y80*C80</f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9" t="s">
        <v>51</v>
      </c>
      <c r="C81" s="56">
        <v>1</v>
      </c>
      <c r="D81" s="56"/>
      <c r="E81" s="28">
        <f t="shared" si="1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>Y81*C81</f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9" t="s">
        <v>388</v>
      </c>
      <c r="C82" s="56">
        <v>1</v>
      </c>
      <c r="D82" s="56"/>
      <c r="E82" s="28">
        <f t="shared" si="1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>Y82*C82</f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9" t="s">
        <v>52</v>
      </c>
      <c r="C83" s="56">
        <v>1</v>
      </c>
      <c r="D83" s="56"/>
      <c r="E83" s="28">
        <f t="shared" si="1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>Y83*C83</f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9" t="s">
        <v>53</v>
      </c>
      <c r="C84" s="56">
        <v>1</v>
      </c>
      <c r="D84" s="56"/>
      <c r="E84" s="28">
        <f t="shared" si="1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>Y84*C84</f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9" t="s">
        <v>54</v>
      </c>
      <c r="C85" s="56">
        <v>1</v>
      </c>
      <c r="D85" s="56"/>
      <c r="E85" s="28">
        <f t="shared" si="1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>Y85*C85</f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9" t="s">
        <v>55</v>
      </c>
      <c r="C86" s="56">
        <v>1</v>
      </c>
      <c r="D86" s="56"/>
      <c r="E86" s="28">
        <f t="shared" si="1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>Y86*C86</f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9" t="s">
        <v>56</v>
      </c>
      <c r="C87" s="56">
        <v>1</v>
      </c>
      <c r="D87" s="56"/>
      <c r="E87" s="28">
        <f t="shared" si="1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>Y87*C87</f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9" t="s">
        <v>390</v>
      </c>
      <c r="C88" s="56">
        <v>1</v>
      </c>
      <c r="D88" s="56"/>
      <c r="E88" s="28">
        <f t="shared" si="1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>Y88*C88</f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9" t="s">
        <v>391</v>
      </c>
      <c r="C89" s="56">
        <v>1</v>
      </c>
      <c r="D89" s="56"/>
      <c r="E89" s="28">
        <f t="shared" si="1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>Y89*C89</f>
        <v>1</v>
      </c>
      <c r="AB89" s="10"/>
      <c r="AC89" s="18" t="e">
        <f>Y89*#REF!</f>
        <v>#REF!</v>
      </c>
    </row>
    <row r="90" spans="2:29" ht="16.5" customHeight="1" outlineLevel="1" x14ac:dyDescent="0.25">
      <c r="B90" s="49" t="s">
        <v>57</v>
      </c>
      <c r="C90" s="56">
        <v>1</v>
      </c>
      <c r="D90" s="56">
        <v>100</v>
      </c>
      <c r="E90" s="28">
        <f t="shared" si="1"/>
        <v>100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>Y90*C90</f>
        <v>1</v>
      </c>
      <c r="AB90" s="10"/>
      <c r="AC90" s="18" t="e">
        <f>Y90*#REF!</f>
        <v>#REF!</v>
      </c>
    </row>
    <row r="91" spans="2:29" ht="16.5" hidden="1" customHeight="1" outlineLevel="1" x14ac:dyDescent="0.25">
      <c r="B91" s="49" t="s">
        <v>58</v>
      </c>
      <c r="C91" s="56">
        <v>1</v>
      </c>
      <c r="D91" s="56"/>
      <c r="E91" s="28">
        <f t="shared" si="1"/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>Y91*C91</f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9" t="s">
        <v>59</v>
      </c>
      <c r="C92" s="56">
        <v>1</v>
      </c>
      <c r="D92" s="56"/>
      <c r="E92" s="28">
        <f t="shared" si="1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>Y92*C92</f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9" t="s">
        <v>60</v>
      </c>
      <c r="C93" s="56">
        <v>1</v>
      </c>
      <c r="D93" s="56"/>
      <c r="E93" s="28">
        <f t="shared" si="1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>Y93*C93</f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9" t="s">
        <v>61</v>
      </c>
      <c r="C94" s="56">
        <v>1</v>
      </c>
      <c r="D94" s="56"/>
      <c r="E94" s="28">
        <f t="shared" si="1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>Y94*C94</f>
        <v>1</v>
      </c>
      <c r="AB94" s="10"/>
      <c r="AC94" s="18" t="e">
        <f>Y94*#REF!</f>
        <v>#REF!</v>
      </c>
    </row>
    <row r="95" spans="2:29" ht="16.5" customHeight="1" outlineLevel="1" x14ac:dyDescent="0.25">
      <c r="B95" s="49" t="s">
        <v>62</v>
      </c>
      <c r="C95" s="56">
        <v>1</v>
      </c>
      <c r="D95" s="56">
        <v>400</v>
      </c>
      <c r="E95" s="28">
        <f t="shared" si="1"/>
        <v>400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>Y95*C95</f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9" t="s">
        <v>63</v>
      </c>
      <c r="C96" s="56">
        <v>1</v>
      </c>
      <c r="D96" s="56"/>
      <c r="E96" s="28">
        <f t="shared" si="1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>Y96*C96</f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9" t="s">
        <v>393</v>
      </c>
      <c r="C97" s="56">
        <v>1</v>
      </c>
      <c r="D97" s="56"/>
      <c r="E97" s="28">
        <f t="shared" si="1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>Y97*C97</f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9" t="s">
        <v>396</v>
      </c>
      <c r="C98" s="56">
        <v>1</v>
      </c>
      <c r="D98" s="56"/>
      <c r="E98" s="28">
        <f t="shared" si="1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>Y98*C98</f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9" t="s">
        <v>387</v>
      </c>
      <c r="C99" s="56">
        <v>1</v>
      </c>
      <c r="D99" s="56"/>
      <c r="E99" s="28">
        <f t="shared" si="1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>Y99*C99</f>
        <v>1</v>
      </c>
      <c r="AB99" s="10"/>
      <c r="AC99" s="18" t="e">
        <f>Y99*#REF!</f>
        <v>#REF!</v>
      </c>
    </row>
    <row r="100" spans="2:29" ht="16.5" hidden="1" customHeight="1" outlineLevel="1" x14ac:dyDescent="0.25">
      <c r="B100" s="49" t="s">
        <v>64</v>
      </c>
      <c r="C100" s="56">
        <v>1</v>
      </c>
      <c r="D100" s="56"/>
      <c r="E100" s="28">
        <f t="shared" si="1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9" t="s">
        <v>281</v>
      </c>
      <c r="C101" s="56">
        <v>1</v>
      </c>
      <c r="D101" s="56"/>
      <c r="E101" s="28">
        <f t="shared" si="1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>Y101*C101</f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9" t="s">
        <v>65</v>
      </c>
      <c r="C102" s="56">
        <v>1</v>
      </c>
      <c r="D102" s="56"/>
      <c r="E102" s="28">
        <f t="shared" si="1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>Y102*C102</f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9" t="s">
        <v>66</v>
      </c>
      <c r="C103" s="56">
        <v>1</v>
      </c>
      <c r="D103" s="56"/>
      <c r="E103" s="28">
        <f t="shared" si="1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>Y103*C103</f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9" t="s">
        <v>67</v>
      </c>
      <c r="C104" s="56">
        <v>1</v>
      </c>
      <c r="D104" s="56"/>
      <c r="E104" s="28">
        <f t="shared" si="1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>Y104*C104</f>
        <v>1</v>
      </c>
      <c r="AB104" s="10"/>
      <c r="AC104" s="18" t="e">
        <f>Y104*#REF!</f>
        <v>#REF!</v>
      </c>
    </row>
    <row r="105" spans="2:29" ht="16.5" customHeight="1" outlineLevel="1" x14ac:dyDescent="0.25">
      <c r="B105" s="49" t="s">
        <v>68</v>
      </c>
      <c r="C105" s="56">
        <v>1</v>
      </c>
      <c r="D105" s="56">
        <v>350</v>
      </c>
      <c r="E105" s="28">
        <f t="shared" si="1"/>
        <v>350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>Y105*C105</f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9" t="s">
        <v>515</v>
      </c>
      <c r="C106" s="56">
        <v>1</v>
      </c>
      <c r="D106" s="56"/>
      <c r="E106" s="28">
        <f t="shared" si="1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>Y106*C106</f>
        <v>1</v>
      </c>
      <c r="AB106" s="10"/>
      <c r="AC106" s="18" t="e">
        <f>Y106*#REF!</f>
        <v>#REF!</v>
      </c>
    </row>
    <row r="107" spans="2:29" ht="16.5" customHeight="1" outlineLevel="1" x14ac:dyDescent="0.25">
      <c r="B107" s="49" t="s">
        <v>69</v>
      </c>
      <c r="C107" s="56">
        <v>1</v>
      </c>
      <c r="D107" s="56">
        <v>150</v>
      </c>
      <c r="E107" s="28">
        <f t="shared" si="1"/>
        <v>150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>Y107*C107</f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9" t="s">
        <v>423</v>
      </c>
      <c r="C108" s="56">
        <v>0.35</v>
      </c>
      <c r="D108" s="56"/>
      <c r="E108" s="28">
        <f t="shared" si="1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>Y108*C108</f>
        <v>0.12249999999999998</v>
      </c>
      <c r="AB108" s="10"/>
      <c r="AC108" s="18" t="e">
        <f>Y108*#REF!</f>
        <v>#REF!</v>
      </c>
    </row>
    <row r="109" spans="2:29" ht="16.5" hidden="1" customHeight="1" outlineLevel="1" x14ac:dyDescent="0.25">
      <c r="B109" s="49" t="s">
        <v>513</v>
      </c>
      <c r="C109" s="56">
        <v>0.3</v>
      </c>
      <c r="D109" s="56"/>
      <c r="E109" s="28">
        <f t="shared" si="1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>Y109*C109</f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9" t="s">
        <v>427</v>
      </c>
      <c r="C110" s="56">
        <v>0.35</v>
      </c>
      <c r="D110" s="56"/>
      <c r="E110" s="28">
        <f t="shared" si="1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>Y110*C110</f>
        <v>0.12249999999999998</v>
      </c>
      <c r="AB110" s="10"/>
      <c r="AC110" s="18" t="e">
        <f>Y110*#REF!</f>
        <v>#REF!</v>
      </c>
    </row>
    <row r="111" spans="2:29" ht="16.5" hidden="1" customHeight="1" outlineLevel="1" x14ac:dyDescent="0.25">
      <c r="B111" s="49" t="s">
        <v>428</v>
      </c>
      <c r="C111" s="56">
        <v>0.4</v>
      </c>
      <c r="D111" s="56"/>
      <c r="E111" s="28">
        <f t="shared" si="1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>Y111*C111</f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9" t="s">
        <v>425</v>
      </c>
      <c r="C112" s="56">
        <v>0.4</v>
      </c>
      <c r="D112" s="56"/>
      <c r="E112" s="28">
        <f t="shared" si="1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>Y112*C112</f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9" t="s">
        <v>429</v>
      </c>
      <c r="C113" s="56">
        <v>0.35</v>
      </c>
      <c r="D113" s="56"/>
      <c r="E113" s="28">
        <f t="shared" si="1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>Y113*C113</f>
        <v>0.12249999999999998</v>
      </c>
      <c r="AB113" s="10"/>
      <c r="AC113" s="18" t="e">
        <f>Y113*#REF!</f>
        <v>#REF!</v>
      </c>
    </row>
    <row r="114" spans="2:29" ht="16.5" hidden="1" customHeight="1" outlineLevel="1" x14ac:dyDescent="0.25">
      <c r="B114" s="49" t="s">
        <v>398</v>
      </c>
      <c r="C114" s="56">
        <v>1</v>
      </c>
      <c r="D114" s="56"/>
      <c r="E114" s="28">
        <f t="shared" si="1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>Y114*C114</f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9" t="s">
        <v>430</v>
      </c>
      <c r="C115" s="56">
        <v>0.35</v>
      </c>
      <c r="D115" s="56"/>
      <c r="E115" s="28">
        <f t="shared" si="1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>Y115*C115</f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9" t="s">
        <v>426</v>
      </c>
      <c r="C116" s="56">
        <v>0.4</v>
      </c>
      <c r="D116" s="56"/>
      <c r="E116" s="28">
        <f t="shared" si="1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>Y116*C116</f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9" t="s">
        <v>395</v>
      </c>
      <c r="C117" s="56">
        <v>1</v>
      </c>
      <c r="D117" s="56"/>
      <c r="E117" s="28">
        <f t="shared" si="1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>Y117*C117</f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9" t="s">
        <v>424</v>
      </c>
      <c r="C118" s="56">
        <v>0.35</v>
      </c>
      <c r="D118" s="56"/>
      <c r="E118" s="28">
        <f t="shared" si="1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>Y118*C118</f>
        <v>0.12249999999999998</v>
      </c>
      <c r="AB118" s="10"/>
      <c r="AC118" s="18" t="e">
        <f>Y118*#REF!</f>
        <v>#REF!</v>
      </c>
    </row>
    <row r="119" spans="2:29" ht="16.5" hidden="1" customHeight="1" outlineLevel="1" x14ac:dyDescent="0.25">
      <c r="B119" s="49" t="s">
        <v>507</v>
      </c>
      <c r="C119" s="56">
        <v>1</v>
      </c>
      <c r="D119" s="56"/>
      <c r="E119" s="28">
        <f t="shared" si="1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>Y119*C119</f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9" t="s">
        <v>431</v>
      </c>
      <c r="C120" s="56">
        <v>0.35</v>
      </c>
      <c r="D120" s="56"/>
      <c r="E120" s="28">
        <f t="shared" si="1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>Y120*C120</f>
        <v>0.12249999999999998</v>
      </c>
      <c r="AB120" s="10"/>
      <c r="AC120" s="18" t="e">
        <f>Y120*#REF!</f>
        <v>#REF!</v>
      </c>
    </row>
    <row r="121" spans="2:29" ht="16.5" hidden="1" customHeight="1" outlineLevel="1" x14ac:dyDescent="0.25">
      <c r="B121" s="49" t="s">
        <v>400</v>
      </c>
      <c r="C121" s="56">
        <v>1</v>
      </c>
      <c r="D121" s="56"/>
      <c r="E121" s="28">
        <f t="shared" si="1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>Y121*C121</f>
        <v>1</v>
      </c>
      <c r="AB121" s="10"/>
      <c r="AC121" s="18" t="e">
        <f>Y121*#REF!</f>
        <v>#REF!</v>
      </c>
    </row>
    <row r="122" spans="2:29" ht="16.5" hidden="1" customHeight="1" outlineLevel="1" x14ac:dyDescent="0.25">
      <c r="B122" s="49" t="s">
        <v>433</v>
      </c>
      <c r="C122" s="56">
        <v>0.4</v>
      </c>
      <c r="D122" s="56"/>
      <c r="E122" s="28">
        <f t="shared" si="1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>Y122*C122</f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9" t="s">
        <v>434</v>
      </c>
      <c r="C123" s="56">
        <v>0.4</v>
      </c>
      <c r="D123" s="56"/>
      <c r="E123" s="28">
        <f t="shared" si="1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>Y123*C123</f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9" t="s">
        <v>435</v>
      </c>
      <c r="C124" s="56">
        <v>0.4</v>
      </c>
      <c r="D124" s="56"/>
      <c r="E124" s="28">
        <f t="shared" si="1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>Y124*C124</f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9" t="s">
        <v>401</v>
      </c>
      <c r="C125" s="56">
        <v>1</v>
      </c>
      <c r="D125" s="56"/>
      <c r="E125" s="28">
        <f t="shared" si="1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>Y125*C125</f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9" t="s">
        <v>402</v>
      </c>
      <c r="C126" s="56">
        <v>1</v>
      </c>
      <c r="D126" s="56"/>
      <c r="E126" s="28">
        <f t="shared" si="1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>Y126*C126</f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9" t="s">
        <v>437</v>
      </c>
      <c r="C127" s="56">
        <v>0.35</v>
      </c>
      <c r="D127" s="56"/>
      <c r="E127" s="28">
        <f t="shared" si="1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>Y127*C127</f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9" t="s">
        <v>432</v>
      </c>
      <c r="C128" s="56">
        <v>0.35</v>
      </c>
      <c r="D128" s="56"/>
      <c r="E128" s="28">
        <f t="shared" si="1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>Y128*C128</f>
        <v>0.12249999999999998</v>
      </c>
      <c r="AB128" s="10"/>
      <c r="AC128" s="18" t="e">
        <f>Y128*#REF!</f>
        <v>#REF!</v>
      </c>
    </row>
    <row r="129" spans="2:29" ht="16.5" hidden="1" customHeight="1" outlineLevel="1" x14ac:dyDescent="0.25">
      <c r="B129" s="49" t="s">
        <v>438</v>
      </c>
      <c r="C129" s="56">
        <v>0.4</v>
      </c>
      <c r="D129" s="56"/>
      <c r="E129" s="28">
        <f t="shared" si="1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>Y129*C129</f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9" t="s">
        <v>375</v>
      </c>
      <c r="C130" s="56">
        <v>1</v>
      </c>
      <c r="D130" s="56"/>
      <c r="E130" s="28">
        <f t="shared" si="1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>Y130*C130</f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9" t="s">
        <v>376</v>
      </c>
      <c r="C131" s="56">
        <v>1</v>
      </c>
      <c r="D131" s="56"/>
      <c r="E131" s="28">
        <f t="shared" si="1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>Y131*C131</f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9" t="s">
        <v>403</v>
      </c>
      <c r="C132" s="56">
        <v>1</v>
      </c>
      <c r="D132" s="56"/>
      <c r="E132" s="28">
        <f t="shared" si="1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>Y132*C132</f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9" t="s">
        <v>377</v>
      </c>
      <c r="C133" s="56">
        <v>1</v>
      </c>
      <c r="D133" s="56"/>
      <c r="E133" s="28">
        <f t="shared" ref="E133:E196" si="2">D133*C133</f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>Y133*C133</f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9" t="s">
        <v>370</v>
      </c>
      <c r="C134" s="56">
        <v>1</v>
      </c>
      <c r="D134" s="56">
        <v>1200</v>
      </c>
      <c r="E134" s="28">
        <f t="shared" si="2"/>
        <v>1200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>Y134*C134</f>
        <v>1</v>
      </c>
      <c r="AB134" s="10"/>
      <c r="AC134" s="18" t="e">
        <f>Y134*#REF!</f>
        <v>#REF!</v>
      </c>
    </row>
    <row r="135" spans="2:29" ht="16.5" hidden="1" customHeight="1" outlineLevel="1" x14ac:dyDescent="0.3">
      <c r="B135" s="49" t="s">
        <v>385</v>
      </c>
      <c r="C135" s="56">
        <v>0.45</v>
      </c>
      <c r="D135" s="56"/>
      <c r="E135" s="28">
        <f t="shared" si="2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>Y135*C135</f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3">
      <c r="B136" s="49" t="s">
        <v>404</v>
      </c>
      <c r="C136" s="56">
        <v>1</v>
      </c>
      <c r="D136" s="56"/>
      <c r="E136" s="28">
        <f t="shared" si="2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>Y136*C136</f>
        <v>1</v>
      </c>
      <c r="AB136" s="10"/>
      <c r="AC136" s="18" t="e">
        <f>Y136*#REF!</f>
        <v>#REF!</v>
      </c>
    </row>
    <row r="137" spans="2:29" ht="16.5" hidden="1" customHeight="1" outlineLevel="1" x14ac:dyDescent="0.3">
      <c r="B137" s="49" t="s">
        <v>405</v>
      </c>
      <c r="C137" s="56">
        <v>1</v>
      </c>
      <c r="D137" s="56"/>
      <c r="E137" s="28">
        <f t="shared" si="2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>Y137*C137</f>
        <v>1</v>
      </c>
      <c r="AB137" s="10"/>
      <c r="AC137" s="18" t="e">
        <f>Y137*#REF!</f>
        <v>#REF!</v>
      </c>
    </row>
    <row r="138" spans="2:29" ht="16.5" hidden="1" customHeight="1" outlineLevel="1" x14ac:dyDescent="0.3">
      <c r="B138" s="49" t="s">
        <v>505</v>
      </c>
      <c r="C138" s="56">
        <v>0.45</v>
      </c>
      <c r="D138" s="56"/>
      <c r="E138" s="28">
        <f t="shared" si="2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>Y138*C138</f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3">
      <c r="B139" s="49" t="s">
        <v>386</v>
      </c>
      <c r="C139" s="56">
        <v>0.45</v>
      </c>
      <c r="D139" s="56"/>
      <c r="E139" s="28">
        <f t="shared" si="2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>Y139*C139</f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3">
      <c r="B140" s="49" t="s">
        <v>406</v>
      </c>
      <c r="C140" s="56">
        <v>1</v>
      </c>
      <c r="D140" s="56"/>
      <c r="E140" s="28">
        <f t="shared" si="2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>Y140*C140</f>
        <v>1</v>
      </c>
      <c r="AB140" s="10"/>
      <c r="AC140" s="18" t="e">
        <f>Y140*#REF!</f>
        <v>#REF!</v>
      </c>
    </row>
    <row r="141" spans="2:29" ht="16.5" hidden="1" customHeight="1" outlineLevel="1" x14ac:dyDescent="0.3">
      <c r="B141" s="49" t="s">
        <v>407</v>
      </c>
      <c r="C141" s="56">
        <v>1</v>
      </c>
      <c r="D141" s="56"/>
      <c r="E141" s="28">
        <f t="shared" si="2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>Y141*C141</f>
        <v>1</v>
      </c>
      <c r="AB141" s="10"/>
      <c r="AC141" s="18" t="e">
        <f>Y141*#REF!</f>
        <v>#REF!</v>
      </c>
    </row>
    <row r="142" spans="2:29" ht="16.5" hidden="1" customHeight="1" outlineLevel="1" x14ac:dyDescent="0.3">
      <c r="B142" s="49" t="s">
        <v>439</v>
      </c>
      <c r="C142" s="56">
        <v>0.4</v>
      </c>
      <c r="D142" s="56"/>
      <c r="E142" s="28">
        <f t="shared" si="2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>Y142*C142</f>
        <v>0.16000000000000003</v>
      </c>
      <c r="AB142" s="10"/>
      <c r="AC142" s="18" t="e">
        <f>Y142*#REF!</f>
        <v>#REF!</v>
      </c>
    </row>
    <row r="143" spans="2:29" ht="16.5" hidden="1" customHeight="1" outlineLevel="1" x14ac:dyDescent="0.3">
      <c r="B143" s="49" t="s">
        <v>440</v>
      </c>
      <c r="C143" s="56">
        <v>0.4</v>
      </c>
      <c r="D143" s="56"/>
      <c r="E143" s="28">
        <f t="shared" si="2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>Y143*C143</f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3">
      <c r="B144" s="49" t="s">
        <v>378</v>
      </c>
      <c r="C144" s="56">
        <v>1</v>
      </c>
      <c r="D144" s="56"/>
      <c r="E144" s="28">
        <f t="shared" si="2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>Y144*C144</f>
        <v>1</v>
      </c>
      <c r="AB144" s="10"/>
      <c r="AC144" s="18" t="e">
        <f>Y144*#REF!</f>
        <v>#REF!</v>
      </c>
    </row>
    <row r="145" spans="2:29" ht="16.5" hidden="1" customHeight="1" outlineLevel="1" x14ac:dyDescent="0.3">
      <c r="B145" s="49" t="s">
        <v>408</v>
      </c>
      <c r="C145" s="56">
        <v>1</v>
      </c>
      <c r="D145" s="56"/>
      <c r="E145" s="28">
        <f t="shared" si="2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>Y145*C145</f>
        <v>1</v>
      </c>
      <c r="AB145" s="10"/>
      <c r="AC145" s="18" t="e">
        <f>Y145*#REF!</f>
        <v>#REF!</v>
      </c>
    </row>
    <row r="146" spans="2:29" ht="16.5" hidden="1" customHeight="1" outlineLevel="1" x14ac:dyDescent="0.3">
      <c r="B146" s="49" t="s">
        <v>372</v>
      </c>
      <c r="C146" s="56">
        <v>1</v>
      </c>
      <c r="D146" s="56"/>
      <c r="E146" s="28">
        <f t="shared" si="2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>Y146*C146</f>
        <v>1</v>
      </c>
      <c r="AB146" s="10"/>
      <c r="AC146" s="18" t="e">
        <f>Y146*#REF!</f>
        <v>#REF!</v>
      </c>
    </row>
    <row r="147" spans="2:29" ht="16.5" hidden="1" customHeight="1" outlineLevel="1" x14ac:dyDescent="0.3">
      <c r="B147" s="49" t="s">
        <v>397</v>
      </c>
      <c r="C147" s="56">
        <v>1</v>
      </c>
      <c r="D147" s="56"/>
      <c r="E147" s="28">
        <f t="shared" si="2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>Y147*C147</f>
        <v>1</v>
      </c>
      <c r="AB147" s="10"/>
      <c r="AC147" s="18" t="e">
        <f>Y147*#REF!</f>
        <v>#REF!</v>
      </c>
    </row>
    <row r="148" spans="2:29" ht="16.5" hidden="1" customHeight="1" outlineLevel="1" x14ac:dyDescent="0.3">
      <c r="B148" s="57" t="s">
        <v>503</v>
      </c>
      <c r="C148" s="56">
        <v>0.4</v>
      </c>
      <c r="D148" s="56"/>
      <c r="E148" s="28">
        <f t="shared" si="2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>Y148*C148</f>
        <v>0.2</v>
      </c>
      <c r="AB148" s="10"/>
      <c r="AC148" s="18" t="e">
        <f>Y148*#REF!</f>
        <v>#REF!</v>
      </c>
    </row>
    <row r="149" spans="2:29" ht="16.5" hidden="1" customHeight="1" outlineLevel="1" x14ac:dyDescent="0.3">
      <c r="B149" s="49" t="s">
        <v>399</v>
      </c>
      <c r="C149" s="56">
        <v>1</v>
      </c>
      <c r="D149" s="56"/>
      <c r="E149" s="28">
        <f t="shared" si="2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>Y149*C149</f>
        <v>1</v>
      </c>
      <c r="AB149" s="10"/>
      <c r="AC149" s="18" t="e">
        <f>Y149*#REF!</f>
        <v>#REF!</v>
      </c>
    </row>
    <row r="150" spans="2:29" ht="16.5" hidden="1" customHeight="1" outlineLevel="1" x14ac:dyDescent="0.3">
      <c r="B150" s="2" t="s">
        <v>504</v>
      </c>
      <c r="C150" s="56">
        <v>0.4</v>
      </c>
      <c r="D150" s="56"/>
      <c r="E150" s="28">
        <f t="shared" si="2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>Y150*C150</f>
        <v>0.4</v>
      </c>
      <c r="AB150" s="10"/>
      <c r="AC150" s="18" t="e">
        <f>Y150*#REF!</f>
        <v>#REF!</v>
      </c>
    </row>
    <row r="151" spans="2:29" ht="16.5" hidden="1" customHeight="1" outlineLevel="1" x14ac:dyDescent="0.3">
      <c r="B151" s="49" t="s">
        <v>381</v>
      </c>
      <c r="C151" s="56">
        <v>0.35</v>
      </c>
      <c r="D151" s="56"/>
      <c r="E151" s="28">
        <f t="shared" si="2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>Y151*C151</f>
        <v>0.12249999999999998</v>
      </c>
      <c r="AB151" s="10"/>
      <c r="AC151" s="18" t="e">
        <f>Y151*#REF!</f>
        <v>#REF!</v>
      </c>
    </row>
    <row r="152" spans="2:29" ht="16.5" hidden="1" customHeight="1" outlineLevel="1" x14ac:dyDescent="0.3">
      <c r="B152" s="49" t="s">
        <v>436</v>
      </c>
      <c r="C152" s="56">
        <v>0.35</v>
      </c>
      <c r="D152" s="56"/>
      <c r="E152" s="28">
        <f t="shared" si="2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>Y152*C152</f>
        <v>0.12249999999999998</v>
      </c>
      <c r="AB152" s="10"/>
      <c r="AC152" s="18" t="e">
        <f>Y152*#REF!</f>
        <v>#REF!</v>
      </c>
    </row>
    <row r="153" spans="2:29" ht="16.5" hidden="1" customHeight="1" outlineLevel="1" x14ac:dyDescent="0.3">
      <c r="B153" s="49" t="s">
        <v>422</v>
      </c>
      <c r="C153" s="56">
        <v>0.35</v>
      </c>
      <c r="D153" s="56"/>
      <c r="E153" s="28">
        <f t="shared" si="2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>Y153*C153</f>
        <v>0.12249999999999998</v>
      </c>
      <c r="AB153" s="10"/>
      <c r="AC153" s="18" t="e">
        <f>Y153*#REF!</f>
        <v>#REF!</v>
      </c>
    </row>
    <row r="154" spans="2:29" ht="16.5" hidden="1" customHeight="1" outlineLevel="1" x14ac:dyDescent="0.3">
      <c r="B154" s="49" t="s">
        <v>495</v>
      </c>
      <c r="C154" s="56">
        <v>1</v>
      </c>
      <c r="D154" s="56"/>
      <c r="E154" s="28">
        <f t="shared" si="2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hidden="1" customHeight="1" outlineLevel="1" x14ac:dyDescent="0.3">
      <c r="B155" s="49" t="s">
        <v>496</v>
      </c>
      <c r="C155" s="56">
        <v>1</v>
      </c>
      <c r="D155" s="56"/>
      <c r="E155" s="28">
        <f t="shared" si="2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hidden="1" customHeight="1" outlineLevel="1" x14ac:dyDescent="0.3">
      <c r="B156" s="49" t="s">
        <v>501</v>
      </c>
      <c r="C156" s="56">
        <v>1</v>
      </c>
      <c r="D156" s="56"/>
      <c r="E156" s="28">
        <f t="shared" si="2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hidden="1" customHeight="1" outlineLevel="1" thickBot="1" x14ac:dyDescent="0.3">
      <c r="B157" s="49" t="s">
        <v>502</v>
      </c>
      <c r="C157" s="56">
        <v>1</v>
      </c>
      <c r="D157" s="56"/>
      <c r="E157" s="36">
        <f t="shared" si="2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7" t="s">
        <v>273</v>
      </c>
      <c r="C158" s="55"/>
      <c r="D158" s="29">
        <f>SUM(D163:D214)</f>
        <v>250</v>
      </c>
      <c r="E158" s="71">
        <f>E163+E214</f>
        <v>152.5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4"/>
      <c r="Z158" s="27"/>
      <c r="AA158" s="25">
        <f>SUM(AA159:AA242)</f>
        <v>38.143875000000023</v>
      </c>
      <c r="AB158" s="27"/>
      <c r="AC158" s="25" t="e">
        <f>SUM(AC159:AC242)</f>
        <v>#REF!</v>
      </c>
    </row>
    <row r="159" spans="2:29" ht="16.5" hidden="1" customHeight="1" outlineLevel="1" x14ac:dyDescent="0.25">
      <c r="B159" s="64" t="s">
        <v>99</v>
      </c>
      <c r="C159" s="68">
        <v>0.3</v>
      </c>
      <c r="D159" s="72"/>
      <c r="E159" s="35">
        <f t="shared" si="2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9" t="s">
        <v>100</v>
      </c>
      <c r="C160" s="69">
        <v>1</v>
      </c>
      <c r="D160" s="73"/>
      <c r="E160" s="28">
        <f t="shared" si="2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>Y160*C160</f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9" t="s">
        <v>101</v>
      </c>
      <c r="C161" s="69">
        <v>1</v>
      </c>
      <c r="D161" s="73"/>
      <c r="E161" s="28">
        <f t="shared" si="2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>Y161*C161</f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9" t="s">
        <v>102</v>
      </c>
      <c r="C162" s="69">
        <v>1</v>
      </c>
      <c r="D162" s="73"/>
      <c r="E162" s="28">
        <f t="shared" si="2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>Y162*C162</f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9" t="s">
        <v>103</v>
      </c>
      <c r="C163" s="69">
        <v>0.35</v>
      </c>
      <c r="D163" s="73">
        <v>150</v>
      </c>
      <c r="E163" s="28">
        <f t="shared" si="2"/>
        <v>52.5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>Y163*C163</f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9" t="s">
        <v>104</v>
      </c>
      <c r="C164" s="69">
        <v>0.3</v>
      </c>
      <c r="D164" s="73"/>
      <c r="E164" s="28">
        <f t="shared" si="2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>Y164*C164</f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9" t="s">
        <v>105</v>
      </c>
      <c r="C165" s="69">
        <v>0.35</v>
      </c>
      <c r="D165" s="73"/>
      <c r="E165" s="28">
        <f t="shared" si="2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>Y165*C165</f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9" t="s">
        <v>106</v>
      </c>
      <c r="C166" s="69">
        <v>1</v>
      </c>
      <c r="D166" s="73"/>
      <c r="E166" s="28">
        <f t="shared" si="2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>Y166*C166</f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9" t="s">
        <v>282</v>
      </c>
      <c r="C167" s="69">
        <v>0.35</v>
      </c>
      <c r="D167" s="73"/>
      <c r="E167" s="28">
        <f t="shared" si="2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>Y167*C167</f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9" t="s">
        <v>186</v>
      </c>
      <c r="C168" s="69">
        <v>9.5000000000000001E-2</v>
      </c>
      <c r="D168" s="73"/>
      <c r="E168" s="28">
        <f t="shared" si="2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>Y168*C168</f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9" t="s">
        <v>187</v>
      </c>
      <c r="C169" s="69">
        <v>9.5000000000000001E-2</v>
      </c>
      <c r="D169" s="73"/>
      <c r="E169" s="28">
        <f t="shared" si="2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>Y169*C169</f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9" t="s">
        <v>188</v>
      </c>
      <c r="C170" s="69">
        <v>9.5000000000000001E-2</v>
      </c>
      <c r="D170" s="73"/>
      <c r="E170" s="28">
        <f t="shared" si="2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>Y170*C170</f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9" t="s">
        <v>283</v>
      </c>
      <c r="C171" s="69">
        <v>0.2</v>
      </c>
      <c r="D171" s="73"/>
      <c r="E171" s="28">
        <f t="shared" si="2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>Y171*C171</f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9" t="s">
        <v>236</v>
      </c>
      <c r="C172" s="69">
        <v>1</v>
      </c>
      <c r="D172" s="73"/>
      <c r="E172" s="28">
        <f t="shared" si="2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>Y172*C172</f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9" t="s">
        <v>237</v>
      </c>
      <c r="C173" s="69">
        <v>1</v>
      </c>
      <c r="D173" s="73"/>
      <c r="E173" s="28">
        <f t="shared" si="2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>Y173*C173</f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9" t="s">
        <v>238</v>
      </c>
      <c r="C174" s="69">
        <v>0.3</v>
      </c>
      <c r="D174" s="73"/>
      <c r="E174" s="28">
        <f t="shared" si="2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>Y174*C174</f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9" t="s">
        <v>239</v>
      </c>
      <c r="C175" s="69">
        <v>0.2</v>
      </c>
      <c r="D175" s="73"/>
      <c r="E175" s="28">
        <f t="shared" si="2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>Y175*C175</f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9" t="s">
        <v>240</v>
      </c>
      <c r="C176" s="69">
        <v>0.2</v>
      </c>
      <c r="D176" s="73"/>
      <c r="E176" s="28">
        <f t="shared" si="2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>Y176*C176</f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9" t="s">
        <v>241</v>
      </c>
      <c r="C177" s="69">
        <v>0.2</v>
      </c>
      <c r="D177" s="73"/>
      <c r="E177" s="28">
        <f t="shared" si="2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>Y177*C177</f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9" t="s">
        <v>242</v>
      </c>
      <c r="C178" s="69">
        <v>0.2</v>
      </c>
      <c r="D178" s="73"/>
      <c r="E178" s="28">
        <f t="shared" si="2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>Y178*C178</f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9" t="s">
        <v>243</v>
      </c>
      <c r="C179" s="69">
        <v>0.25</v>
      </c>
      <c r="D179" s="73"/>
      <c r="E179" s="28">
        <f t="shared" si="2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>Y179*C179</f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9" t="s">
        <v>229</v>
      </c>
      <c r="C180" s="69">
        <v>1</v>
      </c>
      <c r="D180" s="73"/>
      <c r="E180" s="28">
        <f t="shared" si="2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>Y180*C180</f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9" t="s">
        <v>230</v>
      </c>
      <c r="C181" s="69">
        <v>0.3</v>
      </c>
      <c r="D181" s="73"/>
      <c r="E181" s="28">
        <f t="shared" si="2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>Y181*C181</f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9" t="s">
        <v>244</v>
      </c>
      <c r="C182" s="69">
        <v>1</v>
      </c>
      <c r="D182" s="73"/>
      <c r="E182" s="28">
        <f t="shared" si="2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>Y182*C182</f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9" t="s">
        <v>231</v>
      </c>
      <c r="C183" s="69">
        <v>1</v>
      </c>
      <c r="D183" s="73"/>
      <c r="E183" s="28">
        <f t="shared" si="2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>Y183*C183</f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9" t="s">
        <v>107</v>
      </c>
      <c r="C184" s="69">
        <v>1</v>
      </c>
      <c r="D184" s="73"/>
      <c r="E184" s="28">
        <f t="shared" si="2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>Y184*C184</f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9" t="s">
        <v>108</v>
      </c>
      <c r="C185" s="69">
        <v>0.15</v>
      </c>
      <c r="D185" s="73"/>
      <c r="E185" s="28">
        <f t="shared" si="2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>Y185*C185</f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9" t="s">
        <v>109</v>
      </c>
      <c r="C186" s="69">
        <v>0.35</v>
      </c>
      <c r="D186" s="73"/>
      <c r="E186" s="28">
        <f t="shared" si="2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>Y186*C186</f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9" t="s">
        <v>110</v>
      </c>
      <c r="C187" s="69">
        <v>1</v>
      </c>
      <c r="D187" s="73"/>
      <c r="E187" s="28">
        <f t="shared" si="2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>Y187*C187</f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9" t="s">
        <v>111</v>
      </c>
      <c r="C188" s="69">
        <v>1</v>
      </c>
      <c r="D188" s="73"/>
      <c r="E188" s="28">
        <f t="shared" si="2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>Y188*C188</f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9" t="s">
        <v>112</v>
      </c>
      <c r="C189" s="69">
        <v>0.35</v>
      </c>
      <c r="D189" s="73"/>
      <c r="E189" s="28">
        <f t="shared" si="2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>Y189*C189</f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9" t="s">
        <v>514</v>
      </c>
      <c r="C190" s="69">
        <v>1</v>
      </c>
      <c r="D190" s="73"/>
      <c r="E190" s="28">
        <f t="shared" si="2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>Y190*C190</f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9" t="s">
        <v>113</v>
      </c>
      <c r="C191" s="69">
        <v>1</v>
      </c>
      <c r="D191" s="73"/>
      <c r="E191" s="28">
        <f t="shared" si="2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9" t="s">
        <v>114</v>
      </c>
      <c r="C192" s="69">
        <v>1</v>
      </c>
      <c r="D192" s="73"/>
      <c r="E192" s="28">
        <f t="shared" si="2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>Y192*C192</f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9" t="s">
        <v>115</v>
      </c>
      <c r="C193" s="69">
        <v>1</v>
      </c>
      <c r="D193" s="73"/>
      <c r="E193" s="28">
        <f t="shared" si="2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>Y193*C193</f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9" t="s">
        <v>116</v>
      </c>
      <c r="C194" s="69">
        <v>1</v>
      </c>
      <c r="D194" s="73"/>
      <c r="E194" s="28">
        <f t="shared" si="2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>Y194*C194</f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9" t="s">
        <v>117</v>
      </c>
      <c r="C195" s="69">
        <v>0.35</v>
      </c>
      <c r="D195" s="73"/>
      <c r="E195" s="28">
        <f t="shared" si="2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>Y195*C195</f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9" t="s">
        <v>118</v>
      </c>
      <c r="C196" s="69">
        <v>1</v>
      </c>
      <c r="D196" s="73"/>
      <c r="E196" s="28">
        <f t="shared" si="2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>Y196*C196</f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9" t="s">
        <v>119</v>
      </c>
      <c r="C197" s="69">
        <v>1</v>
      </c>
      <c r="D197" s="73"/>
      <c r="E197" s="28">
        <f t="shared" ref="E197:E260" si="3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>Y197*C197</f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9" t="s">
        <v>120</v>
      </c>
      <c r="C198" s="69">
        <v>1</v>
      </c>
      <c r="D198" s="73"/>
      <c r="E198" s="28">
        <f t="shared" si="3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>Y198*C198</f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9" t="s">
        <v>121</v>
      </c>
      <c r="C199" s="69">
        <v>1</v>
      </c>
      <c r="D199" s="73"/>
      <c r="E199" s="28">
        <f t="shared" si="3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>Y199*C199</f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9" t="s">
        <v>122</v>
      </c>
      <c r="C200" s="69">
        <v>1</v>
      </c>
      <c r="D200" s="73"/>
      <c r="E200" s="28">
        <f t="shared" si="3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>Y200*C200</f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9" t="s">
        <v>123</v>
      </c>
      <c r="C201" s="69">
        <v>1</v>
      </c>
      <c r="D201" s="73"/>
      <c r="E201" s="28">
        <f t="shared" si="3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>Y201*C201</f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9" t="s">
        <v>124</v>
      </c>
      <c r="C202" s="69">
        <v>0.25</v>
      </c>
      <c r="D202" s="73"/>
      <c r="E202" s="28">
        <f t="shared" si="3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>Y202*C202</f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9" t="s">
        <v>125</v>
      </c>
      <c r="C203" s="69">
        <v>1</v>
      </c>
      <c r="D203" s="73"/>
      <c r="E203" s="28">
        <f t="shared" si="3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>Y203*C203</f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9" t="s">
        <v>126</v>
      </c>
      <c r="C204" s="69">
        <v>1</v>
      </c>
      <c r="D204" s="73"/>
      <c r="E204" s="28">
        <f t="shared" si="3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>Y204*C204</f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9" t="s">
        <v>127</v>
      </c>
      <c r="C205" s="69">
        <v>1</v>
      </c>
      <c r="D205" s="73"/>
      <c r="E205" s="28">
        <f t="shared" si="3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>Y205*C205</f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9" t="s">
        <v>128</v>
      </c>
      <c r="C206" s="69">
        <v>1</v>
      </c>
      <c r="D206" s="73"/>
      <c r="E206" s="28">
        <f t="shared" si="3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>Y206*C206</f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9" t="s">
        <v>129</v>
      </c>
      <c r="C207" s="69">
        <v>1</v>
      </c>
      <c r="D207" s="73"/>
      <c r="E207" s="28">
        <f t="shared" si="3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>Y207*C207</f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9" t="s">
        <v>130</v>
      </c>
      <c r="C208" s="69">
        <v>1</v>
      </c>
      <c r="D208" s="73"/>
      <c r="E208" s="28">
        <f t="shared" si="3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>Y208*C208</f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60" t="s">
        <v>511</v>
      </c>
      <c r="C209" s="69">
        <v>0.1</v>
      </c>
      <c r="D209" s="73"/>
      <c r="E209" s="28">
        <f t="shared" si="3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>Y209*C209</f>
        <v>0.1</v>
      </c>
      <c r="AB209" s="10"/>
      <c r="AC209" s="18" t="e">
        <f>Y209*#REF!</f>
        <v>#REF!</v>
      </c>
    </row>
    <row r="210" spans="2:29" ht="16.5" hidden="1" customHeight="1" outlineLevel="1" x14ac:dyDescent="0.25">
      <c r="B210" s="60" t="s">
        <v>512</v>
      </c>
      <c r="C210" s="69">
        <v>0.1</v>
      </c>
      <c r="D210" s="73"/>
      <c r="E210" s="28">
        <f t="shared" si="3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>Y210*C210</f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9" t="s">
        <v>266</v>
      </c>
      <c r="C211" s="69">
        <v>1</v>
      </c>
      <c r="D211" s="73"/>
      <c r="E211" s="28">
        <f t="shared" si="3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>Y211*C211</f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9" t="s">
        <v>265</v>
      </c>
      <c r="C212" s="69">
        <v>0.6</v>
      </c>
      <c r="D212" s="73"/>
      <c r="E212" s="28">
        <f t="shared" si="3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>Y212*C212</f>
        <v>0.36</v>
      </c>
      <c r="AB212" s="10"/>
      <c r="AC212" s="18" t="e">
        <f>Y212*#REF!</f>
        <v>#REF!</v>
      </c>
    </row>
    <row r="213" spans="2:29" ht="16.5" hidden="1" customHeight="1" outlineLevel="1" x14ac:dyDescent="0.25">
      <c r="B213" s="59" t="s">
        <v>267</v>
      </c>
      <c r="C213" s="69">
        <v>0.6</v>
      </c>
      <c r="D213" s="73"/>
      <c r="E213" s="28">
        <f t="shared" si="3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>Y213*C213</f>
        <v>0.36</v>
      </c>
      <c r="AB213" s="10"/>
      <c r="AC213" s="18" t="e">
        <f>Y213*#REF!</f>
        <v>#REF!</v>
      </c>
    </row>
    <row r="214" spans="2:29" ht="16.5" hidden="1" customHeight="1" outlineLevel="1" thickBot="1" x14ac:dyDescent="0.3">
      <c r="B214" s="59" t="s">
        <v>268</v>
      </c>
      <c r="C214" s="69">
        <v>1</v>
      </c>
      <c r="D214" s="73">
        <v>100</v>
      </c>
      <c r="E214" s="28">
        <f t="shared" si="3"/>
        <v>100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>Y214*C214</f>
        <v>1</v>
      </c>
      <c r="AB214" s="10"/>
      <c r="AC214" s="18" t="e">
        <f>Y214*#REF!</f>
        <v>#REF!</v>
      </c>
    </row>
    <row r="215" spans="2:29" ht="16.5" hidden="1" customHeight="1" outlineLevel="1" x14ac:dyDescent="0.3">
      <c r="B215" s="59" t="s">
        <v>264</v>
      </c>
      <c r="C215" s="69">
        <v>1</v>
      </c>
      <c r="D215" s="73"/>
      <c r="E215" s="28">
        <f t="shared" si="3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>Y215*C215</f>
        <v>1</v>
      </c>
      <c r="AB215" s="10"/>
      <c r="AC215" s="18" t="e">
        <f>Y215*#REF!</f>
        <v>#REF!</v>
      </c>
    </row>
    <row r="216" spans="2:29" ht="16.5" hidden="1" customHeight="1" outlineLevel="1" x14ac:dyDescent="0.3">
      <c r="B216" s="59" t="s">
        <v>314</v>
      </c>
      <c r="C216" s="69">
        <v>9.5000000000000001E-2</v>
      </c>
      <c r="D216" s="73"/>
      <c r="E216" s="28">
        <f t="shared" si="3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>Y216*C216</f>
        <v>9.025E-3</v>
      </c>
      <c r="AB216" s="10"/>
      <c r="AC216" s="18" t="e">
        <f>Y216*#REF!</f>
        <v>#REF!</v>
      </c>
    </row>
    <row r="217" spans="2:29" ht="16.5" hidden="1" customHeight="1" outlineLevel="1" x14ac:dyDescent="0.3">
      <c r="B217" s="59" t="s">
        <v>315</v>
      </c>
      <c r="C217" s="69">
        <v>9.5000000000000001E-2</v>
      </c>
      <c r="D217" s="73"/>
      <c r="E217" s="28">
        <f t="shared" si="3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>Y217*C217</f>
        <v>9.025E-3</v>
      </c>
      <c r="AB217" s="10"/>
      <c r="AC217" s="18" t="e">
        <f>Y217*#REF!</f>
        <v>#REF!</v>
      </c>
    </row>
    <row r="218" spans="2:29" ht="16.5" hidden="1" customHeight="1" outlineLevel="1" x14ac:dyDescent="0.3">
      <c r="B218" s="59" t="s">
        <v>316</v>
      </c>
      <c r="C218" s="69">
        <v>0.4</v>
      </c>
      <c r="D218" s="73"/>
      <c r="E218" s="28">
        <f t="shared" si="3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>Y218*C218</f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3">
      <c r="B219" s="59" t="s">
        <v>317</v>
      </c>
      <c r="C219" s="69">
        <v>0.4</v>
      </c>
      <c r="D219" s="73"/>
      <c r="E219" s="28">
        <f t="shared" si="3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>Y219*C219</f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3">
      <c r="B220" s="59" t="s">
        <v>318</v>
      </c>
      <c r="C220" s="69">
        <v>8.5000000000000006E-2</v>
      </c>
      <c r="D220" s="73"/>
      <c r="E220" s="28">
        <f t="shared" si="3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>Y220*C220</f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3">
      <c r="B221" s="59" t="s">
        <v>319</v>
      </c>
      <c r="C221" s="69">
        <v>0.3</v>
      </c>
      <c r="D221" s="73"/>
      <c r="E221" s="28">
        <f t="shared" si="3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>Y221*C221</f>
        <v>0.09</v>
      </c>
      <c r="AB221" s="10"/>
      <c r="AC221" s="18" t="e">
        <f>Y221*#REF!</f>
        <v>#REF!</v>
      </c>
    </row>
    <row r="222" spans="2:29" ht="16.5" hidden="1" customHeight="1" outlineLevel="1" x14ac:dyDescent="0.3">
      <c r="B222" s="59" t="s">
        <v>320</v>
      </c>
      <c r="C222" s="69">
        <v>0.3</v>
      </c>
      <c r="D222" s="73"/>
      <c r="E222" s="28">
        <f t="shared" si="3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>Y222*C222</f>
        <v>0.09</v>
      </c>
      <c r="AB222" s="10"/>
      <c r="AC222" s="18" t="e">
        <f>Y222*#REF!</f>
        <v>#REF!</v>
      </c>
    </row>
    <row r="223" spans="2:29" ht="16.5" hidden="1" customHeight="1" outlineLevel="1" x14ac:dyDescent="0.3">
      <c r="B223" s="59" t="s">
        <v>309</v>
      </c>
      <c r="C223" s="69">
        <v>0.28000000000000003</v>
      </c>
      <c r="D223" s="73"/>
      <c r="E223" s="28">
        <f t="shared" si="3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3">
      <c r="B224" s="59" t="s">
        <v>310</v>
      </c>
      <c r="C224" s="69">
        <v>0.3</v>
      </c>
      <c r="D224" s="73"/>
      <c r="E224" s="28">
        <f t="shared" si="3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>Y224*C224</f>
        <v>0.09</v>
      </c>
      <c r="AB224" s="10"/>
      <c r="AC224" s="18" t="e">
        <f>Y224*#REF!</f>
        <v>#REF!</v>
      </c>
    </row>
    <row r="225" spans="2:29" ht="16.5" hidden="1" customHeight="1" outlineLevel="1" x14ac:dyDescent="0.3">
      <c r="B225" s="59" t="s">
        <v>311</v>
      </c>
      <c r="C225" s="69">
        <v>0.21</v>
      </c>
      <c r="D225" s="73"/>
      <c r="E225" s="28">
        <f t="shared" si="3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>Y225*C225</f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3">
      <c r="B226" s="59" t="s">
        <v>321</v>
      </c>
      <c r="C226" s="69">
        <v>0.4</v>
      </c>
      <c r="D226" s="73"/>
      <c r="E226" s="28">
        <f t="shared" si="3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>Y226*C226</f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3">
      <c r="B227" s="59" t="s">
        <v>322</v>
      </c>
      <c r="C227" s="69">
        <v>1</v>
      </c>
      <c r="D227" s="73"/>
      <c r="E227" s="28">
        <f t="shared" si="3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>Y227*C227</f>
        <v>1</v>
      </c>
      <c r="AB227" s="10"/>
      <c r="AC227" s="18" t="e">
        <f>Y227*#REF!</f>
        <v>#REF!</v>
      </c>
    </row>
    <row r="228" spans="2:29" ht="16.5" hidden="1" customHeight="1" outlineLevel="1" x14ac:dyDescent="0.3">
      <c r="B228" s="59" t="s">
        <v>323</v>
      </c>
      <c r="C228" s="69">
        <v>0.3</v>
      </c>
      <c r="D228" s="73"/>
      <c r="E228" s="28">
        <f t="shared" si="3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>Y228*C228</f>
        <v>0.09</v>
      </c>
      <c r="AB228" s="10"/>
      <c r="AC228" s="18" t="e">
        <f>Y228*#REF!</f>
        <v>#REF!</v>
      </c>
    </row>
    <row r="229" spans="2:29" ht="16.5" hidden="1" customHeight="1" outlineLevel="1" x14ac:dyDescent="0.3">
      <c r="B229" s="59" t="s">
        <v>324</v>
      </c>
      <c r="C229" s="69">
        <v>8.5000000000000006E-2</v>
      </c>
      <c r="D229" s="73"/>
      <c r="E229" s="28">
        <f t="shared" si="3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>Y229*C229</f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3">
      <c r="B230" s="59" t="s">
        <v>325</v>
      </c>
      <c r="C230" s="69">
        <v>0.28000000000000003</v>
      </c>
      <c r="D230" s="73"/>
      <c r="E230" s="28">
        <f t="shared" si="3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>Y230*C230</f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3">
      <c r="B231" s="59" t="s">
        <v>326</v>
      </c>
      <c r="C231" s="69">
        <v>0.3</v>
      </c>
      <c r="D231" s="73"/>
      <c r="E231" s="28">
        <f t="shared" si="3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>Y231*C231</f>
        <v>0.09</v>
      </c>
      <c r="AB231" s="10"/>
      <c r="AC231" s="18" t="e">
        <f>Y231*#REF!</f>
        <v>#REF!</v>
      </c>
    </row>
    <row r="232" spans="2:29" ht="16.5" hidden="1" customHeight="1" outlineLevel="1" x14ac:dyDescent="0.3">
      <c r="B232" s="59" t="s">
        <v>312</v>
      </c>
      <c r="C232" s="69">
        <v>0.21</v>
      </c>
      <c r="D232" s="73"/>
      <c r="E232" s="28">
        <f t="shared" si="3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>Y232*C232</f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3">
      <c r="B233" s="59" t="s">
        <v>327</v>
      </c>
      <c r="C233" s="69">
        <v>1</v>
      </c>
      <c r="D233" s="73"/>
      <c r="E233" s="28">
        <f t="shared" si="3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>Y233*C233</f>
        <v>1</v>
      </c>
      <c r="AB233" s="10"/>
      <c r="AC233" s="18" t="e">
        <f>Y233*#REF!</f>
        <v>#REF!</v>
      </c>
    </row>
    <row r="234" spans="2:29" ht="16.5" hidden="1" customHeight="1" outlineLevel="1" x14ac:dyDescent="0.3">
      <c r="B234" s="58" t="s">
        <v>313</v>
      </c>
      <c r="C234" s="69">
        <v>0.28000000000000003</v>
      </c>
      <c r="D234" s="73"/>
      <c r="E234" s="28">
        <f t="shared" si="3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>Y234*C234</f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3">
      <c r="B235" s="58" t="s">
        <v>308</v>
      </c>
      <c r="C235" s="69">
        <v>0.3</v>
      </c>
      <c r="D235" s="73"/>
      <c r="E235" s="28">
        <f t="shared" si="3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>Y235*C235</f>
        <v>0.09</v>
      </c>
      <c r="AB235" s="10"/>
      <c r="AC235" s="18" t="e">
        <f>Y235*#REF!</f>
        <v>#REF!</v>
      </c>
    </row>
    <row r="236" spans="2:29" ht="16.5" hidden="1" customHeight="1" outlineLevel="1" x14ac:dyDescent="0.3">
      <c r="B236" s="58" t="s">
        <v>328</v>
      </c>
      <c r="C236" s="69">
        <v>8.5000000000000006E-2</v>
      </c>
      <c r="D236" s="73"/>
      <c r="E236" s="28">
        <f t="shared" si="3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>Y236*C236</f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3">
      <c r="B237" s="58" t="s">
        <v>329</v>
      </c>
      <c r="C237" s="69">
        <v>8.5000000000000006E-2</v>
      </c>
      <c r="D237" s="73"/>
      <c r="E237" s="28">
        <f t="shared" si="3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>Y237*C237</f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3">
      <c r="B238" s="58" t="s">
        <v>330</v>
      </c>
      <c r="C238" s="69">
        <v>9.5000000000000001E-2</v>
      </c>
      <c r="D238" s="73"/>
      <c r="E238" s="28">
        <f t="shared" si="3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>Y238*C238</f>
        <v>9.025E-3</v>
      </c>
      <c r="AB238" s="10"/>
      <c r="AC238" s="18" t="e">
        <f>Y238*#REF!</f>
        <v>#REF!</v>
      </c>
    </row>
    <row r="239" spans="2:29" ht="16.5" hidden="1" customHeight="1" outlineLevel="1" x14ac:dyDescent="0.3">
      <c r="B239" s="58" t="s">
        <v>331</v>
      </c>
      <c r="C239" s="69">
        <v>0.25</v>
      </c>
      <c r="D239" s="73"/>
      <c r="E239" s="28">
        <f t="shared" si="3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>Y239*C239</f>
        <v>6.25E-2</v>
      </c>
      <c r="AB239" s="10"/>
      <c r="AC239" s="18" t="e">
        <f>Y239*#REF!</f>
        <v>#REF!</v>
      </c>
    </row>
    <row r="240" spans="2:29" ht="16.5" hidden="1" customHeight="1" outlineLevel="1" x14ac:dyDescent="0.3">
      <c r="B240" s="58" t="s">
        <v>332</v>
      </c>
      <c r="C240" s="69">
        <v>0.47</v>
      </c>
      <c r="D240" s="73"/>
      <c r="E240" s="28">
        <f t="shared" si="3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>Y240*C240</f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3">
      <c r="B241" s="58" t="s">
        <v>333</v>
      </c>
      <c r="C241" s="69">
        <v>0.25</v>
      </c>
      <c r="D241" s="73"/>
      <c r="E241" s="28">
        <f t="shared" si="3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>Y241*C241</f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3">
      <c r="B242" s="58" t="s">
        <v>334</v>
      </c>
      <c r="C242" s="70">
        <v>9.5000000000000001E-2</v>
      </c>
      <c r="D242" s="74"/>
      <c r="E242" s="36">
        <f t="shared" si="3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>Y242*C242</f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7" t="s">
        <v>70</v>
      </c>
      <c r="C243" s="29"/>
      <c r="D243" s="29">
        <f>D252</f>
        <v>100</v>
      </c>
      <c r="E243" s="71">
        <f>E252</f>
        <v>100</v>
      </c>
      <c r="F243" s="8"/>
      <c r="G243" s="76"/>
      <c r="H243" s="7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4"/>
      <c r="Z243" s="27"/>
      <c r="AA243" s="25">
        <f>SUM(AA244:AA293)</f>
        <v>27.049099999999996</v>
      </c>
      <c r="AB243" s="27"/>
      <c r="AC243" s="25" t="e">
        <f>SUM(AC244:AC293)</f>
        <v>#REF!</v>
      </c>
    </row>
    <row r="244" spans="2:29" ht="16.5" hidden="1" customHeight="1" outlineLevel="1" x14ac:dyDescent="0.25">
      <c r="B244" s="61" t="s">
        <v>284</v>
      </c>
      <c r="C244" s="12">
        <v>1</v>
      </c>
      <c r="D244" s="12"/>
      <c r="E244" s="35">
        <f t="shared" si="3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9" t="s">
        <v>285</v>
      </c>
      <c r="C245" s="12">
        <v>0.4</v>
      </c>
      <c r="D245" s="12"/>
      <c r="E245" s="28">
        <f t="shared" si="3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>Y245*C245</f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9" t="s">
        <v>71</v>
      </c>
      <c r="C246" s="12">
        <v>1</v>
      </c>
      <c r="D246" s="12"/>
      <c r="E246" s="28">
        <f t="shared" si="3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>Y246*C246</f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9" t="s">
        <v>286</v>
      </c>
      <c r="C247" s="12">
        <v>1</v>
      </c>
      <c r="D247" s="12"/>
      <c r="E247" s="28">
        <f t="shared" si="3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>Y247*C247</f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9" t="s">
        <v>72</v>
      </c>
      <c r="C248" s="12">
        <v>1</v>
      </c>
      <c r="D248" s="12"/>
      <c r="E248" s="28">
        <f t="shared" si="3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>Y248*C248</f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9" t="s">
        <v>73</v>
      </c>
      <c r="C249" s="12">
        <v>1</v>
      </c>
      <c r="D249" s="12"/>
      <c r="E249" s="28">
        <f t="shared" si="3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>Y249*C249</f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9" t="s">
        <v>74</v>
      </c>
      <c r="C250" s="12">
        <v>1</v>
      </c>
      <c r="D250" s="12"/>
      <c r="E250" s="28">
        <f t="shared" si="3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>Y250*C250</f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9" t="s">
        <v>75</v>
      </c>
      <c r="C251" s="12">
        <v>1</v>
      </c>
      <c r="D251" s="12"/>
      <c r="E251" s="28">
        <f t="shared" si="3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>Y251*C251</f>
        <v>1</v>
      </c>
      <c r="AB251" s="10"/>
      <c r="AC251" s="18" t="e">
        <f>Y251*#REF!</f>
        <v>#REF!</v>
      </c>
    </row>
    <row r="252" spans="2:29" ht="16.5" hidden="1" customHeight="1" outlineLevel="1" thickBot="1" x14ac:dyDescent="0.3">
      <c r="B252" s="49" t="s">
        <v>76</v>
      </c>
      <c r="C252" s="12">
        <v>1</v>
      </c>
      <c r="D252" s="12">
        <v>100</v>
      </c>
      <c r="E252" s="28">
        <f t="shared" si="3"/>
        <v>100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>Y252*C252</f>
        <v>1</v>
      </c>
      <c r="AB252" s="10"/>
      <c r="AC252" s="18" t="e">
        <f>Y252*#REF!</f>
        <v>#REF!</v>
      </c>
    </row>
    <row r="253" spans="2:29" ht="16.5" hidden="1" customHeight="1" outlineLevel="1" x14ac:dyDescent="0.3">
      <c r="B253" s="49" t="s">
        <v>77</v>
      </c>
      <c r="C253" s="12">
        <v>1</v>
      </c>
      <c r="D253" s="12"/>
      <c r="E253" s="28">
        <f t="shared" si="3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>Y253*C253</f>
        <v>1</v>
      </c>
      <c r="AB253" s="10"/>
      <c r="AC253" s="18" t="e">
        <f>Y253*#REF!</f>
        <v>#REF!</v>
      </c>
    </row>
    <row r="254" spans="2:29" ht="16.5" hidden="1" customHeight="1" outlineLevel="1" x14ac:dyDescent="0.3">
      <c r="B254" s="49" t="s">
        <v>287</v>
      </c>
      <c r="C254" s="12">
        <v>0.25</v>
      </c>
      <c r="D254" s="12"/>
      <c r="E254" s="28">
        <f t="shared" si="3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>Y254*C254</f>
        <v>6.25E-2</v>
      </c>
      <c r="AB254" s="10"/>
      <c r="AC254" s="18" t="e">
        <f>Y254*#REF!</f>
        <v>#REF!</v>
      </c>
    </row>
    <row r="255" spans="2:29" ht="16.5" hidden="1" customHeight="1" outlineLevel="1" x14ac:dyDescent="0.3">
      <c r="B255" s="49" t="s">
        <v>78</v>
      </c>
      <c r="C255" s="12">
        <v>0.15</v>
      </c>
      <c r="D255" s="12"/>
      <c r="E255" s="28">
        <f t="shared" si="3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>Y255*C255</f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3">
      <c r="B256" s="49" t="s">
        <v>288</v>
      </c>
      <c r="C256" s="12">
        <v>1</v>
      </c>
      <c r="D256" s="12"/>
      <c r="E256" s="28">
        <f t="shared" si="3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>Y256*C256</f>
        <v>1</v>
      </c>
      <c r="AB256" s="10"/>
      <c r="AC256" s="18" t="e">
        <f>Y256*#REF!</f>
        <v>#REF!</v>
      </c>
    </row>
    <row r="257" spans="2:29" ht="16.5" hidden="1" customHeight="1" outlineLevel="1" x14ac:dyDescent="0.3">
      <c r="B257" s="49" t="s">
        <v>79</v>
      </c>
      <c r="C257" s="12">
        <v>1</v>
      </c>
      <c r="D257" s="12"/>
      <c r="E257" s="28">
        <f t="shared" si="3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>Y257*C257</f>
        <v>1</v>
      </c>
      <c r="AB257" s="10"/>
      <c r="AC257" s="18" t="e">
        <f>Y257*#REF!</f>
        <v>#REF!</v>
      </c>
    </row>
    <row r="258" spans="2:29" ht="16.5" hidden="1" customHeight="1" outlineLevel="1" x14ac:dyDescent="0.3">
      <c r="B258" s="49" t="s">
        <v>234</v>
      </c>
      <c r="C258" s="12">
        <v>1</v>
      </c>
      <c r="D258" s="12"/>
      <c r="E258" s="28">
        <f t="shared" si="3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>Y258*C258</f>
        <v>1</v>
      </c>
      <c r="AB258" s="10"/>
      <c r="AC258" s="18" t="e">
        <f>Y258*#REF!</f>
        <v>#REF!</v>
      </c>
    </row>
    <row r="259" spans="2:29" ht="16.5" hidden="1" customHeight="1" outlineLevel="1" x14ac:dyDescent="0.3">
      <c r="B259" s="49" t="s">
        <v>80</v>
      </c>
      <c r="C259" s="12">
        <v>0.45</v>
      </c>
      <c r="D259" s="12"/>
      <c r="E259" s="28">
        <f t="shared" si="3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>Y259*C259</f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3">
      <c r="B260" s="49" t="s">
        <v>81</v>
      </c>
      <c r="C260" s="12">
        <v>1</v>
      </c>
      <c r="D260" s="12"/>
      <c r="E260" s="28">
        <f t="shared" si="3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>Y260*C260</f>
        <v>1</v>
      </c>
      <c r="AB260" s="10"/>
      <c r="AC260" s="18" t="e">
        <f>Y260*#REF!</f>
        <v>#REF!</v>
      </c>
    </row>
    <row r="261" spans="2:29" ht="16.5" hidden="1" customHeight="1" outlineLevel="1" x14ac:dyDescent="0.3">
      <c r="B261" s="49" t="s">
        <v>82</v>
      </c>
      <c r="C261" s="12">
        <v>0.25</v>
      </c>
      <c r="D261" s="12"/>
      <c r="E261" s="28">
        <f t="shared" ref="E261:E324" si="4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>Y261*C261</f>
        <v>6.25E-2</v>
      </c>
      <c r="AB261" s="10"/>
      <c r="AC261" s="18" t="e">
        <f>Y261*#REF!</f>
        <v>#REF!</v>
      </c>
    </row>
    <row r="262" spans="2:29" ht="16.5" hidden="1" customHeight="1" outlineLevel="1" x14ac:dyDescent="0.3">
      <c r="B262" s="49" t="s">
        <v>289</v>
      </c>
      <c r="C262" s="12">
        <v>0.45</v>
      </c>
      <c r="D262" s="12"/>
      <c r="E262" s="28">
        <f t="shared" si="4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>Y262*C262</f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3">
      <c r="B263" s="49" t="s">
        <v>83</v>
      </c>
      <c r="C263" s="12">
        <v>1</v>
      </c>
      <c r="D263" s="12"/>
      <c r="E263" s="28">
        <f t="shared" si="4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>Y263*C263</f>
        <v>1</v>
      </c>
      <c r="AB263" s="10"/>
      <c r="AC263" s="18" t="e">
        <f>Y263*#REF!</f>
        <v>#REF!</v>
      </c>
    </row>
    <row r="264" spans="2:29" ht="16.5" hidden="1" customHeight="1" outlineLevel="1" x14ac:dyDescent="0.3">
      <c r="B264" s="49" t="s">
        <v>290</v>
      </c>
      <c r="C264" s="12">
        <v>0.12</v>
      </c>
      <c r="D264" s="12"/>
      <c r="E264" s="28">
        <f t="shared" si="4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>Y264*C264</f>
        <v>1.44E-2</v>
      </c>
      <c r="AB264" s="10"/>
      <c r="AC264" s="18" t="e">
        <f>Y264*#REF!</f>
        <v>#REF!</v>
      </c>
    </row>
    <row r="265" spans="2:29" ht="16.5" hidden="1" customHeight="1" outlineLevel="1" x14ac:dyDescent="0.3">
      <c r="B265" s="49" t="s">
        <v>84</v>
      </c>
      <c r="C265" s="12">
        <v>0.25</v>
      </c>
      <c r="D265" s="12"/>
      <c r="E265" s="28">
        <f t="shared" si="4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>Y265*C265</f>
        <v>6.25E-2</v>
      </c>
      <c r="AB265" s="10"/>
      <c r="AC265" s="18" t="e">
        <f>Y265*#REF!</f>
        <v>#REF!</v>
      </c>
    </row>
    <row r="266" spans="2:29" ht="16.5" hidden="1" customHeight="1" outlineLevel="1" x14ac:dyDescent="0.3">
      <c r="B266" s="49" t="s">
        <v>291</v>
      </c>
      <c r="C266" s="12">
        <v>1</v>
      </c>
      <c r="D266" s="12"/>
      <c r="E266" s="28">
        <f t="shared" si="4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>Y266*C266</f>
        <v>1</v>
      </c>
      <c r="AB266" s="10"/>
      <c r="AC266" s="18" t="e">
        <f>Y266*#REF!</f>
        <v>#REF!</v>
      </c>
    </row>
    <row r="267" spans="2:29" ht="16.5" hidden="1" customHeight="1" outlineLevel="1" x14ac:dyDescent="0.3">
      <c r="B267" s="49" t="s">
        <v>85</v>
      </c>
      <c r="C267" s="12">
        <v>0.1</v>
      </c>
      <c r="D267" s="12"/>
      <c r="E267" s="28">
        <f t="shared" si="4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>Y267*C267</f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3">
      <c r="B268" s="49" t="s">
        <v>86</v>
      </c>
      <c r="C268" s="12">
        <v>1</v>
      </c>
      <c r="D268" s="12"/>
      <c r="E268" s="28">
        <f t="shared" si="4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>Y268*C268</f>
        <v>1</v>
      </c>
      <c r="AB268" s="10"/>
      <c r="AC268" s="18" t="e">
        <f>Y268*#REF!</f>
        <v>#REF!</v>
      </c>
    </row>
    <row r="269" spans="2:29" ht="16.5" hidden="1" customHeight="1" outlineLevel="1" x14ac:dyDescent="0.3">
      <c r="B269" s="49" t="s">
        <v>292</v>
      </c>
      <c r="C269" s="12">
        <v>0.45</v>
      </c>
      <c r="D269" s="12"/>
      <c r="E269" s="28">
        <f t="shared" si="4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>Y269*C269</f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3">
      <c r="B270" s="49" t="s">
        <v>87</v>
      </c>
      <c r="C270" s="12">
        <v>1</v>
      </c>
      <c r="D270" s="12"/>
      <c r="E270" s="28">
        <f t="shared" si="4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>Y270*C270</f>
        <v>1</v>
      </c>
      <c r="AB270" s="10"/>
      <c r="AC270" s="18" t="e">
        <f>Y270*#REF!</f>
        <v>#REF!</v>
      </c>
    </row>
    <row r="271" spans="2:29" ht="16.5" hidden="1" customHeight="1" outlineLevel="1" x14ac:dyDescent="0.3">
      <c r="B271" s="49" t="s">
        <v>293</v>
      </c>
      <c r="C271" s="12">
        <v>0.1</v>
      </c>
      <c r="D271" s="12"/>
      <c r="E271" s="28">
        <f t="shared" si="4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>Y271*C271</f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3">
      <c r="B272" s="49" t="s">
        <v>249</v>
      </c>
      <c r="C272" s="12">
        <v>1</v>
      </c>
      <c r="D272" s="12"/>
      <c r="E272" s="28">
        <f t="shared" si="4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>Y272*C272</f>
        <v>1</v>
      </c>
      <c r="AB272" s="10"/>
      <c r="AC272" s="18" t="e">
        <f>Y272*#REF!</f>
        <v>#REF!</v>
      </c>
    </row>
    <row r="273" spans="2:29" ht="16.5" hidden="1" customHeight="1" outlineLevel="1" x14ac:dyDescent="0.3">
      <c r="B273" s="49" t="s">
        <v>294</v>
      </c>
      <c r="C273" s="12">
        <v>1</v>
      </c>
      <c r="D273" s="12"/>
      <c r="E273" s="28">
        <f t="shared" si="4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>Y273*C273</f>
        <v>1</v>
      </c>
      <c r="AB273" s="10"/>
      <c r="AC273" s="18" t="e">
        <f>Y273*#REF!</f>
        <v>#REF!</v>
      </c>
    </row>
    <row r="274" spans="2:29" ht="16.5" hidden="1" customHeight="1" outlineLevel="1" x14ac:dyDescent="0.3">
      <c r="B274" s="49" t="s">
        <v>295</v>
      </c>
      <c r="C274" s="12">
        <v>1</v>
      </c>
      <c r="D274" s="12"/>
      <c r="E274" s="28">
        <f t="shared" si="4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>Y274*C274</f>
        <v>1</v>
      </c>
      <c r="AB274" s="10"/>
      <c r="AC274" s="18" t="e">
        <f>Y274*#REF!</f>
        <v>#REF!</v>
      </c>
    </row>
    <row r="275" spans="2:29" ht="16.5" hidden="1" customHeight="1" outlineLevel="1" x14ac:dyDescent="0.3">
      <c r="B275" s="49" t="s">
        <v>296</v>
      </c>
      <c r="C275" s="12">
        <v>0.4</v>
      </c>
      <c r="D275" s="12"/>
      <c r="E275" s="28">
        <f t="shared" si="4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>Y275*C275</f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3">
      <c r="B276" s="49" t="s">
        <v>88</v>
      </c>
      <c r="C276" s="12">
        <v>1</v>
      </c>
      <c r="D276" s="12"/>
      <c r="E276" s="28">
        <f t="shared" si="4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>Y276*C276</f>
        <v>1</v>
      </c>
      <c r="AB276" s="10"/>
      <c r="AC276" s="18" t="e">
        <f>Y276*#REF!</f>
        <v>#REF!</v>
      </c>
    </row>
    <row r="277" spans="2:29" ht="16.5" hidden="1" customHeight="1" outlineLevel="1" x14ac:dyDescent="0.3">
      <c r="B277" s="49" t="s">
        <v>89</v>
      </c>
      <c r="C277" s="12">
        <v>1</v>
      </c>
      <c r="D277" s="12"/>
      <c r="E277" s="28">
        <f t="shared" si="4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>Y277*C277</f>
        <v>1</v>
      </c>
      <c r="AB277" s="10"/>
      <c r="AC277" s="18" t="e">
        <f>Y277*#REF!</f>
        <v>#REF!</v>
      </c>
    </row>
    <row r="278" spans="2:29" ht="16.5" hidden="1" customHeight="1" outlineLevel="1" x14ac:dyDescent="0.3">
      <c r="B278" s="49" t="s">
        <v>90</v>
      </c>
      <c r="C278" s="12">
        <v>0.3</v>
      </c>
      <c r="D278" s="12"/>
      <c r="E278" s="28">
        <f t="shared" si="4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>Y278*C278</f>
        <v>0.09</v>
      </c>
      <c r="AB278" s="10"/>
      <c r="AC278" s="18" t="e">
        <f>Y278*#REF!</f>
        <v>#REF!</v>
      </c>
    </row>
    <row r="279" spans="2:29" ht="16.5" hidden="1" customHeight="1" outlineLevel="1" x14ac:dyDescent="0.3">
      <c r="B279" s="49" t="s">
        <v>91</v>
      </c>
      <c r="C279" s="12">
        <v>0.4</v>
      </c>
      <c r="D279" s="12"/>
      <c r="E279" s="28">
        <f t="shared" si="4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>Y279*C279</f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3">
      <c r="B280" s="49" t="s">
        <v>92</v>
      </c>
      <c r="C280" s="12">
        <v>0.4</v>
      </c>
      <c r="D280" s="12"/>
      <c r="E280" s="28">
        <f t="shared" si="4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>Y280*C280</f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3">
      <c r="B281" s="49" t="s">
        <v>93</v>
      </c>
      <c r="C281" s="12">
        <v>0.4</v>
      </c>
      <c r="D281" s="12"/>
      <c r="E281" s="28">
        <f t="shared" si="4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>Y281*C281</f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3">
      <c r="B282" s="49" t="s">
        <v>94</v>
      </c>
      <c r="C282" s="12">
        <v>0.31</v>
      </c>
      <c r="D282" s="12"/>
      <c r="E282" s="28">
        <f t="shared" si="4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>Y282*C282</f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3">
      <c r="B283" s="49" t="s">
        <v>95</v>
      </c>
      <c r="C283" s="12">
        <v>0.35</v>
      </c>
      <c r="D283" s="12"/>
      <c r="E283" s="28">
        <f t="shared" si="4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>Y283*C283</f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3">
      <c r="B284" s="49" t="s">
        <v>96</v>
      </c>
      <c r="C284" s="12">
        <v>0.28000000000000003</v>
      </c>
      <c r="D284" s="12"/>
      <c r="E284" s="28">
        <f t="shared" si="4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>Y284*C284</f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3">
      <c r="B285" s="49" t="s">
        <v>97</v>
      </c>
      <c r="C285" s="12">
        <v>0.35</v>
      </c>
      <c r="D285" s="12"/>
      <c r="E285" s="28">
        <f t="shared" si="4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>Y285*C285</f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3">
      <c r="B286" s="49" t="s">
        <v>98</v>
      </c>
      <c r="C286" s="12">
        <v>0.28000000000000003</v>
      </c>
      <c r="D286" s="12"/>
      <c r="E286" s="28">
        <f t="shared" si="4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>Y286*C286</f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3">
      <c r="B287" s="49" t="s">
        <v>366</v>
      </c>
      <c r="C287" s="12">
        <v>0.35</v>
      </c>
      <c r="D287" s="12"/>
      <c r="E287" s="28">
        <f t="shared" si="4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>Y287*C287</f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3">
      <c r="B288" s="49" t="s">
        <v>297</v>
      </c>
      <c r="C288" s="12">
        <v>1</v>
      </c>
      <c r="D288" s="12"/>
      <c r="E288" s="28">
        <f t="shared" si="4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>Y288*C288</f>
        <v>1</v>
      </c>
      <c r="AB288" s="10"/>
      <c r="AC288" s="18" t="e">
        <f>Y288*#REF!</f>
        <v>#REF!</v>
      </c>
    </row>
    <row r="289" spans="2:29" ht="16.5" hidden="1" customHeight="1" outlineLevel="1" x14ac:dyDescent="0.3">
      <c r="B289" s="49" t="s">
        <v>232</v>
      </c>
      <c r="C289" s="12">
        <v>0.28000000000000003</v>
      </c>
      <c r="D289" s="12"/>
      <c r="E289" s="28">
        <f t="shared" si="4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>Y289*C289</f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3">
      <c r="B290" s="49" t="s">
        <v>233</v>
      </c>
      <c r="C290" s="12">
        <v>0.28000000000000003</v>
      </c>
      <c r="D290" s="12"/>
      <c r="E290" s="28">
        <f t="shared" si="4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>Y290*C290</f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3">
      <c r="B291" s="49" t="s">
        <v>498</v>
      </c>
      <c r="C291" s="12">
        <v>0.28000000000000003</v>
      </c>
      <c r="D291" s="12"/>
      <c r="E291" s="28">
        <f t="shared" si="4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>Y291*C291</f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3">
      <c r="B292" s="49" t="s">
        <v>497</v>
      </c>
      <c r="C292" s="12">
        <v>0.25</v>
      </c>
      <c r="D292" s="12"/>
      <c r="E292" s="28">
        <f t="shared" si="4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>Y292*C292</f>
        <v>0.25</v>
      </c>
      <c r="AB292" s="10"/>
      <c r="AC292" s="18" t="e">
        <f>Y292*#REF!</f>
        <v>#REF!</v>
      </c>
    </row>
    <row r="293" spans="2:29" ht="16.5" hidden="1" customHeight="1" outlineLevel="1" x14ac:dyDescent="0.3">
      <c r="B293" s="49" t="s">
        <v>369</v>
      </c>
      <c r="C293" s="12">
        <v>1</v>
      </c>
      <c r="D293" s="12"/>
      <c r="E293" s="28">
        <f t="shared" si="4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>Y293*C293</f>
        <v>1</v>
      </c>
      <c r="AB293" s="10"/>
      <c r="AC293" s="18" t="e">
        <f>Y293*#REF!</f>
        <v>#REF!</v>
      </c>
    </row>
    <row r="294" spans="2:29" ht="16.5" hidden="1" customHeight="1" outlineLevel="1" x14ac:dyDescent="0.3">
      <c r="B294" s="62" t="s">
        <v>490</v>
      </c>
      <c r="C294" s="12">
        <v>1</v>
      </c>
      <c r="D294" s="18"/>
      <c r="E294" s="28">
        <f t="shared" si="4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51"/>
      <c r="Z294" s="10"/>
      <c r="AA294" s="18"/>
      <c r="AB294" s="10"/>
      <c r="AC294" s="18"/>
    </row>
    <row r="295" spans="2:29" ht="16.5" hidden="1" customHeight="1" outlineLevel="1" x14ac:dyDescent="0.3">
      <c r="B295" s="62" t="s">
        <v>491</v>
      </c>
      <c r="C295" s="12">
        <v>1</v>
      </c>
      <c r="D295" s="18"/>
      <c r="E295" s="28">
        <f t="shared" si="4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51"/>
      <c r="Z295" s="10"/>
      <c r="AA295" s="18"/>
      <c r="AB295" s="10"/>
      <c r="AC295" s="18"/>
    </row>
    <row r="296" spans="2:29" ht="16.5" hidden="1" customHeight="1" outlineLevel="1" x14ac:dyDescent="0.3">
      <c r="B296" s="62" t="s">
        <v>492</v>
      </c>
      <c r="C296" s="12">
        <v>1</v>
      </c>
      <c r="D296" s="18"/>
      <c r="E296" s="28">
        <f t="shared" si="4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51"/>
      <c r="Z296" s="10"/>
      <c r="AA296" s="18"/>
      <c r="AB296" s="10"/>
      <c r="AC296" s="18"/>
    </row>
    <row r="297" spans="2:29" ht="16.5" hidden="1" customHeight="1" outlineLevel="1" thickBot="1" x14ac:dyDescent="0.3">
      <c r="B297" s="63" t="s">
        <v>487</v>
      </c>
      <c r="C297" s="18">
        <v>1</v>
      </c>
      <c r="D297" s="18"/>
      <c r="E297" s="28">
        <f t="shared" si="4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51"/>
      <c r="Z297" s="10"/>
      <c r="AA297" s="18"/>
      <c r="AB297" s="10"/>
      <c r="AC297" s="18"/>
    </row>
    <row r="298" spans="2:29" s="5" customFormat="1" ht="19.5" hidden="1" collapsed="1" thickBot="1" x14ac:dyDescent="0.3">
      <c r="B298" s="47" t="s">
        <v>131</v>
      </c>
      <c r="C298" s="29"/>
      <c r="D298" s="29"/>
      <c r="E298" s="75">
        <f t="shared" si="4"/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4"/>
      <c r="Z298" s="27"/>
      <c r="AA298" s="25">
        <f>SUM(AA299:AA319)</f>
        <v>10.666250000000002</v>
      </c>
      <c r="AB298" s="27"/>
      <c r="AC298" s="25" t="e">
        <f>SUM(AC299:AC319)</f>
        <v>#REF!</v>
      </c>
    </row>
    <row r="299" spans="2:29" ht="16.5" hidden="1" customHeight="1" outlineLevel="1" x14ac:dyDescent="0.3">
      <c r="B299" s="43" t="s">
        <v>132</v>
      </c>
      <c r="C299" s="12">
        <v>0.75</v>
      </c>
      <c r="D299" s="12"/>
      <c r="E299" s="28">
        <f t="shared" si="4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3">
      <c r="B300" s="42" t="s">
        <v>133</v>
      </c>
      <c r="C300" s="16">
        <v>0.1</v>
      </c>
      <c r="D300" s="16"/>
      <c r="E300" s="28">
        <f t="shared" si="4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>Y300*C300</f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3">
      <c r="B301" s="49" t="s">
        <v>134</v>
      </c>
      <c r="C301" s="16">
        <v>1</v>
      </c>
      <c r="D301" s="16"/>
      <c r="E301" s="28">
        <f t="shared" si="4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>Y301*C301</f>
        <v>1</v>
      </c>
      <c r="AB301" s="10"/>
      <c r="AC301" s="18" t="e">
        <f>Y301*#REF!</f>
        <v>#REF!</v>
      </c>
    </row>
    <row r="302" spans="2:29" ht="16.5" hidden="1" customHeight="1" outlineLevel="1" x14ac:dyDescent="0.3">
      <c r="B302" s="49" t="s">
        <v>135</v>
      </c>
      <c r="C302" s="16">
        <v>1</v>
      </c>
      <c r="D302" s="16"/>
      <c r="E302" s="28">
        <f t="shared" si="4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>Y302*C302</f>
        <v>1</v>
      </c>
      <c r="AB302" s="10"/>
      <c r="AC302" s="18" t="e">
        <f>Y302*#REF!</f>
        <v>#REF!</v>
      </c>
    </row>
    <row r="303" spans="2:29" ht="16.5" hidden="1" customHeight="1" outlineLevel="1" x14ac:dyDescent="0.3">
      <c r="B303" s="49" t="s">
        <v>136</v>
      </c>
      <c r="C303" s="16">
        <v>0.56000000000000005</v>
      </c>
      <c r="D303" s="16"/>
      <c r="E303" s="28">
        <f t="shared" si="4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>Y303*C303</f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3">
      <c r="B304" s="49" t="s">
        <v>140</v>
      </c>
      <c r="C304" s="16">
        <v>0.56000000000000005</v>
      </c>
      <c r="D304" s="16"/>
      <c r="E304" s="28">
        <f t="shared" si="4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>Y304*C304</f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3">
      <c r="B305" s="49" t="s">
        <v>137</v>
      </c>
      <c r="C305" s="16">
        <v>1</v>
      </c>
      <c r="D305" s="16"/>
      <c r="E305" s="28">
        <f t="shared" si="4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>Y305*C305</f>
        <v>1</v>
      </c>
      <c r="AB305" s="10"/>
      <c r="AC305" s="18" t="e">
        <f>Y305*#REF!</f>
        <v>#REF!</v>
      </c>
    </row>
    <row r="306" spans="2:29" ht="16.5" hidden="1" customHeight="1" outlineLevel="1" x14ac:dyDescent="0.3">
      <c r="B306" s="49" t="s">
        <v>138</v>
      </c>
      <c r="C306" s="16">
        <v>1</v>
      </c>
      <c r="D306" s="16"/>
      <c r="E306" s="28">
        <f t="shared" si="4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>Y306*C306</f>
        <v>1</v>
      </c>
      <c r="AB306" s="10"/>
      <c r="AC306" s="18" t="e">
        <f>Y306*#REF!</f>
        <v>#REF!</v>
      </c>
    </row>
    <row r="307" spans="2:29" ht="16.5" hidden="1" customHeight="1" outlineLevel="1" x14ac:dyDescent="0.3">
      <c r="B307" s="49" t="s">
        <v>139</v>
      </c>
      <c r="C307" s="16">
        <v>0.56000000000000005</v>
      </c>
      <c r="D307" s="16"/>
      <c r="E307" s="28">
        <f t="shared" si="4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>Y307*C307</f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3">
      <c r="B308" s="49" t="s">
        <v>141</v>
      </c>
      <c r="C308" s="16">
        <v>1</v>
      </c>
      <c r="D308" s="16"/>
      <c r="E308" s="28">
        <f t="shared" si="4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>Y308*C308</f>
        <v>1</v>
      </c>
      <c r="AB308" s="10"/>
      <c r="AC308" s="18" t="e">
        <f>Y308*#REF!</f>
        <v>#REF!</v>
      </c>
    </row>
    <row r="309" spans="2:29" ht="16.5" hidden="1" customHeight="1" outlineLevel="1" x14ac:dyDescent="0.3">
      <c r="B309" s="49" t="s">
        <v>142</v>
      </c>
      <c r="C309" s="16">
        <v>1</v>
      </c>
      <c r="D309" s="16"/>
      <c r="E309" s="28">
        <f t="shared" si="4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>Y309*C309</f>
        <v>1</v>
      </c>
      <c r="AB309" s="10"/>
      <c r="AC309" s="18" t="e">
        <f>Y309*#REF!</f>
        <v>#REF!</v>
      </c>
    </row>
    <row r="310" spans="2:29" ht="16.5" hidden="1" customHeight="1" outlineLevel="1" x14ac:dyDescent="0.3">
      <c r="B310" s="62" t="s">
        <v>500</v>
      </c>
      <c r="C310" s="16">
        <v>1</v>
      </c>
      <c r="D310" s="16"/>
      <c r="E310" s="28">
        <f t="shared" si="4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>Y310*C310</f>
        <v>1</v>
      </c>
      <c r="AB310" s="10"/>
      <c r="AC310" s="18" t="e">
        <f>Y310*#REF!</f>
        <v>#REF!</v>
      </c>
    </row>
    <row r="311" spans="2:29" ht="16.5" hidden="1" customHeight="1" outlineLevel="1" x14ac:dyDescent="0.3">
      <c r="B311" s="49" t="s">
        <v>143</v>
      </c>
      <c r="C311" s="16">
        <v>0.1</v>
      </c>
      <c r="D311" s="16"/>
      <c r="E311" s="28">
        <f t="shared" si="4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>Y311*C311</f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3">
      <c r="B312" s="49" t="s">
        <v>298</v>
      </c>
      <c r="C312" s="16">
        <v>0.23499999999999999</v>
      </c>
      <c r="D312" s="16"/>
      <c r="E312" s="28">
        <f t="shared" si="4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>Y312*C312</f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3">
      <c r="B313" s="49" t="s">
        <v>144</v>
      </c>
      <c r="C313" s="16">
        <v>1</v>
      </c>
      <c r="D313" s="16"/>
      <c r="E313" s="28">
        <f t="shared" si="4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>Y313*C313</f>
        <v>1</v>
      </c>
      <c r="AB313" s="10"/>
      <c r="AC313" s="18" t="e">
        <f>Y313*#REF!</f>
        <v>#REF!</v>
      </c>
    </row>
    <row r="314" spans="2:29" ht="16.5" hidden="1" customHeight="1" outlineLevel="1" x14ac:dyDescent="0.3">
      <c r="B314" s="49" t="s">
        <v>145</v>
      </c>
      <c r="C314" s="16">
        <v>1</v>
      </c>
      <c r="D314" s="16"/>
      <c r="E314" s="28">
        <f t="shared" si="4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>Y314*C314</f>
        <v>1</v>
      </c>
      <c r="AB314" s="10"/>
      <c r="AC314" s="18" t="e">
        <f>Y314*#REF!</f>
        <v>#REF!</v>
      </c>
    </row>
    <row r="315" spans="2:29" ht="16.5" hidden="1" customHeight="1" outlineLevel="1" x14ac:dyDescent="0.3">
      <c r="B315" s="49" t="s">
        <v>146</v>
      </c>
      <c r="C315" s="16">
        <v>0.15</v>
      </c>
      <c r="D315" s="16"/>
      <c r="E315" s="28">
        <f t="shared" si="4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>Y315*C315</f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3">
      <c r="B316" s="49" t="s">
        <v>147</v>
      </c>
      <c r="C316" s="16">
        <v>0.1</v>
      </c>
      <c r="D316" s="16"/>
      <c r="E316" s="28">
        <f t="shared" si="4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>Y316*C316</f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3">
      <c r="B317" s="62" t="s">
        <v>488</v>
      </c>
      <c r="C317" s="16">
        <v>0.14000000000000001</v>
      </c>
      <c r="D317" s="19"/>
      <c r="E317" s="28">
        <f t="shared" si="4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3">
      <c r="B318" s="65" t="s">
        <v>489</v>
      </c>
      <c r="C318" s="16">
        <v>0.14000000000000001</v>
      </c>
      <c r="D318" s="19"/>
      <c r="E318" s="28">
        <f t="shared" si="4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4" t="s">
        <v>148</v>
      </c>
      <c r="C319" s="19">
        <v>0.23499999999999999</v>
      </c>
      <c r="D319" s="19"/>
      <c r="E319" s="28">
        <f t="shared" si="4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7" t="s">
        <v>158</v>
      </c>
      <c r="C320" s="29"/>
      <c r="D320" s="29"/>
      <c r="E320" s="75">
        <f t="shared" si="4"/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4"/>
      <c r="Z320" s="27"/>
      <c r="AA320" s="25">
        <f>SUM(AA321:AA326)</f>
        <v>2.9400000000000006E-2</v>
      </c>
      <c r="AB320" s="27"/>
      <c r="AC320" s="25" t="e">
        <f>SUM(AC321:AC326)</f>
        <v>#REF!</v>
      </c>
    </row>
    <row r="321" spans="2:29" ht="16.5" hidden="1" customHeight="1" outlineLevel="1" x14ac:dyDescent="0.3">
      <c r="B321" s="43" t="s">
        <v>159</v>
      </c>
      <c r="C321" s="12">
        <v>7.0000000000000007E-2</v>
      </c>
      <c r="D321" s="12"/>
      <c r="E321" s="28">
        <f t="shared" si="4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3">
      <c r="B322" s="42" t="s">
        <v>160</v>
      </c>
      <c r="C322" s="16">
        <v>7.0000000000000007E-2</v>
      </c>
      <c r="D322" s="16"/>
      <c r="E322" s="28">
        <f t="shared" si="4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>Y322*C322</f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3">
      <c r="B323" s="42" t="s">
        <v>161</v>
      </c>
      <c r="C323" s="16">
        <v>7.0000000000000007E-2</v>
      </c>
      <c r="D323" s="16"/>
      <c r="E323" s="28">
        <f t="shared" si="4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>Y323*C323</f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3">
      <c r="B324" s="42" t="s">
        <v>163</v>
      </c>
      <c r="C324" s="16">
        <v>7.0000000000000007E-2</v>
      </c>
      <c r="D324" s="16"/>
      <c r="E324" s="28">
        <f t="shared" si="4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>Y324*C324</f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3">
      <c r="B325" s="42" t="s">
        <v>162</v>
      </c>
      <c r="C325" s="16">
        <v>7.0000000000000007E-2</v>
      </c>
      <c r="D325" s="16"/>
      <c r="E325" s="28">
        <f t="shared" ref="E325:E388" si="5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>Y325*C325</f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4" t="s">
        <v>164</v>
      </c>
      <c r="C326" s="16">
        <v>7.0000000000000007E-2</v>
      </c>
      <c r="D326" s="19"/>
      <c r="E326" s="36">
        <f t="shared" si="5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>Y326*C326</f>
        <v>4.9000000000000007E-3</v>
      </c>
      <c r="AB326" s="10"/>
      <c r="AC326" s="21" t="e">
        <f>Y326*#REF!</f>
        <v>#REF!</v>
      </c>
    </row>
    <row r="327" spans="2:29" s="5" customFormat="1" ht="20.25" hidden="1" customHeight="1" collapsed="1" thickBot="1" x14ac:dyDescent="0.3">
      <c r="B327" s="47" t="s">
        <v>165</v>
      </c>
      <c r="C327" s="29"/>
      <c r="D327" s="29"/>
      <c r="E327" s="71">
        <f t="shared" si="5"/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4"/>
      <c r="Z327" s="27"/>
      <c r="AA327" s="25">
        <f>AA328</f>
        <v>5.0625000000000003E-2</v>
      </c>
      <c r="AB327" s="27"/>
      <c r="AC327" s="25" t="e">
        <f>AC328</f>
        <v>#REF!</v>
      </c>
    </row>
    <row r="328" spans="2:29" ht="16.5" hidden="1" customHeight="1" outlineLevel="1" thickBot="1" x14ac:dyDescent="0.3">
      <c r="B328" s="45" t="s">
        <v>166</v>
      </c>
      <c r="C328" s="12">
        <v>0.22500000000000001</v>
      </c>
      <c r="D328" s="12"/>
      <c r="E328" s="50">
        <f t="shared" si="5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22">
        <v>0.22500000000000001</v>
      </c>
      <c r="Z328" s="10"/>
      <c r="AA328" s="22">
        <f>Y328*C328</f>
        <v>5.0625000000000003E-2</v>
      </c>
      <c r="AB328" s="10"/>
      <c r="AC328" s="22" t="e">
        <f>Y328*#REF!</f>
        <v>#REF!</v>
      </c>
    </row>
    <row r="329" spans="2:29" s="5" customFormat="1" ht="19.5" hidden="1" collapsed="1" thickBot="1" x14ac:dyDescent="0.3">
      <c r="B329" s="47" t="s">
        <v>149</v>
      </c>
      <c r="C329" s="29"/>
      <c r="D329" s="29"/>
      <c r="E329" s="71">
        <f t="shared" si="5"/>
        <v>0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9"/>
      <c r="W329" s="9"/>
      <c r="X329" s="8"/>
      <c r="Y329" s="24"/>
      <c r="Z329" s="27"/>
      <c r="AA329" s="25">
        <f>SUM(AA330:AA334)</f>
        <v>4.25</v>
      </c>
      <c r="AB329" s="27"/>
      <c r="AC329" s="25" t="e">
        <f>SUM(AC330:AC334)</f>
        <v>#REF!</v>
      </c>
    </row>
    <row r="330" spans="2:29" ht="16.5" hidden="1" customHeight="1" outlineLevel="1" x14ac:dyDescent="0.3">
      <c r="B330" s="43" t="s">
        <v>150</v>
      </c>
      <c r="C330" s="12">
        <v>0.5</v>
      </c>
      <c r="D330" s="12"/>
      <c r="E330" s="35">
        <f t="shared" si="5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4">
        <v>0.5</v>
      </c>
      <c r="Z330" s="10"/>
      <c r="AA330" s="14">
        <f>Y330*C330</f>
        <v>0.25</v>
      </c>
      <c r="AB330" s="10"/>
      <c r="AC330" s="14" t="e">
        <f>Y330*#REF!</f>
        <v>#REF!</v>
      </c>
    </row>
    <row r="331" spans="2:29" ht="16.5" hidden="1" customHeight="1" outlineLevel="1" x14ac:dyDescent="0.3">
      <c r="B331" s="42" t="s">
        <v>151</v>
      </c>
      <c r="C331" s="16">
        <v>1</v>
      </c>
      <c r="D331" s="16"/>
      <c r="E331" s="28">
        <f t="shared" si="5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x14ac:dyDescent="0.3">
      <c r="B332" s="42" t="s">
        <v>152</v>
      </c>
      <c r="C332" s="16">
        <v>1</v>
      </c>
      <c r="D332" s="16"/>
      <c r="E332" s="28">
        <f t="shared" si="5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8">
        <v>1</v>
      </c>
      <c r="Z332" s="10"/>
      <c r="AA332" s="18">
        <f>Y332*C332</f>
        <v>1</v>
      </c>
      <c r="AB332" s="10"/>
      <c r="AC332" s="18" t="e">
        <f>Y332*#REF!</f>
        <v>#REF!</v>
      </c>
    </row>
    <row r="333" spans="2:29" ht="16.5" hidden="1" customHeight="1" outlineLevel="1" x14ac:dyDescent="0.3">
      <c r="B333" s="42" t="s">
        <v>153</v>
      </c>
      <c r="C333" s="16">
        <v>1</v>
      </c>
      <c r="D333" s="16"/>
      <c r="E333" s="28">
        <f t="shared" si="5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1</v>
      </c>
      <c r="Z333" s="10"/>
      <c r="AA333" s="18">
        <f>Y333*C333</f>
        <v>1</v>
      </c>
      <c r="AB333" s="10"/>
      <c r="AC333" s="18" t="e">
        <f>Y333*#REF!</f>
        <v>#REF!</v>
      </c>
    </row>
    <row r="334" spans="2:29" ht="16.5" hidden="1" customHeight="1" outlineLevel="1" thickBot="1" x14ac:dyDescent="0.3">
      <c r="B334" s="44" t="s">
        <v>154</v>
      </c>
      <c r="C334" s="19">
        <v>1</v>
      </c>
      <c r="D334" s="19"/>
      <c r="E334" s="36">
        <f t="shared" si="5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21">
        <v>1</v>
      </c>
      <c r="Z334" s="10"/>
      <c r="AA334" s="21">
        <f>Y334*C334</f>
        <v>1</v>
      </c>
      <c r="AB334" s="10"/>
      <c r="AC334" s="21" t="e">
        <f>Y334*#REF!</f>
        <v>#REF!</v>
      </c>
    </row>
    <row r="335" spans="2:29" s="5" customFormat="1" ht="19.5" hidden="1" collapsed="1" thickBot="1" x14ac:dyDescent="0.3">
      <c r="B335" s="47" t="s">
        <v>155</v>
      </c>
      <c r="C335" s="29"/>
      <c r="D335" s="29"/>
      <c r="E335" s="71">
        <f t="shared" si="5"/>
        <v>0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9"/>
      <c r="W335" s="9"/>
      <c r="X335" s="8"/>
      <c r="Y335" s="24"/>
      <c r="Z335" s="27"/>
      <c r="AA335" s="25">
        <f>SUM(AA336:AA337)</f>
        <v>1.1444000000000001</v>
      </c>
      <c r="AB335" s="27"/>
      <c r="AC335" s="25" t="e">
        <f>SUM(AC336:AC337)</f>
        <v>#REF!</v>
      </c>
    </row>
    <row r="336" spans="2:29" ht="16.5" hidden="1" customHeight="1" outlineLevel="1" x14ac:dyDescent="0.3">
      <c r="B336" s="43" t="s">
        <v>156</v>
      </c>
      <c r="C336" s="12">
        <v>0.38</v>
      </c>
      <c r="D336" s="12"/>
      <c r="E336" s="35">
        <f t="shared" si="5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14">
        <v>0.38</v>
      </c>
      <c r="Z336" s="10"/>
      <c r="AA336" s="14">
        <f>Y336*C336</f>
        <v>0.1444</v>
      </c>
      <c r="AB336" s="10"/>
      <c r="AC336" s="14" t="e">
        <f>Y336*#REF!</f>
        <v>#REF!</v>
      </c>
    </row>
    <row r="337" spans="2:29" ht="16.5" hidden="1" customHeight="1" outlineLevel="1" thickBot="1" x14ac:dyDescent="0.3">
      <c r="B337" s="44" t="s">
        <v>157</v>
      </c>
      <c r="C337" s="12">
        <v>1</v>
      </c>
      <c r="D337" s="18"/>
      <c r="E337" s="28">
        <f t="shared" si="5"/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0"/>
      <c r="Y337" s="18">
        <v>1</v>
      </c>
      <c r="Z337" s="10"/>
      <c r="AA337" s="18">
        <f>Y337*C337</f>
        <v>1</v>
      </c>
      <c r="AB337" s="10"/>
      <c r="AC337" s="18" t="e">
        <f>Y337*#REF!</f>
        <v>#REF!</v>
      </c>
    </row>
    <row r="338" spans="2:29" ht="16.5" hidden="1" customHeight="1" outlineLevel="1" thickBot="1" x14ac:dyDescent="0.3">
      <c r="B338" s="52" t="s">
        <v>494</v>
      </c>
      <c r="C338" s="18">
        <v>0.95</v>
      </c>
      <c r="D338" s="18"/>
      <c r="E338" s="36">
        <f t="shared" si="5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51"/>
      <c r="Z338" s="10"/>
      <c r="AA338" s="18"/>
      <c r="AB338" s="10"/>
      <c r="AC338" s="18"/>
    </row>
    <row r="339" spans="2:29" s="5" customFormat="1" ht="19.5" hidden="1" collapsed="1" thickBot="1" x14ac:dyDescent="0.3">
      <c r="B339" s="47" t="s">
        <v>272</v>
      </c>
      <c r="C339" s="29"/>
      <c r="D339" s="29"/>
      <c r="E339" s="71">
        <f t="shared" si="5"/>
        <v>0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9"/>
      <c r="W339" s="9"/>
      <c r="X339" s="8"/>
      <c r="Y339" s="24"/>
      <c r="Z339" s="27"/>
      <c r="AA339" s="25">
        <f>SUM(AA340:AA366)</f>
        <v>6.7032249999999998</v>
      </c>
      <c r="AB339" s="27"/>
      <c r="AC339" s="25" t="e">
        <f>SUM(AC340:AC366)</f>
        <v>#REF!</v>
      </c>
    </row>
    <row r="340" spans="2:29" ht="16.5" hidden="1" customHeight="1" outlineLevel="1" x14ac:dyDescent="0.3">
      <c r="B340" s="43" t="s">
        <v>299</v>
      </c>
      <c r="C340" s="12">
        <v>0.15</v>
      </c>
      <c r="D340" s="12"/>
      <c r="E340" s="35">
        <f t="shared" si="5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0.15</v>
      </c>
      <c r="Z340" s="10"/>
      <c r="AA340" s="18">
        <f>Y340*C340</f>
        <v>2.2499999999999999E-2</v>
      </c>
      <c r="AB340" s="10"/>
      <c r="AC340" s="18" t="e">
        <f>Y340*#REF!</f>
        <v>#REF!</v>
      </c>
    </row>
    <row r="341" spans="2:29" ht="16.5" hidden="1" customHeight="1" outlineLevel="1" x14ac:dyDescent="0.3">
      <c r="B341" s="42" t="s">
        <v>300</v>
      </c>
      <c r="C341" s="16">
        <v>0.15</v>
      </c>
      <c r="D341" s="16"/>
      <c r="E341" s="28">
        <f t="shared" si="5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0.15</v>
      </c>
      <c r="Z341" s="10"/>
      <c r="AA341" s="18">
        <f>Y341*C341</f>
        <v>2.2499999999999999E-2</v>
      </c>
      <c r="AB341" s="10"/>
      <c r="AC341" s="18" t="e">
        <f>Y341*#REF!</f>
        <v>#REF!</v>
      </c>
    </row>
    <row r="342" spans="2:29" ht="16.5" hidden="1" customHeight="1" outlineLevel="1" x14ac:dyDescent="0.3">
      <c r="B342" s="42" t="s">
        <v>301</v>
      </c>
      <c r="C342" s="16">
        <v>0.1</v>
      </c>
      <c r="D342" s="16"/>
      <c r="E342" s="28">
        <f t="shared" si="5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0.1</v>
      </c>
      <c r="Z342" s="10"/>
      <c r="AA342" s="18">
        <f>Y342*C342</f>
        <v>1.0000000000000002E-2</v>
      </c>
      <c r="AB342" s="10"/>
      <c r="AC342" s="18" t="e">
        <f>Y342*#REF!</f>
        <v>#REF!</v>
      </c>
    </row>
    <row r="343" spans="2:29" ht="16.5" hidden="1" customHeight="1" outlineLevel="1" x14ac:dyDescent="0.3">
      <c r="B343" s="42" t="s">
        <v>302</v>
      </c>
      <c r="C343" s="16">
        <v>0.14000000000000001</v>
      </c>
      <c r="D343" s="16"/>
      <c r="E343" s="28">
        <f t="shared" si="5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0.14000000000000001</v>
      </c>
      <c r="Z343" s="10"/>
      <c r="AA343" s="18">
        <f>Y343*C343</f>
        <v>1.9600000000000003E-2</v>
      </c>
      <c r="AB343" s="10"/>
      <c r="AC343" s="18" t="e">
        <f>Y343*#REF!</f>
        <v>#REF!</v>
      </c>
    </row>
    <row r="344" spans="2:29" ht="16.5" hidden="1" customHeight="1" outlineLevel="1" x14ac:dyDescent="0.3">
      <c r="B344" s="42" t="s">
        <v>303</v>
      </c>
      <c r="C344" s="16">
        <v>0.2</v>
      </c>
      <c r="D344" s="16"/>
      <c r="E344" s="28">
        <f t="shared" si="5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0.2</v>
      </c>
      <c r="Z344" s="10"/>
      <c r="AA344" s="18">
        <f>Y344*C344</f>
        <v>4.0000000000000008E-2</v>
      </c>
      <c r="AB344" s="10"/>
      <c r="AC344" s="18" t="e">
        <f>Y344*#REF!</f>
        <v>#REF!</v>
      </c>
    </row>
    <row r="345" spans="2:29" ht="16.5" hidden="1" customHeight="1" outlineLevel="1" x14ac:dyDescent="0.3">
      <c r="B345" s="42" t="s">
        <v>304</v>
      </c>
      <c r="C345" s="16">
        <v>0.4</v>
      </c>
      <c r="D345" s="16"/>
      <c r="E345" s="28">
        <f t="shared" si="5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0.4</v>
      </c>
      <c r="Z345" s="10"/>
      <c r="AA345" s="18">
        <f>Y345*C345</f>
        <v>0.16000000000000003</v>
      </c>
      <c r="AB345" s="10"/>
      <c r="AC345" s="18" t="e">
        <f>Y345*#REF!</f>
        <v>#REF!</v>
      </c>
    </row>
    <row r="346" spans="2:29" ht="16.5" hidden="1" customHeight="1" outlineLevel="1" x14ac:dyDescent="0.3">
      <c r="B346" s="42" t="s">
        <v>305</v>
      </c>
      <c r="C346" s="16">
        <v>0.05</v>
      </c>
      <c r="D346" s="16"/>
      <c r="E346" s="28">
        <f t="shared" si="5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0.05</v>
      </c>
      <c r="Z346" s="10"/>
      <c r="AA346" s="18">
        <f>Y346*C346</f>
        <v>2.5000000000000005E-3</v>
      </c>
      <c r="AB346" s="10"/>
      <c r="AC346" s="18" t="e">
        <f>Y346*#REF!</f>
        <v>#REF!</v>
      </c>
    </row>
    <row r="347" spans="2:29" ht="16.5" hidden="1" customHeight="1" outlineLevel="1" x14ac:dyDescent="0.3">
      <c r="B347" s="42" t="s">
        <v>250</v>
      </c>
      <c r="C347" s="16">
        <v>0.2</v>
      </c>
      <c r="D347" s="16"/>
      <c r="E347" s="28">
        <f t="shared" si="5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0.2</v>
      </c>
      <c r="Z347" s="10"/>
      <c r="AA347" s="18">
        <f>Y347*C347</f>
        <v>4.0000000000000008E-2</v>
      </c>
      <c r="AB347" s="10"/>
      <c r="AC347" s="18" t="e">
        <f>Y347*#REF!</f>
        <v>#REF!</v>
      </c>
    </row>
    <row r="348" spans="2:29" ht="16.5" hidden="1" customHeight="1" outlineLevel="1" x14ac:dyDescent="0.3">
      <c r="B348" s="42" t="s">
        <v>245</v>
      </c>
      <c r="C348" s="16">
        <v>1</v>
      </c>
      <c r="D348" s="16"/>
      <c r="E348" s="28">
        <f t="shared" si="5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1</v>
      </c>
      <c r="Z348" s="10"/>
      <c r="AA348" s="18">
        <f>Y348*C348</f>
        <v>1</v>
      </c>
      <c r="AB348" s="10"/>
      <c r="AC348" s="18" t="e">
        <f>Y348*#REF!</f>
        <v>#REF!</v>
      </c>
    </row>
    <row r="349" spans="2:29" ht="16.5" hidden="1" customHeight="1" outlineLevel="1" x14ac:dyDescent="0.3">
      <c r="B349" s="42" t="s">
        <v>251</v>
      </c>
      <c r="C349" s="16">
        <v>0.125</v>
      </c>
      <c r="D349" s="16"/>
      <c r="E349" s="28">
        <f t="shared" si="5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0.125</v>
      </c>
      <c r="Z349" s="10"/>
      <c r="AA349" s="18">
        <f>Y349*C349</f>
        <v>1.5625E-2</v>
      </c>
      <c r="AB349" s="10"/>
      <c r="AC349" s="18" t="e">
        <f>Y349*#REF!</f>
        <v>#REF!</v>
      </c>
    </row>
    <row r="350" spans="2:29" ht="16.5" hidden="1" customHeight="1" outlineLevel="1" x14ac:dyDescent="0.3">
      <c r="B350" s="42" t="s">
        <v>252</v>
      </c>
      <c r="C350" s="16">
        <v>0.2</v>
      </c>
      <c r="D350" s="16"/>
      <c r="E350" s="28">
        <f t="shared" si="5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0.2</v>
      </c>
      <c r="Z350" s="10"/>
      <c r="AA350" s="18">
        <f>Y350*C350</f>
        <v>4.0000000000000008E-2</v>
      </c>
      <c r="AB350" s="10"/>
      <c r="AC350" s="18" t="e">
        <f>Y350*#REF!</f>
        <v>#REF!</v>
      </c>
    </row>
    <row r="351" spans="2:29" ht="16.5" hidden="1" customHeight="1" outlineLevel="1" x14ac:dyDescent="0.3">
      <c r="B351" s="42" t="s">
        <v>246</v>
      </c>
      <c r="C351" s="16">
        <v>1</v>
      </c>
      <c r="D351" s="16"/>
      <c r="E351" s="28">
        <f t="shared" si="5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1</v>
      </c>
      <c r="Z351" s="10"/>
      <c r="AA351" s="18">
        <f>Y351*C351</f>
        <v>1</v>
      </c>
      <c r="AB351" s="10"/>
      <c r="AC351" s="18" t="e">
        <f>Y351*#REF!</f>
        <v>#REF!</v>
      </c>
    </row>
    <row r="352" spans="2:29" ht="16.5" hidden="1" customHeight="1" outlineLevel="1" x14ac:dyDescent="0.3">
      <c r="B352" s="42" t="s">
        <v>253</v>
      </c>
      <c r="C352" s="16">
        <v>0.125</v>
      </c>
      <c r="D352" s="16"/>
      <c r="E352" s="28">
        <f t="shared" si="5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0.125</v>
      </c>
      <c r="Z352" s="10"/>
      <c r="AA352" s="18">
        <f>Y352*C352</f>
        <v>1.5625E-2</v>
      </c>
      <c r="AB352" s="10"/>
      <c r="AC352" s="18" t="e">
        <f>Y352*#REF!</f>
        <v>#REF!</v>
      </c>
    </row>
    <row r="353" spans="2:29" ht="16.5" hidden="1" customHeight="1" outlineLevel="1" x14ac:dyDescent="0.3">
      <c r="B353" s="42" t="s">
        <v>254</v>
      </c>
      <c r="C353" s="16">
        <v>0.2</v>
      </c>
      <c r="D353" s="16"/>
      <c r="E353" s="28">
        <f t="shared" si="5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0.2</v>
      </c>
      <c r="Z353" s="10"/>
      <c r="AA353" s="18">
        <f>Y353*C353</f>
        <v>4.0000000000000008E-2</v>
      </c>
      <c r="AB353" s="10"/>
      <c r="AC353" s="18" t="e">
        <f>Y353*#REF!</f>
        <v>#REF!</v>
      </c>
    </row>
    <row r="354" spans="2:29" ht="16.5" hidden="1" customHeight="1" outlineLevel="1" x14ac:dyDescent="0.3">
      <c r="B354" s="42" t="s">
        <v>255</v>
      </c>
      <c r="C354" s="16">
        <v>0.2</v>
      </c>
      <c r="D354" s="16"/>
      <c r="E354" s="28">
        <f t="shared" si="5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0.2</v>
      </c>
      <c r="Z354" s="10"/>
      <c r="AA354" s="18">
        <f>Y354*C354</f>
        <v>4.0000000000000008E-2</v>
      </c>
      <c r="AB354" s="10"/>
      <c r="AC354" s="18" t="e">
        <f>Y354*#REF!</f>
        <v>#REF!</v>
      </c>
    </row>
    <row r="355" spans="2:29" ht="16.5" hidden="1" customHeight="1" outlineLevel="1" x14ac:dyDescent="0.3">
      <c r="B355" s="42" t="s">
        <v>256</v>
      </c>
      <c r="C355" s="16">
        <v>0.125</v>
      </c>
      <c r="D355" s="16"/>
      <c r="E355" s="28">
        <f t="shared" si="5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0.125</v>
      </c>
      <c r="Z355" s="10"/>
      <c r="AA355" s="18">
        <f>Y355*C355</f>
        <v>1.5625E-2</v>
      </c>
      <c r="AB355" s="10"/>
      <c r="AC355" s="18" t="e">
        <f>Y355*#REF!</f>
        <v>#REF!</v>
      </c>
    </row>
    <row r="356" spans="2:29" ht="16.5" hidden="1" customHeight="1" outlineLevel="1" x14ac:dyDescent="0.3">
      <c r="B356" s="42" t="s">
        <v>257</v>
      </c>
      <c r="C356" s="16">
        <v>0.125</v>
      </c>
      <c r="D356" s="16"/>
      <c r="E356" s="28">
        <f t="shared" si="5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0.125</v>
      </c>
      <c r="Z356" s="10"/>
      <c r="AA356" s="18">
        <f>Y356*C356</f>
        <v>1.5625E-2</v>
      </c>
      <c r="AB356" s="10"/>
      <c r="AC356" s="18" t="e">
        <f>Y356*#REF!</f>
        <v>#REF!</v>
      </c>
    </row>
    <row r="357" spans="2:29" ht="16.5" hidden="1" customHeight="1" outlineLevel="1" x14ac:dyDescent="0.3">
      <c r="B357" s="42" t="s">
        <v>258</v>
      </c>
      <c r="C357" s="16">
        <v>0.2</v>
      </c>
      <c r="D357" s="16"/>
      <c r="E357" s="28">
        <f t="shared" si="5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0.2</v>
      </c>
      <c r="Z357" s="10"/>
      <c r="AA357" s="18">
        <f>Y357*C357</f>
        <v>4.0000000000000008E-2</v>
      </c>
      <c r="AB357" s="10"/>
      <c r="AC357" s="18" t="e">
        <f>Y357*#REF!</f>
        <v>#REF!</v>
      </c>
    </row>
    <row r="358" spans="2:29" ht="16.5" hidden="1" customHeight="1" outlineLevel="1" x14ac:dyDescent="0.3">
      <c r="B358" s="42" t="s">
        <v>259</v>
      </c>
      <c r="C358" s="16">
        <v>0.2</v>
      </c>
      <c r="D358" s="16"/>
      <c r="E358" s="28">
        <f t="shared" si="5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0.2</v>
      </c>
      <c r="Z358" s="10"/>
      <c r="AA358" s="18">
        <f>Y358*C358</f>
        <v>4.0000000000000008E-2</v>
      </c>
      <c r="AB358" s="10"/>
      <c r="AC358" s="18" t="e">
        <f>Y358*#REF!</f>
        <v>#REF!</v>
      </c>
    </row>
    <row r="359" spans="2:29" ht="16.5" hidden="1" customHeight="1" outlineLevel="1" x14ac:dyDescent="0.3">
      <c r="B359" s="42" t="s">
        <v>247</v>
      </c>
      <c r="C359" s="16">
        <v>1</v>
      </c>
      <c r="D359" s="16"/>
      <c r="E359" s="28">
        <f t="shared" si="5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1</v>
      </c>
      <c r="Z359" s="10"/>
      <c r="AA359" s="18">
        <f>Y359*C359</f>
        <v>1</v>
      </c>
      <c r="AB359" s="10"/>
      <c r="AC359" s="18" t="e">
        <f>Y359*#REF!</f>
        <v>#REF!</v>
      </c>
    </row>
    <row r="360" spans="2:29" ht="16.5" hidden="1" customHeight="1" outlineLevel="1" x14ac:dyDescent="0.3">
      <c r="B360" s="42" t="s">
        <v>260</v>
      </c>
      <c r="C360" s="16">
        <v>0.125</v>
      </c>
      <c r="D360" s="16"/>
      <c r="E360" s="28">
        <f t="shared" si="5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0.125</v>
      </c>
      <c r="Z360" s="10"/>
      <c r="AA360" s="18">
        <f>Y360*C360</f>
        <v>1.5625E-2</v>
      </c>
      <c r="AB360" s="10"/>
      <c r="AC360" s="18" t="e">
        <f>Y360*#REF!</f>
        <v>#REF!</v>
      </c>
    </row>
    <row r="361" spans="2:29" ht="16.5" hidden="1" customHeight="1" outlineLevel="1" x14ac:dyDescent="0.3">
      <c r="B361" s="42" t="s">
        <v>262</v>
      </c>
      <c r="C361" s="16">
        <v>0.2</v>
      </c>
      <c r="D361" s="16"/>
      <c r="E361" s="28">
        <f t="shared" si="5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0.2</v>
      </c>
      <c r="Z361" s="10"/>
      <c r="AA361" s="18">
        <f>Y361*C361</f>
        <v>4.0000000000000008E-2</v>
      </c>
      <c r="AB361" s="10"/>
      <c r="AC361" s="18" t="e">
        <f>Y361*#REF!</f>
        <v>#REF!</v>
      </c>
    </row>
    <row r="362" spans="2:29" ht="16.5" hidden="1" customHeight="1" outlineLevel="1" x14ac:dyDescent="0.3">
      <c r="B362" s="42" t="s">
        <v>248</v>
      </c>
      <c r="C362" s="16">
        <v>1</v>
      </c>
      <c r="D362" s="16"/>
      <c r="E362" s="28">
        <f t="shared" si="5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>Y362*C362</f>
        <v>1</v>
      </c>
      <c r="AB362" s="10"/>
      <c r="AC362" s="18" t="e">
        <f>Y362*#REF!</f>
        <v>#REF!</v>
      </c>
    </row>
    <row r="363" spans="2:29" ht="16.5" hidden="1" customHeight="1" outlineLevel="1" x14ac:dyDescent="0.3">
      <c r="B363" s="42" t="s">
        <v>263</v>
      </c>
      <c r="C363" s="16">
        <v>1</v>
      </c>
      <c r="D363" s="16"/>
      <c r="E363" s="28">
        <f t="shared" si="5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1</v>
      </c>
      <c r="Z363" s="10"/>
      <c r="AA363" s="18">
        <f>Y363*C363</f>
        <v>1</v>
      </c>
      <c r="AB363" s="10"/>
      <c r="AC363" s="18" t="e">
        <f>Y363*#REF!</f>
        <v>#REF!</v>
      </c>
    </row>
    <row r="364" spans="2:29" ht="16.5" hidden="1" customHeight="1" outlineLevel="1" x14ac:dyDescent="0.3">
      <c r="B364" s="42" t="s">
        <v>261</v>
      </c>
      <c r="C364" s="16">
        <v>1</v>
      </c>
      <c r="D364" s="16"/>
      <c r="E364" s="28">
        <f t="shared" si="5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1</v>
      </c>
      <c r="Z364" s="10"/>
      <c r="AA364" s="18">
        <f>Y364*C364</f>
        <v>1</v>
      </c>
      <c r="AB364" s="10"/>
      <c r="AC364" s="18" t="e">
        <f>Y364*#REF!</f>
        <v>#REF!</v>
      </c>
    </row>
    <row r="365" spans="2:29" ht="16.5" hidden="1" customHeight="1" outlineLevel="1" x14ac:dyDescent="0.3">
      <c r="B365" s="42" t="s">
        <v>306</v>
      </c>
      <c r="C365" s="16">
        <v>0.14000000000000001</v>
      </c>
      <c r="D365" s="16"/>
      <c r="E365" s="28">
        <f t="shared" si="5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0.14000000000000001</v>
      </c>
      <c r="Z365" s="10"/>
      <c r="AA365" s="18">
        <f>Y365*C365</f>
        <v>1.9600000000000003E-2</v>
      </c>
      <c r="AB365" s="10"/>
      <c r="AC365" s="18" t="e">
        <f>Y365*#REF!</f>
        <v>#REF!</v>
      </c>
    </row>
    <row r="366" spans="2:29" ht="16.5" hidden="1" customHeight="1" outlineLevel="1" thickBot="1" x14ac:dyDescent="0.3">
      <c r="B366" s="42" t="s">
        <v>307</v>
      </c>
      <c r="C366" s="16">
        <v>0.22</v>
      </c>
      <c r="D366" s="16"/>
      <c r="E366" s="36">
        <f t="shared" si="5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0.22</v>
      </c>
      <c r="Z366" s="10"/>
      <c r="AA366" s="18">
        <f>Y366*C366</f>
        <v>4.8399999999999999E-2</v>
      </c>
      <c r="AB366" s="10"/>
      <c r="AC366" s="18" t="e">
        <f>Y366*#REF!</f>
        <v>#REF!</v>
      </c>
    </row>
    <row r="367" spans="2:29" s="5" customFormat="1" ht="19.5" hidden="1" collapsed="1" thickBot="1" x14ac:dyDescent="0.3">
      <c r="B367" s="47" t="s">
        <v>167</v>
      </c>
      <c r="C367" s="29"/>
      <c r="D367" s="29"/>
      <c r="E367" s="71">
        <f t="shared" si="5"/>
        <v>0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9"/>
      <c r="W367" s="9"/>
      <c r="X367" s="8"/>
      <c r="Y367" s="24"/>
      <c r="Z367" s="27"/>
      <c r="AA367" s="25">
        <f>SUM(AA368:AA462)</f>
        <v>49.59497099999998</v>
      </c>
      <c r="AB367" s="27"/>
      <c r="AC367" s="25" t="e">
        <f>SUM(AC368:AC462)</f>
        <v>#REF!</v>
      </c>
    </row>
    <row r="368" spans="2:29" ht="16.5" hidden="1" customHeight="1" outlineLevel="1" thickBot="1" x14ac:dyDescent="0.3">
      <c r="B368" s="61" t="s">
        <v>168</v>
      </c>
      <c r="C368" s="16">
        <v>1</v>
      </c>
      <c r="D368" s="12"/>
      <c r="E368" s="35">
        <f t="shared" si="5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4">
        <v>1</v>
      </c>
      <c r="Z368" s="10"/>
      <c r="AA368" s="14">
        <f>Y368*C368</f>
        <v>1</v>
      </c>
      <c r="AB368" s="10"/>
      <c r="AC368" s="14" t="e">
        <f>Y368*#REF!</f>
        <v>#REF!</v>
      </c>
    </row>
    <row r="369" spans="2:29" ht="16.5" hidden="1" customHeight="1" outlineLevel="1" x14ac:dyDescent="0.3">
      <c r="B369" s="61" t="s">
        <v>493</v>
      </c>
      <c r="C369" s="16">
        <v>0.5</v>
      </c>
      <c r="D369" s="12"/>
      <c r="E369" s="28">
        <f t="shared" si="5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/>
      <c r="Z369" s="10"/>
      <c r="AA369" s="18"/>
      <c r="AB369" s="10"/>
      <c r="AC369" s="18"/>
    </row>
    <row r="370" spans="2:29" ht="16.5" hidden="1" customHeight="1" outlineLevel="1" x14ac:dyDescent="0.3">
      <c r="B370" s="49" t="s">
        <v>169</v>
      </c>
      <c r="C370" s="16">
        <v>1</v>
      </c>
      <c r="D370" s="16"/>
      <c r="E370" s="28">
        <f t="shared" si="5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>Y370*C370</f>
        <v>1</v>
      </c>
      <c r="AB370" s="10"/>
      <c r="AC370" s="18" t="e">
        <f>Y370*#REF!</f>
        <v>#REF!</v>
      </c>
    </row>
    <row r="371" spans="2:29" ht="16.5" hidden="1" customHeight="1" outlineLevel="1" x14ac:dyDescent="0.3">
      <c r="B371" s="49" t="s">
        <v>170</v>
      </c>
      <c r="C371" s="16">
        <v>1</v>
      </c>
      <c r="D371" s="16"/>
      <c r="E371" s="28">
        <f t="shared" si="5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>Y371*C371</f>
        <v>1</v>
      </c>
      <c r="AB371" s="10"/>
      <c r="AC371" s="18" t="e">
        <f>Y371*#REF!</f>
        <v>#REF!</v>
      </c>
    </row>
    <row r="372" spans="2:29" ht="16.5" hidden="1" customHeight="1" outlineLevel="1" x14ac:dyDescent="0.3">
      <c r="B372" s="49" t="s">
        <v>171</v>
      </c>
      <c r="C372" s="16">
        <v>1</v>
      </c>
      <c r="D372" s="16"/>
      <c r="E372" s="28">
        <f t="shared" si="5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>Y372*C372</f>
        <v>1</v>
      </c>
      <c r="AB372" s="10"/>
      <c r="AC372" s="18" t="e">
        <f>Y372*#REF!</f>
        <v>#REF!</v>
      </c>
    </row>
    <row r="373" spans="2:29" ht="16.5" hidden="1" customHeight="1" outlineLevel="1" x14ac:dyDescent="0.3">
      <c r="B373" s="49" t="s">
        <v>172</v>
      </c>
      <c r="C373" s="16">
        <v>1</v>
      </c>
      <c r="D373" s="16"/>
      <c r="E373" s="28">
        <f t="shared" si="5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>Y373*C373</f>
        <v>1</v>
      </c>
      <c r="AB373" s="10"/>
      <c r="AC373" s="18" t="e">
        <f>Y373*#REF!</f>
        <v>#REF!</v>
      </c>
    </row>
    <row r="374" spans="2:29" ht="16.5" hidden="1" customHeight="1" outlineLevel="1" x14ac:dyDescent="0.3">
      <c r="B374" s="49" t="s">
        <v>173</v>
      </c>
      <c r="C374" s="16">
        <v>1</v>
      </c>
      <c r="D374" s="16"/>
      <c r="E374" s="28">
        <f t="shared" si="5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>Y374*C374</f>
        <v>1</v>
      </c>
      <c r="AB374" s="10"/>
      <c r="AC374" s="18" t="e">
        <f>Y374*#REF!</f>
        <v>#REF!</v>
      </c>
    </row>
    <row r="375" spans="2:29" ht="16.5" hidden="1" customHeight="1" outlineLevel="1" x14ac:dyDescent="0.3">
      <c r="B375" s="49" t="s">
        <v>174</v>
      </c>
      <c r="C375" s="16">
        <v>1</v>
      </c>
      <c r="D375" s="16"/>
      <c r="E375" s="28">
        <f t="shared" si="5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>Y375*C375</f>
        <v>1</v>
      </c>
      <c r="AB375" s="10"/>
      <c r="AC375" s="18" t="e">
        <f>Y375*#REF!</f>
        <v>#REF!</v>
      </c>
    </row>
    <row r="376" spans="2:29" ht="16.5" hidden="1" customHeight="1" outlineLevel="1" x14ac:dyDescent="0.3">
      <c r="B376" s="49" t="s">
        <v>175</v>
      </c>
      <c r="C376" s="16">
        <v>1</v>
      </c>
      <c r="D376" s="16"/>
      <c r="E376" s="28">
        <f t="shared" si="5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1</v>
      </c>
      <c r="Z376" s="10"/>
      <c r="AA376" s="18">
        <f>Y376*C376</f>
        <v>1</v>
      </c>
      <c r="AB376" s="10"/>
      <c r="AC376" s="18" t="e">
        <f>Y376*#REF!</f>
        <v>#REF!</v>
      </c>
    </row>
    <row r="377" spans="2:29" ht="16.5" hidden="1" customHeight="1" outlineLevel="1" x14ac:dyDescent="0.3">
      <c r="B377" s="49" t="s">
        <v>176</v>
      </c>
      <c r="C377" s="16">
        <v>1</v>
      </c>
      <c r="D377" s="16"/>
      <c r="E377" s="28">
        <f t="shared" si="5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1</v>
      </c>
      <c r="Z377" s="10"/>
      <c r="AA377" s="18">
        <f>Y377*C377</f>
        <v>1</v>
      </c>
      <c r="AB377" s="10"/>
      <c r="AC377" s="18" t="e">
        <f>Y377*#REF!</f>
        <v>#REF!</v>
      </c>
    </row>
    <row r="378" spans="2:29" ht="16.5" hidden="1" customHeight="1" outlineLevel="1" x14ac:dyDescent="0.3">
      <c r="B378" s="49" t="s">
        <v>177</v>
      </c>
      <c r="C378" s="16">
        <v>2.9000000000000001E-2</v>
      </c>
      <c r="D378" s="16"/>
      <c r="E378" s="28">
        <f t="shared" si="5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2.9000000000000001E-2</v>
      </c>
      <c r="Z378" s="10"/>
      <c r="AA378" s="18">
        <f>Y378*C378</f>
        <v>8.4100000000000006E-4</v>
      </c>
      <c r="AB378" s="10"/>
      <c r="AC378" s="18" t="e">
        <f>Y378*#REF!</f>
        <v>#REF!</v>
      </c>
    </row>
    <row r="379" spans="2:29" ht="16.5" hidden="1" customHeight="1" outlineLevel="1" x14ac:dyDescent="0.3">
      <c r="B379" s="49" t="s">
        <v>178</v>
      </c>
      <c r="C379" s="16">
        <v>0.05</v>
      </c>
      <c r="D379" s="16"/>
      <c r="E379" s="28">
        <f t="shared" si="5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0.05</v>
      </c>
      <c r="Z379" s="10"/>
      <c r="AA379" s="18">
        <f>Y379*C379</f>
        <v>2.5000000000000005E-3</v>
      </c>
      <c r="AB379" s="10"/>
      <c r="AC379" s="18" t="e">
        <f>Y379*#REF!</f>
        <v>#REF!</v>
      </c>
    </row>
    <row r="380" spans="2:29" ht="16.5" hidden="1" customHeight="1" outlineLevel="1" x14ac:dyDescent="0.3">
      <c r="B380" s="49" t="s">
        <v>179</v>
      </c>
      <c r="C380" s="16">
        <v>0.03</v>
      </c>
      <c r="D380" s="16"/>
      <c r="E380" s="28">
        <f t="shared" si="5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0.03</v>
      </c>
      <c r="Z380" s="10"/>
      <c r="AA380" s="18">
        <f>Y380*C380</f>
        <v>8.9999999999999998E-4</v>
      </c>
      <c r="AB380" s="10"/>
      <c r="AC380" s="18" t="e">
        <f>Y380*#REF!</f>
        <v>#REF!</v>
      </c>
    </row>
    <row r="381" spans="2:29" ht="16.5" hidden="1" customHeight="1" outlineLevel="1" x14ac:dyDescent="0.3">
      <c r="B381" s="49" t="s">
        <v>180</v>
      </c>
      <c r="C381" s="16">
        <v>1</v>
      </c>
      <c r="D381" s="16"/>
      <c r="E381" s="28">
        <f t="shared" si="5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1</v>
      </c>
      <c r="Z381" s="10"/>
      <c r="AA381" s="18">
        <f>Y381*C381</f>
        <v>1</v>
      </c>
      <c r="AB381" s="10"/>
      <c r="AC381" s="18" t="e">
        <f>Y381*#REF!</f>
        <v>#REF!</v>
      </c>
    </row>
    <row r="382" spans="2:29" ht="16.5" hidden="1" customHeight="1" outlineLevel="1" x14ac:dyDescent="0.3">
      <c r="B382" s="49" t="s">
        <v>355</v>
      </c>
      <c r="C382" s="16">
        <v>1</v>
      </c>
      <c r="D382" s="16"/>
      <c r="E382" s="28">
        <f t="shared" si="5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1</v>
      </c>
      <c r="Z382" s="10"/>
      <c r="AA382" s="18">
        <f>Y382*C382</f>
        <v>1</v>
      </c>
      <c r="AB382" s="10"/>
      <c r="AC382" s="18" t="e">
        <f>Y382*#REF!</f>
        <v>#REF!</v>
      </c>
    </row>
    <row r="383" spans="2:29" ht="16.5" hidden="1" customHeight="1" outlineLevel="1" x14ac:dyDescent="0.3">
      <c r="B383" s="49" t="s">
        <v>354</v>
      </c>
      <c r="C383" s="16">
        <v>0.23499999999999999</v>
      </c>
      <c r="D383" s="16"/>
      <c r="E383" s="28">
        <f t="shared" si="5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0.23499999999999999</v>
      </c>
      <c r="Z383" s="10"/>
      <c r="AA383" s="18">
        <f>Y383*C383</f>
        <v>5.5224999999999996E-2</v>
      </c>
      <c r="AB383" s="10"/>
      <c r="AC383" s="18" t="e">
        <f>Y383*#REF!</f>
        <v>#REF!</v>
      </c>
    </row>
    <row r="384" spans="2:29" ht="16.5" hidden="1" customHeight="1" outlineLevel="1" x14ac:dyDescent="0.3">
      <c r="B384" s="49" t="s">
        <v>353</v>
      </c>
      <c r="C384" s="16">
        <v>0.23200000000000001</v>
      </c>
      <c r="D384" s="16"/>
      <c r="E384" s="28">
        <f t="shared" si="5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0.23200000000000001</v>
      </c>
      <c r="Z384" s="10"/>
      <c r="AA384" s="18">
        <f>Y384*C384</f>
        <v>5.3824000000000004E-2</v>
      </c>
      <c r="AB384" s="10"/>
      <c r="AC384" s="18" t="e">
        <f>Y384*#REF!</f>
        <v>#REF!</v>
      </c>
    </row>
    <row r="385" spans="2:29" ht="16.5" hidden="1" customHeight="1" outlineLevel="1" x14ac:dyDescent="0.3">
      <c r="B385" s="49" t="s">
        <v>335</v>
      </c>
      <c r="C385" s="16">
        <v>1</v>
      </c>
      <c r="D385" s="16"/>
      <c r="E385" s="28">
        <f t="shared" si="5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>Y385*C385</f>
        <v>1</v>
      </c>
      <c r="AB385" s="10"/>
      <c r="AC385" s="18" t="e">
        <f>Y385*#REF!</f>
        <v>#REF!</v>
      </c>
    </row>
    <row r="386" spans="2:29" ht="16.5" hidden="1" customHeight="1" outlineLevel="1" x14ac:dyDescent="0.3">
      <c r="B386" s="49" t="s">
        <v>352</v>
      </c>
      <c r="C386" s="16">
        <v>1</v>
      </c>
      <c r="D386" s="16"/>
      <c r="E386" s="28">
        <f t="shared" si="5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>Y386*C386</f>
        <v>1</v>
      </c>
      <c r="AB386" s="10"/>
      <c r="AC386" s="18" t="e">
        <f>Y386*#REF!</f>
        <v>#REF!</v>
      </c>
    </row>
    <row r="387" spans="2:29" ht="16.5" hidden="1" customHeight="1" outlineLevel="1" x14ac:dyDescent="0.3">
      <c r="B387" s="49" t="s">
        <v>351</v>
      </c>
      <c r="C387" s="16">
        <v>1</v>
      </c>
      <c r="D387" s="16"/>
      <c r="E387" s="28">
        <f t="shared" si="5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>Y387*C387</f>
        <v>1</v>
      </c>
      <c r="AB387" s="10"/>
      <c r="AC387" s="18" t="e">
        <f>Y387*#REF!</f>
        <v>#REF!</v>
      </c>
    </row>
    <row r="388" spans="2:29" ht="16.5" hidden="1" customHeight="1" outlineLevel="1" x14ac:dyDescent="0.3">
      <c r="B388" s="49" t="s">
        <v>350</v>
      </c>
      <c r="C388" s="16">
        <v>1</v>
      </c>
      <c r="D388" s="16"/>
      <c r="E388" s="28">
        <f t="shared" si="5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>Y388*C388</f>
        <v>1</v>
      </c>
      <c r="AB388" s="10"/>
      <c r="AC388" s="18" t="e">
        <f>Y388*#REF!</f>
        <v>#REF!</v>
      </c>
    </row>
    <row r="389" spans="2:29" ht="16.5" hidden="1" customHeight="1" outlineLevel="1" x14ac:dyDescent="0.3">
      <c r="B389" s="49" t="s">
        <v>349</v>
      </c>
      <c r="C389" s="16">
        <v>1</v>
      </c>
      <c r="D389" s="16"/>
      <c r="E389" s="28">
        <f t="shared" ref="E389:E452" si="6">D389*C389</f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>Y389*C389</f>
        <v>1</v>
      </c>
      <c r="AB389" s="10"/>
      <c r="AC389" s="18" t="e">
        <f>Y389*#REF!</f>
        <v>#REF!</v>
      </c>
    </row>
    <row r="390" spans="2:29" ht="16.5" hidden="1" customHeight="1" outlineLevel="1" x14ac:dyDescent="0.3">
      <c r="B390" s="49" t="s">
        <v>348</v>
      </c>
      <c r="C390" s="16">
        <v>1</v>
      </c>
      <c r="D390" s="16"/>
      <c r="E390" s="28">
        <f t="shared" si="6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>Y390*C390</f>
        <v>1</v>
      </c>
      <c r="AB390" s="10"/>
      <c r="AC390" s="18" t="e">
        <f>Y390*#REF!</f>
        <v>#REF!</v>
      </c>
    </row>
    <row r="391" spans="2:29" ht="16.5" hidden="1" customHeight="1" outlineLevel="1" x14ac:dyDescent="0.3">
      <c r="B391" s="49" t="s">
        <v>347</v>
      </c>
      <c r="C391" s="16">
        <v>1</v>
      </c>
      <c r="D391" s="16"/>
      <c r="E391" s="28">
        <f t="shared" si="6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>Y391*C391</f>
        <v>1</v>
      </c>
      <c r="AB391" s="10"/>
      <c r="AC391" s="18" t="e">
        <f>Y391*#REF!</f>
        <v>#REF!</v>
      </c>
    </row>
    <row r="392" spans="2:29" ht="16.5" hidden="1" customHeight="1" outlineLevel="1" x14ac:dyDescent="0.3">
      <c r="B392" s="49" t="s">
        <v>346</v>
      </c>
      <c r="C392" s="16">
        <v>0.4</v>
      </c>
      <c r="D392" s="16"/>
      <c r="E392" s="28">
        <f t="shared" si="6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0.4</v>
      </c>
      <c r="Z392" s="10"/>
      <c r="AA392" s="18">
        <f>Y392*C392</f>
        <v>0.16000000000000003</v>
      </c>
      <c r="AB392" s="10"/>
      <c r="AC392" s="18" t="e">
        <f>Y392*#REF!</f>
        <v>#REF!</v>
      </c>
    </row>
    <row r="393" spans="2:29" ht="16.5" hidden="1" customHeight="1" outlineLevel="1" x14ac:dyDescent="0.3">
      <c r="B393" s="49" t="s">
        <v>345</v>
      </c>
      <c r="C393" s="16">
        <v>0.7</v>
      </c>
      <c r="D393" s="16"/>
      <c r="E393" s="28">
        <f t="shared" si="6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0.7</v>
      </c>
      <c r="Z393" s="10"/>
      <c r="AA393" s="18">
        <f>Y393*C393</f>
        <v>0.48999999999999994</v>
      </c>
      <c r="AB393" s="10"/>
      <c r="AC393" s="18" t="e">
        <f>Y393*#REF!</f>
        <v>#REF!</v>
      </c>
    </row>
    <row r="394" spans="2:29" ht="16.5" hidden="1" customHeight="1" outlineLevel="1" x14ac:dyDescent="0.3">
      <c r="B394" s="49" t="s">
        <v>344</v>
      </c>
      <c r="C394" s="16">
        <v>0.7</v>
      </c>
      <c r="D394" s="16"/>
      <c r="E394" s="28">
        <f t="shared" si="6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0.7</v>
      </c>
      <c r="Z394" s="10"/>
      <c r="AA394" s="18">
        <f>Y394*C394</f>
        <v>0.48999999999999994</v>
      </c>
      <c r="AB394" s="10"/>
      <c r="AC394" s="18" t="e">
        <f>Y394*#REF!</f>
        <v>#REF!</v>
      </c>
    </row>
    <row r="395" spans="2:29" ht="16.5" hidden="1" customHeight="1" outlineLevel="1" x14ac:dyDescent="0.3">
      <c r="B395" s="49" t="s">
        <v>441</v>
      </c>
      <c r="C395" s="16">
        <v>0.5</v>
      </c>
      <c r="D395" s="16"/>
      <c r="E395" s="28">
        <f t="shared" si="6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>Y395*C395</f>
        <v>0.25</v>
      </c>
      <c r="AB395" s="10"/>
      <c r="AC395" s="18" t="e">
        <f>Y395*#REF!</f>
        <v>#REF!</v>
      </c>
    </row>
    <row r="396" spans="2:29" ht="16.5" hidden="1" customHeight="1" outlineLevel="1" x14ac:dyDescent="0.3">
      <c r="B396" s="49" t="s">
        <v>343</v>
      </c>
      <c r="C396" s="16">
        <v>0.5</v>
      </c>
      <c r="D396" s="16"/>
      <c r="E396" s="28">
        <f t="shared" si="6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>Y396*C396</f>
        <v>0.25</v>
      </c>
      <c r="AB396" s="10"/>
      <c r="AC396" s="18" t="e">
        <f>Y396*#REF!</f>
        <v>#REF!</v>
      </c>
    </row>
    <row r="397" spans="2:29" ht="16.5" hidden="1" customHeight="1" outlineLevel="1" x14ac:dyDescent="0.3">
      <c r="B397" s="49" t="s">
        <v>342</v>
      </c>
      <c r="C397" s="16">
        <v>0.5</v>
      </c>
      <c r="D397" s="16"/>
      <c r="E397" s="28">
        <f t="shared" si="6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0.5</v>
      </c>
      <c r="Z397" s="10"/>
      <c r="AA397" s="18">
        <f>Y397*C397</f>
        <v>0.25</v>
      </c>
      <c r="AB397" s="10"/>
      <c r="AC397" s="18" t="e">
        <f>Y397*#REF!</f>
        <v>#REF!</v>
      </c>
    </row>
    <row r="398" spans="2:29" ht="16.5" hidden="1" customHeight="1" outlineLevel="1" x14ac:dyDescent="0.3">
      <c r="B398" s="49" t="s">
        <v>341</v>
      </c>
      <c r="C398" s="16">
        <v>0.5</v>
      </c>
      <c r="D398" s="16"/>
      <c r="E398" s="28">
        <f t="shared" si="6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0.5</v>
      </c>
      <c r="Z398" s="10"/>
      <c r="AA398" s="18">
        <f>Y398*C398</f>
        <v>0.25</v>
      </c>
      <c r="AB398" s="10"/>
      <c r="AC398" s="18" t="e">
        <f>Y398*#REF!</f>
        <v>#REF!</v>
      </c>
    </row>
    <row r="399" spans="2:29" ht="16.5" hidden="1" customHeight="1" outlineLevel="1" x14ac:dyDescent="0.3">
      <c r="B399" s="49" t="s">
        <v>340</v>
      </c>
      <c r="C399" s="16">
        <v>1</v>
      </c>
      <c r="D399" s="16"/>
      <c r="E399" s="28">
        <f t="shared" si="6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1</v>
      </c>
      <c r="Z399" s="10"/>
      <c r="AA399" s="18">
        <f>Y399*C399</f>
        <v>1</v>
      </c>
      <c r="AB399" s="10"/>
      <c r="AC399" s="18" t="e">
        <f>Y399*#REF!</f>
        <v>#REF!</v>
      </c>
    </row>
    <row r="400" spans="2:29" ht="16.5" hidden="1" customHeight="1" outlineLevel="1" x14ac:dyDescent="0.3">
      <c r="B400" s="49" t="s">
        <v>442</v>
      </c>
      <c r="C400" s="16">
        <v>1</v>
      </c>
      <c r="D400" s="16"/>
      <c r="E400" s="28">
        <f t="shared" si="6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1</v>
      </c>
      <c r="Z400" s="10"/>
      <c r="AA400" s="18">
        <f>Y400*C400</f>
        <v>1</v>
      </c>
      <c r="AB400" s="10"/>
      <c r="AC400" s="18" t="e">
        <f>Y400*#REF!</f>
        <v>#REF!</v>
      </c>
    </row>
    <row r="401" spans="2:29" ht="16.5" hidden="1" customHeight="1" outlineLevel="1" x14ac:dyDescent="0.3">
      <c r="B401" s="49" t="s">
        <v>339</v>
      </c>
      <c r="C401" s="16">
        <v>0.05</v>
      </c>
      <c r="D401" s="16"/>
      <c r="E401" s="28">
        <f t="shared" si="6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0.05</v>
      </c>
      <c r="Z401" s="10"/>
      <c r="AA401" s="18">
        <f>Y401*C401</f>
        <v>2.5000000000000005E-3</v>
      </c>
      <c r="AB401" s="10"/>
      <c r="AC401" s="18" t="e">
        <f>Y401*#REF!</f>
        <v>#REF!</v>
      </c>
    </row>
    <row r="402" spans="2:29" ht="16.5" hidden="1" customHeight="1" outlineLevel="1" x14ac:dyDescent="0.3">
      <c r="B402" s="49" t="s">
        <v>338</v>
      </c>
      <c r="C402" s="16">
        <v>0.23499999999999999</v>
      </c>
      <c r="D402" s="16"/>
      <c r="E402" s="28">
        <f t="shared" si="6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0.23499999999999999</v>
      </c>
      <c r="Z402" s="10"/>
      <c r="AA402" s="18">
        <f>Y402*C402</f>
        <v>5.5224999999999996E-2</v>
      </c>
      <c r="AB402" s="10"/>
      <c r="AC402" s="18" t="e">
        <f>Y402*#REF!</f>
        <v>#REF!</v>
      </c>
    </row>
    <row r="403" spans="2:29" ht="16.5" hidden="1" customHeight="1" outlineLevel="1" x14ac:dyDescent="0.3">
      <c r="B403" s="49" t="s">
        <v>337</v>
      </c>
      <c r="C403" s="16">
        <v>1</v>
      </c>
      <c r="D403" s="16"/>
      <c r="E403" s="28">
        <f t="shared" si="6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1</v>
      </c>
      <c r="Z403" s="10"/>
      <c r="AA403" s="18">
        <f>Y403*C403</f>
        <v>1</v>
      </c>
      <c r="AB403" s="10"/>
      <c r="AC403" s="18" t="e">
        <f>Y403*#REF!</f>
        <v>#REF!</v>
      </c>
    </row>
    <row r="404" spans="2:29" ht="16.5" hidden="1" customHeight="1" outlineLevel="1" x14ac:dyDescent="0.3">
      <c r="B404" s="49" t="s">
        <v>336</v>
      </c>
      <c r="C404" s="16">
        <v>1</v>
      </c>
      <c r="D404" s="16"/>
      <c r="E404" s="28">
        <f t="shared" si="6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>Y404*C404</f>
        <v>1</v>
      </c>
      <c r="AB404" s="10"/>
      <c r="AC404" s="18" t="e">
        <f>Y404*#REF!</f>
        <v>#REF!</v>
      </c>
    </row>
    <row r="405" spans="2:29" ht="16.5" hidden="1" customHeight="1" outlineLevel="1" x14ac:dyDescent="0.3">
      <c r="B405" s="49" t="s">
        <v>443</v>
      </c>
      <c r="C405" s="16">
        <v>0.182</v>
      </c>
      <c r="D405" s="16"/>
      <c r="E405" s="28">
        <f t="shared" si="6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0.182</v>
      </c>
      <c r="Z405" s="10"/>
      <c r="AA405" s="18">
        <f>Y405*C405</f>
        <v>3.3124000000000001E-2</v>
      </c>
      <c r="AB405" s="10"/>
      <c r="AC405" s="18" t="e">
        <f>Y405*#REF!</f>
        <v>#REF!</v>
      </c>
    </row>
    <row r="406" spans="2:29" ht="16.5" hidden="1" customHeight="1" outlineLevel="1" x14ac:dyDescent="0.3">
      <c r="B406" s="49" t="s">
        <v>444</v>
      </c>
      <c r="C406" s="16">
        <v>1</v>
      </c>
      <c r="D406" s="16"/>
      <c r="E406" s="28">
        <f t="shared" si="6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1</v>
      </c>
      <c r="Z406" s="10"/>
      <c r="AA406" s="18">
        <f>Y406*C406</f>
        <v>1</v>
      </c>
      <c r="AB406" s="10"/>
      <c r="AC406" s="18" t="e">
        <f>Y406*#REF!</f>
        <v>#REF!</v>
      </c>
    </row>
    <row r="407" spans="2:29" ht="16.5" hidden="1" customHeight="1" outlineLevel="1" x14ac:dyDescent="0.3">
      <c r="B407" s="49" t="s">
        <v>445</v>
      </c>
      <c r="C407" s="16">
        <v>1</v>
      </c>
      <c r="D407" s="16"/>
      <c r="E407" s="28">
        <f t="shared" si="6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1</v>
      </c>
      <c r="Z407" s="10"/>
      <c r="AA407" s="18">
        <f>Y407*C407</f>
        <v>1</v>
      </c>
      <c r="AB407" s="10"/>
      <c r="AC407" s="18" t="e">
        <f>Y407*#REF!</f>
        <v>#REF!</v>
      </c>
    </row>
    <row r="408" spans="2:29" ht="16.5" hidden="1" customHeight="1" outlineLevel="1" x14ac:dyDescent="0.3">
      <c r="B408" s="49" t="s">
        <v>446</v>
      </c>
      <c r="C408" s="16">
        <v>0.1</v>
      </c>
      <c r="D408" s="16"/>
      <c r="E408" s="28">
        <f t="shared" si="6"/>
        <v>0</v>
      </c>
      <c r="F408" s="10" t="s">
        <v>486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</v>
      </c>
      <c r="Z408" s="10"/>
      <c r="AA408" s="18">
        <f>Y408*C408</f>
        <v>1.0000000000000002E-2</v>
      </c>
      <c r="AB408" s="10"/>
      <c r="AC408" s="18" t="e">
        <f>Y408*#REF!</f>
        <v>#REF!</v>
      </c>
    </row>
    <row r="409" spans="2:29" ht="16.5" hidden="1" customHeight="1" outlineLevel="1" x14ac:dyDescent="0.3">
      <c r="B409" s="49" t="s">
        <v>447</v>
      </c>
      <c r="C409" s="16">
        <v>0.1</v>
      </c>
      <c r="D409" s="16"/>
      <c r="E409" s="28">
        <f t="shared" si="6"/>
        <v>0</v>
      </c>
      <c r="F409" s="10" t="s">
        <v>486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0.1</v>
      </c>
      <c r="Z409" s="10"/>
      <c r="AA409" s="18">
        <f>Y409*C409</f>
        <v>1.0000000000000002E-2</v>
      </c>
      <c r="AB409" s="10"/>
      <c r="AC409" s="18" t="e">
        <f>Y409*#REF!</f>
        <v>#REF!</v>
      </c>
    </row>
    <row r="410" spans="2:29" ht="16.5" hidden="1" customHeight="1" outlineLevel="1" x14ac:dyDescent="0.3">
      <c r="B410" s="49" t="s">
        <v>226</v>
      </c>
      <c r="C410" s="16">
        <v>0.125</v>
      </c>
      <c r="D410" s="16"/>
      <c r="E410" s="28">
        <f t="shared" si="6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0.125</v>
      </c>
      <c r="Z410" s="10"/>
      <c r="AA410" s="18">
        <f>Y410*C410</f>
        <v>1.5625E-2</v>
      </c>
      <c r="AB410" s="10"/>
      <c r="AC410" s="18" t="e">
        <f>Y410*#REF!</f>
        <v>#REF!</v>
      </c>
    </row>
    <row r="411" spans="2:29" ht="16.5" hidden="1" customHeight="1" outlineLevel="1" x14ac:dyDescent="0.3">
      <c r="B411" s="49" t="s">
        <v>210</v>
      </c>
      <c r="C411" s="16">
        <v>3.9E-2</v>
      </c>
      <c r="D411" s="16"/>
      <c r="E411" s="28">
        <f t="shared" si="6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3.9E-2</v>
      </c>
      <c r="Z411" s="10"/>
      <c r="AA411" s="18">
        <f>Y411*C411</f>
        <v>1.521E-3</v>
      </c>
      <c r="AB411" s="10"/>
      <c r="AC411" s="18" t="e">
        <f>Y411*#REF!</f>
        <v>#REF!</v>
      </c>
    </row>
    <row r="412" spans="2:29" ht="16.5" hidden="1" customHeight="1" outlineLevel="1" x14ac:dyDescent="0.3">
      <c r="B412" s="49" t="s">
        <v>211</v>
      </c>
      <c r="C412" s="16">
        <v>4.2999999999999997E-2</v>
      </c>
      <c r="D412" s="16"/>
      <c r="E412" s="28">
        <f t="shared" si="6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4.2999999999999997E-2</v>
      </c>
      <c r="Z412" s="10"/>
      <c r="AA412" s="18">
        <f>Y412*C412</f>
        <v>1.8489999999999997E-3</v>
      </c>
      <c r="AB412" s="10"/>
      <c r="AC412" s="18" t="e">
        <f>Y412*#REF!</f>
        <v>#REF!</v>
      </c>
    </row>
    <row r="413" spans="2:29" ht="16.5" hidden="1" customHeight="1" outlineLevel="1" x14ac:dyDescent="0.3">
      <c r="B413" s="49" t="s">
        <v>212</v>
      </c>
      <c r="C413" s="16">
        <v>0.02</v>
      </c>
      <c r="D413" s="16"/>
      <c r="E413" s="28">
        <f t="shared" si="6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>Y413*C413</f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3">
      <c r="B414" s="49" t="s">
        <v>213</v>
      </c>
      <c r="C414" s="16">
        <v>0.02</v>
      </c>
      <c r="D414" s="16"/>
      <c r="E414" s="28">
        <f t="shared" si="6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>Y414*C414</f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3">
      <c r="B415" s="49" t="s">
        <v>214</v>
      </c>
      <c r="C415" s="16">
        <v>0.02</v>
      </c>
      <c r="D415" s="16"/>
      <c r="E415" s="28">
        <f t="shared" si="6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>Y415*C415</f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3">
      <c r="B416" s="49" t="s">
        <v>215</v>
      </c>
      <c r="C416" s="16">
        <v>0.02</v>
      </c>
      <c r="D416" s="16"/>
      <c r="E416" s="28">
        <f t="shared" si="6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0.02</v>
      </c>
      <c r="Z416" s="10"/>
      <c r="AA416" s="18">
        <f>Y416*C416</f>
        <v>4.0000000000000002E-4</v>
      </c>
      <c r="AB416" s="10"/>
      <c r="AC416" s="18" t="e">
        <f>Y416*#REF!</f>
        <v>#REF!</v>
      </c>
    </row>
    <row r="417" spans="2:29" ht="16.5" hidden="1" customHeight="1" outlineLevel="1" x14ac:dyDescent="0.3">
      <c r="B417" s="49" t="s">
        <v>216</v>
      </c>
      <c r="C417" s="16">
        <v>0.02</v>
      </c>
      <c r="D417" s="16"/>
      <c r="E417" s="28">
        <f t="shared" si="6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0.02</v>
      </c>
      <c r="Z417" s="10"/>
      <c r="AA417" s="18">
        <f>Y417*C417</f>
        <v>4.0000000000000002E-4</v>
      </c>
      <c r="AB417" s="10"/>
      <c r="AC417" s="18" t="e">
        <f>Y417*#REF!</f>
        <v>#REF!</v>
      </c>
    </row>
    <row r="418" spans="2:29" ht="16.5" hidden="1" customHeight="1" outlineLevel="1" x14ac:dyDescent="0.3">
      <c r="B418" s="49" t="s">
        <v>217</v>
      </c>
      <c r="C418" s="16">
        <v>2.1000000000000001E-2</v>
      </c>
      <c r="D418" s="16"/>
      <c r="E418" s="28">
        <f t="shared" si="6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2.1000000000000001E-2</v>
      </c>
      <c r="Z418" s="10"/>
      <c r="AA418" s="18">
        <f>Y418*C418</f>
        <v>4.4100000000000004E-4</v>
      </c>
      <c r="AB418" s="10"/>
      <c r="AC418" s="18" t="e">
        <f>Y418*#REF!</f>
        <v>#REF!</v>
      </c>
    </row>
    <row r="419" spans="2:29" ht="16.5" hidden="1" customHeight="1" outlineLevel="1" x14ac:dyDescent="0.3">
      <c r="B419" s="49" t="s">
        <v>218</v>
      </c>
      <c r="C419" s="16">
        <v>0.1</v>
      </c>
      <c r="D419" s="16"/>
      <c r="E419" s="28">
        <f t="shared" si="6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0.1</v>
      </c>
      <c r="Z419" s="10"/>
      <c r="AA419" s="18">
        <f>Y419*C419</f>
        <v>1.0000000000000002E-2</v>
      </c>
      <c r="AB419" s="10"/>
      <c r="AC419" s="18" t="e">
        <f>Y419*#REF!</f>
        <v>#REF!</v>
      </c>
    </row>
    <row r="420" spans="2:29" ht="16.5" hidden="1" customHeight="1" outlineLevel="1" x14ac:dyDescent="0.3">
      <c r="B420" s="49" t="s">
        <v>219</v>
      </c>
      <c r="C420" s="16">
        <v>0.05</v>
      </c>
      <c r="D420" s="16"/>
      <c r="E420" s="28">
        <f t="shared" si="6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0.05</v>
      </c>
      <c r="Z420" s="10"/>
      <c r="AA420" s="18">
        <f>Y420*C420</f>
        <v>2.5000000000000005E-3</v>
      </c>
      <c r="AB420" s="10"/>
      <c r="AC420" s="18" t="e">
        <f>Y420*#REF!</f>
        <v>#REF!</v>
      </c>
    </row>
    <row r="421" spans="2:29" ht="16.5" hidden="1" customHeight="1" outlineLevel="1" x14ac:dyDescent="0.3">
      <c r="B421" s="49" t="s">
        <v>209</v>
      </c>
      <c r="C421" s="16">
        <v>0.01</v>
      </c>
      <c r="D421" s="16"/>
      <c r="E421" s="28">
        <f t="shared" si="6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1</v>
      </c>
      <c r="Z421" s="10"/>
      <c r="AA421" s="18">
        <f>Y421*C421</f>
        <v>0.01</v>
      </c>
      <c r="AB421" s="10"/>
      <c r="AC421" s="18" t="e">
        <f>Y421*#REF!</f>
        <v>#REF!</v>
      </c>
    </row>
    <row r="422" spans="2:29" ht="16.5" hidden="1" customHeight="1" outlineLevel="1" x14ac:dyDescent="0.3">
      <c r="B422" s="49" t="s">
        <v>220</v>
      </c>
      <c r="C422" s="16">
        <v>0.18</v>
      </c>
      <c r="D422" s="16"/>
      <c r="E422" s="28">
        <f t="shared" si="6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0.18</v>
      </c>
      <c r="Z422" s="10"/>
      <c r="AA422" s="18">
        <f>Y422*C422</f>
        <v>3.2399999999999998E-2</v>
      </c>
      <c r="AB422" s="10"/>
      <c r="AC422" s="18" t="e">
        <f>Y422*#REF!</f>
        <v>#REF!</v>
      </c>
    </row>
    <row r="423" spans="2:29" ht="16.5" hidden="1" customHeight="1" outlineLevel="1" x14ac:dyDescent="0.3">
      <c r="B423" s="49" t="s">
        <v>448</v>
      </c>
      <c r="C423" s="16">
        <v>0.35</v>
      </c>
      <c r="D423" s="16"/>
      <c r="E423" s="28">
        <f t="shared" si="6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0.35</v>
      </c>
      <c r="Z423" s="10"/>
      <c r="AA423" s="18">
        <f>Y423*C423</f>
        <v>0.12249999999999998</v>
      </c>
      <c r="AB423" s="10"/>
      <c r="AC423" s="18" t="e">
        <f>Y423*#REF!</f>
        <v>#REF!</v>
      </c>
    </row>
    <row r="424" spans="2:29" ht="16.5" hidden="1" customHeight="1" outlineLevel="1" x14ac:dyDescent="0.3">
      <c r="B424" s="49" t="s">
        <v>223</v>
      </c>
      <c r="C424" s="16">
        <v>0.09</v>
      </c>
      <c r="D424" s="16"/>
      <c r="E424" s="28">
        <f t="shared" si="6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0.09</v>
      </c>
      <c r="Z424" s="10"/>
      <c r="AA424" s="18">
        <f>Y424*C424</f>
        <v>8.0999999999999996E-3</v>
      </c>
      <c r="AB424" s="10"/>
      <c r="AC424" s="18" t="e">
        <f>Y424*#REF!</f>
        <v>#REF!</v>
      </c>
    </row>
    <row r="425" spans="2:29" ht="16.5" hidden="1" customHeight="1" outlineLevel="1" x14ac:dyDescent="0.3">
      <c r="B425" s="49" t="s">
        <v>221</v>
      </c>
      <c r="C425" s="16">
        <v>0.15</v>
      </c>
      <c r="D425" s="16"/>
      <c r="E425" s="28">
        <f t="shared" si="6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0.15</v>
      </c>
      <c r="Z425" s="10"/>
      <c r="AA425" s="18">
        <f>Y425*C425</f>
        <v>2.2499999999999999E-2</v>
      </c>
      <c r="AB425" s="10"/>
      <c r="AC425" s="18" t="e">
        <f>Y425*#REF!</f>
        <v>#REF!</v>
      </c>
    </row>
    <row r="426" spans="2:29" ht="16.5" hidden="1" customHeight="1" outlineLevel="1" x14ac:dyDescent="0.3">
      <c r="B426" s="49" t="s">
        <v>449</v>
      </c>
      <c r="C426" s="16">
        <v>0.15</v>
      </c>
      <c r="D426" s="16"/>
      <c r="E426" s="28">
        <f t="shared" si="6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0.15</v>
      </c>
      <c r="Z426" s="10"/>
      <c r="AA426" s="18">
        <f>Y426*C426</f>
        <v>2.2499999999999999E-2</v>
      </c>
      <c r="AB426" s="10"/>
      <c r="AC426" s="18" t="e">
        <f>Y426*#REF!</f>
        <v>#REF!</v>
      </c>
    </row>
    <row r="427" spans="2:29" ht="16.5" hidden="1" customHeight="1" outlineLevel="1" x14ac:dyDescent="0.3">
      <c r="B427" s="49" t="s">
        <v>222</v>
      </c>
      <c r="C427" s="16">
        <v>7.0000000000000007E-2</v>
      </c>
      <c r="D427" s="16"/>
      <c r="E427" s="28">
        <f t="shared" si="6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7.0000000000000007E-2</v>
      </c>
      <c r="Z427" s="10"/>
      <c r="AA427" s="18">
        <f>Y427*C427</f>
        <v>4.9000000000000007E-3</v>
      </c>
      <c r="AB427" s="10"/>
      <c r="AC427" s="18" t="e">
        <f>Y427*#REF!</f>
        <v>#REF!</v>
      </c>
    </row>
    <row r="428" spans="2:29" ht="16.5" hidden="1" customHeight="1" outlineLevel="1" x14ac:dyDescent="0.3">
      <c r="B428" s="49" t="s">
        <v>224</v>
      </c>
      <c r="C428" s="16">
        <v>1.6E-2</v>
      </c>
      <c r="D428" s="16"/>
      <c r="E428" s="28">
        <f t="shared" si="6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1.6E-2</v>
      </c>
      <c r="Z428" s="10"/>
      <c r="AA428" s="18">
        <f>Y428*C428</f>
        <v>2.5599999999999999E-4</v>
      </c>
      <c r="AB428" s="10"/>
      <c r="AC428" s="18" t="e">
        <f>Y428*#REF!</f>
        <v>#REF!</v>
      </c>
    </row>
    <row r="429" spans="2:29" ht="16.5" hidden="1" customHeight="1" outlineLevel="1" x14ac:dyDescent="0.3">
      <c r="B429" s="49" t="s">
        <v>225</v>
      </c>
      <c r="C429" s="16">
        <v>2.4E-2</v>
      </c>
      <c r="D429" s="16"/>
      <c r="E429" s="28">
        <f t="shared" si="6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0.16</v>
      </c>
      <c r="Z429" s="10"/>
      <c r="AA429" s="18">
        <f>Y429*C429</f>
        <v>3.8400000000000001E-3</v>
      </c>
      <c r="AB429" s="10"/>
      <c r="AC429" s="18" t="e">
        <f>Y429*#REF!</f>
        <v>#REF!</v>
      </c>
    </row>
    <row r="430" spans="2:29" ht="16.5" hidden="1" customHeight="1" outlineLevel="1" x14ac:dyDescent="0.3">
      <c r="B430" s="49" t="s">
        <v>450</v>
      </c>
      <c r="C430" s="16">
        <v>0.02</v>
      </c>
      <c r="D430" s="16"/>
      <c r="E430" s="28">
        <f t="shared" si="6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0.02</v>
      </c>
      <c r="Z430" s="10"/>
      <c r="AA430" s="18">
        <f>Y430*C430</f>
        <v>4.0000000000000002E-4</v>
      </c>
      <c r="AB430" s="10"/>
      <c r="AC430" s="18" t="e">
        <f>Y430*#REF!</f>
        <v>#REF!</v>
      </c>
    </row>
    <row r="431" spans="2:29" ht="16.5" hidden="1" customHeight="1" outlineLevel="1" x14ac:dyDescent="0.3">
      <c r="B431" s="49" t="s">
        <v>451</v>
      </c>
      <c r="C431" s="16">
        <v>0.02</v>
      </c>
      <c r="D431" s="16"/>
      <c r="E431" s="28">
        <f t="shared" si="6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0.02</v>
      </c>
      <c r="Z431" s="10"/>
      <c r="AA431" s="18">
        <f>Y431*C431</f>
        <v>4.0000000000000002E-4</v>
      </c>
      <c r="AB431" s="10"/>
      <c r="AC431" s="18" t="e">
        <f>Y431*#REF!</f>
        <v>#REF!</v>
      </c>
    </row>
    <row r="432" spans="2:29" ht="16.5" hidden="1" customHeight="1" outlineLevel="1" x14ac:dyDescent="0.3">
      <c r="B432" s="49" t="s">
        <v>452</v>
      </c>
      <c r="C432" s="16">
        <v>1</v>
      </c>
      <c r="D432" s="16"/>
      <c r="E432" s="28">
        <f t="shared" si="6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>Y432*C432</f>
        <v>1</v>
      </c>
      <c r="AB432" s="10"/>
      <c r="AC432" s="18" t="e">
        <f>Y432*#REF!</f>
        <v>#REF!</v>
      </c>
    </row>
    <row r="433" spans="2:29" ht="16.5" hidden="1" customHeight="1" outlineLevel="1" x14ac:dyDescent="0.3">
      <c r="B433" s="49" t="s">
        <v>453</v>
      </c>
      <c r="C433" s="16">
        <v>1</v>
      </c>
      <c r="D433" s="16"/>
      <c r="E433" s="28">
        <f t="shared" si="6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>Y433*C433</f>
        <v>1</v>
      </c>
      <c r="AB433" s="10"/>
      <c r="AC433" s="18" t="e">
        <f>Y433*#REF!</f>
        <v>#REF!</v>
      </c>
    </row>
    <row r="434" spans="2:29" ht="16.5" hidden="1" customHeight="1" outlineLevel="1" x14ac:dyDescent="0.3">
      <c r="B434" s="49" t="s">
        <v>454</v>
      </c>
      <c r="C434" s="16">
        <v>1</v>
      </c>
      <c r="D434" s="16"/>
      <c r="E434" s="28">
        <f t="shared" si="6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>Y434*C434</f>
        <v>1</v>
      </c>
      <c r="AB434" s="10"/>
      <c r="AC434" s="18" t="e">
        <f>Y434*#REF!</f>
        <v>#REF!</v>
      </c>
    </row>
    <row r="435" spans="2:29" ht="16.5" hidden="1" customHeight="1" outlineLevel="1" x14ac:dyDescent="0.3">
      <c r="B435" s="49" t="s">
        <v>455</v>
      </c>
      <c r="C435" s="16">
        <v>1</v>
      </c>
      <c r="D435" s="16"/>
      <c r="E435" s="28">
        <f t="shared" si="6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>Y435*C435</f>
        <v>1</v>
      </c>
      <c r="AB435" s="10"/>
      <c r="AC435" s="18" t="e">
        <f>Y435*#REF!</f>
        <v>#REF!</v>
      </c>
    </row>
    <row r="436" spans="2:29" ht="16.5" hidden="1" customHeight="1" outlineLevel="1" x14ac:dyDescent="0.3">
      <c r="B436" s="49" t="s">
        <v>456</v>
      </c>
      <c r="C436" s="16">
        <v>1</v>
      </c>
      <c r="D436" s="16"/>
      <c r="E436" s="28">
        <f t="shared" si="6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>Y436*C436</f>
        <v>1</v>
      </c>
      <c r="AB436" s="10"/>
      <c r="AC436" s="18" t="e">
        <f>Y436*#REF!</f>
        <v>#REF!</v>
      </c>
    </row>
    <row r="437" spans="2:29" ht="16.5" hidden="1" customHeight="1" outlineLevel="1" x14ac:dyDescent="0.3">
      <c r="B437" s="49" t="s">
        <v>457</v>
      </c>
      <c r="C437" s="16">
        <v>1</v>
      </c>
      <c r="D437" s="16"/>
      <c r="E437" s="28">
        <f t="shared" si="6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>Y437*C437</f>
        <v>1</v>
      </c>
      <c r="AB437" s="10"/>
      <c r="AC437" s="18" t="e">
        <f>Y437*#REF!</f>
        <v>#REF!</v>
      </c>
    </row>
    <row r="438" spans="2:29" ht="16.5" hidden="1" customHeight="1" outlineLevel="1" x14ac:dyDescent="0.3">
      <c r="B438" s="49" t="s">
        <v>458</v>
      </c>
      <c r="C438" s="16">
        <v>1</v>
      </c>
      <c r="D438" s="16"/>
      <c r="E438" s="28">
        <f t="shared" si="6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>Y438*C438</f>
        <v>1</v>
      </c>
      <c r="AB438" s="10"/>
      <c r="AC438" s="18" t="e">
        <f>Y438*#REF!</f>
        <v>#REF!</v>
      </c>
    </row>
    <row r="439" spans="2:29" ht="16.5" hidden="1" customHeight="1" outlineLevel="1" x14ac:dyDescent="0.3">
      <c r="B439" s="49" t="s">
        <v>459</v>
      </c>
      <c r="C439" s="16">
        <v>1</v>
      </c>
      <c r="D439" s="16"/>
      <c r="E439" s="28">
        <f t="shared" si="6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>Y439*C439</f>
        <v>1</v>
      </c>
      <c r="AB439" s="10"/>
      <c r="AC439" s="18" t="e">
        <f>Y439*#REF!</f>
        <v>#REF!</v>
      </c>
    </row>
    <row r="440" spans="2:29" ht="16.5" hidden="1" customHeight="1" outlineLevel="1" x14ac:dyDescent="0.3">
      <c r="B440" s="49" t="s">
        <v>460</v>
      </c>
      <c r="C440" s="16">
        <v>1</v>
      </c>
      <c r="D440" s="16"/>
      <c r="E440" s="28">
        <f t="shared" si="6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>Y440*C440</f>
        <v>1</v>
      </c>
      <c r="AB440" s="10"/>
      <c r="AC440" s="18" t="e">
        <f>Y440*#REF!</f>
        <v>#REF!</v>
      </c>
    </row>
    <row r="441" spans="2:29" ht="16.5" hidden="1" customHeight="1" outlineLevel="1" x14ac:dyDescent="0.3">
      <c r="B441" s="49" t="s">
        <v>461</v>
      </c>
      <c r="C441" s="16">
        <v>1</v>
      </c>
      <c r="D441" s="16"/>
      <c r="E441" s="28">
        <f t="shared" si="6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>Y441*C441</f>
        <v>1</v>
      </c>
      <c r="AB441" s="10"/>
      <c r="AC441" s="18" t="e">
        <f>Y441*#REF!</f>
        <v>#REF!</v>
      </c>
    </row>
    <row r="442" spans="2:29" ht="16.5" hidden="1" customHeight="1" outlineLevel="1" x14ac:dyDescent="0.3">
      <c r="B442" s="49" t="s">
        <v>462</v>
      </c>
      <c r="C442" s="16">
        <v>1</v>
      </c>
      <c r="D442" s="16"/>
      <c r="E442" s="28">
        <f t="shared" si="6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>Y442*C442</f>
        <v>1</v>
      </c>
      <c r="AB442" s="10"/>
      <c r="AC442" s="18" t="e">
        <f>Y442*#REF!</f>
        <v>#REF!</v>
      </c>
    </row>
    <row r="443" spans="2:29" ht="16.5" hidden="1" customHeight="1" outlineLevel="1" x14ac:dyDescent="0.3">
      <c r="B443" s="49" t="s">
        <v>463</v>
      </c>
      <c r="C443" s="16">
        <v>1</v>
      </c>
      <c r="D443" s="16"/>
      <c r="E443" s="28">
        <f t="shared" si="6"/>
        <v>0</v>
      </c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10"/>
      <c r="V443" s="11"/>
      <c r="W443" s="11"/>
      <c r="X443" s="10"/>
      <c r="Y443" s="18">
        <v>1</v>
      </c>
      <c r="Z443" s="10"/>
      <c r="AA443" s="18">
        <f>Y443*C443</f>
        <v>1</v>
      </c>
      <c r="AB443" s="10"/>
      <c r="AC443" s="18" t="e">
        <f>Y443*#REF!</f>
        <v>#REF!</v>
      </c>
    </row>
    <row r="444" spans="2:29" ht="16.5" hidden="1" customHeight="1" outlineLevel="1" x14ac:dyDescent="0.3">
      <c r="B444" s="49" t="s">
        <v>464</v>
      </c>
      <c r="C444" s="16">
        <v>1</v>
      </c>
      <c r="D444" s="16"/>
      <c r="E444" s="28">
        <f t="shared" si="6"/>
        <v>0</v>
      </c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10"/>
      <c r="V444" s="11"/>
      <c r="W444" s="11"/>
      <c r="X444" s="10"/>
      <c r="Y444" s="18">
        <v>1</v>
      </c>
      <c r="Z444" s="10"/>
      <c r="AA444" s="18">
        <f>Y444*C444</f>
        <v>1</v>
      </c>
      <c r="AB444" s="10"/>
      <c r="AC444" s="18" t="e">
        <f>Y444*#REF!</f>
        <v>#REF!</v>
      </c>
    </row>
    <row r="445" spans="2:29" ht="16.5" hidden="1" customHeight="1" outlineLevel="1" x14ac:dyDescent="0.3">
      <c r="B445" s="49" t="s">
        <v>465</v>
      </c>
      <c r="C445" s="16">
        <v>1</v>
      </c>
      <c r="D445" s="16"/>
      <c r="E445" s="28">
        <f t="shared" si="6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>Y445*C445</f>
        <v>1</v>
      </c>
      <c r="AB445" s="10"/>
      <c r="AC445" s="18" t="e">
        <f>Y445*#REF!</f>
        <v>#REF!</v>
      </c>
    </row>
    <row r="446" spans="2:29" ht="16.5" hidden="1" customHeight="1" outlineLevel="1" x14ac:dyDescent="0.3">
      <c r="B446" s="49" t="s">
        <v>519</v>
      </c>
      <c r="C446" s="16">
        <v>0.5</v>
      </c>
      <c r="D446" s="16"/>
      <c r="E446" s="28">
        <f t="shared" si="6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>Y446*C446</f>
        <v>0.5</v>
      </c>
      <c r="AB446" s="10"/>
      <c r="AC446" s="18" t="e">
        <f>Y446*#REF!</f>
        <v>#REF!</v>
      </c>
    </row>
    <row r="447" spans="2:29" ht="16.5" hidden="1" customHeight="1" outlineLevel="1" x14ac:dyDescent="0.3">
      <c r="B447" s="49" t="s">
        <v>520</v>
      </c>
      <c r="C447" s="16">
        <v>0.5</v>
      </c>
      <c r="D447" s="16"/>
      <c r="E447" s="28">
        <f t="shared" si="6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>Y447*C447</f>
        <v>0.5</v>
      </c>
      <c r="AB447" s="10"/>
      <c r="AC447" s="18" t="e">
        <f>Y447*#REF!</f>
        <v>#REF!</v>
      </c>
    </row>
    <row r="448" spans="2:29" ht="16.5" hidden="1" customHeight="1" outlineLevel="1" x14ac:dyDescent="0.3">
      <c r="B448" s="49" t="s">
        <v>466</v>
      </c>
      <c r="C448" s="16">
        <v>1</v>
      </c>
      <c r="D448" s="16"/>
      <c r="E448" s="28">
        <f t="shared" si="6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>Y448*C448</f>
        <v>1</v>
      </c>
      <c r="AB448" s="10"/>
      <c r="AC448" s="18" t="e">
        <f>Y448*#REF!</f>
        <v>#REF!</v>
      </c>
    </row>
    <row r="449" spans="2:29" ht="16.5" hidden="1" customHeight="1" outlineLevel="1" x14ac:dyDescent="0.3">
      <c r="B449" s="49" t="s">
        <v>467</v>
      </c>
      <c r="C449" s="16">
        <v>1</v>
      </c>
      <c r="D449" s="16"/>
      <c r="E449" s="28">
        <f t="shared" si="6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>Y449*C449</f>
        <v>1</v>
      </c>
      <c r="AB449" s="10"/>
      <c r="AC449" s="18" t="e">
        <f>Y449*#REF!</f>
        <v>#REF!</v>
      </c>
    </row>
    <row r="450" spans="2:29" ht="16.5" hidden="1" customHeight="1" outlineLevel="1" x14ac:dyDescent="0.3">
      <c r="B450" s="49" t="s">
        <v>468</v>
      </c>
      <c r="C450" s="16">
        <v>1</v>
      </c>
      <c r="D450" s="16"/>
      <c r="E450" s="28">
        <f t="shared" si="6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>Y450*C450</f>
        <v>1</v>
      </c>
      <c r="AB450" s="10"/>
      <c r="AC450" s="18" t="e">
        <f>Y450*#REF!</f>
        <v>#REF!</v>
      </c>
    </row>
    <row r="451" spans="2:29" ht="16.5" hidden="1" customHeight="1" outlineLevel="1" x14ac:dyDescent="0.3">
      <c r="B451" s="49" t="s">
        <v>469</v>
      </c>
      <c r="C451" s="16">
        <v>1</v>
      </c>
      <c r="D451" s="16"/>
      <c r="E451" s="28">
        <f t="shared" si="6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>Y451*C451</f>
        <v>1</v>
      </c>
      <c r="AB451" s="10"/>
      <c r="AC451" s="18" t="e">
        <f>Y451*#REF!</f>
        <v>#REF!</v>
      </c>
    </row>
    <row r="452" spans="2:29" ht="16.5" hidden="1" customHeight="1" outlineLevel="1" x14ac:dyDescent="0.3">
      <c r="B452" s="49" t="s">
        <v>470</v>
      </c>
      <c r="C452" s="16">
        <v>0.4</v>
      </c>
      <c r="D452" s="16"/>
      <c r="E452" s="28">
        <f t="shared" si="6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0.4</v>
      </c>
      <c r="Z452" s="10"/>
      <c r="AA452" s="18">
        <f>Y452*C452</f>
        <v>0.16000000000000003</v>
      </c>
      <c r="AB452" s="10"/>
      <c r="AC452" s="18" t="e">
        <f>Y452*#REF!</f>
        <v>#REF!</v>
      </c>
    </row>
    <row r="453" spans="2:29" ht="16.5" hidden="1" customHeight="1" outlineLevel="1" x14ac:dyDescent="0.3">
      <c r="B453" s="49" t="s">
        <v>471</v>
      </c>
      <c r="C453" s="16">
        <v>0.4</v>
      </c>
      <c r="D453" s="16"/>
      <c r="E453" s="28">
        <f t="shared" ref="E453:E516" si="7">D453*C453</f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0.4</v>
      </c>
      <c r="Z453" s="10"/>
      <c r="AA453" s="18">
        <f>Y453*C453</f>
        <v>0.16000000000000003</v>
      </c>
      <c r="AB453" s="10"/>
      <c r="AC453" s="18" t="e">
        <f>Y453*#REF!</f>
        <v>#REF!</v>
      </c>
    </row>
    <row r="454" spans="2:29" ht="16.5" hidden="1" customHeight="1" outlineLevel="1" x14ac:dyDescent="0.3">
      <c r="B454" s="49" t="s">
        <v>184</v>
      </c>
      <c r="C454" s="16">
        <v>1</v>
      </c>
      <c r="D454" s="16"/>
      <c r="E454" s="28">
        <f t="shared" si="7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>Y454*C454</f>
        <v>1</v>
      </c>
      <c r="AB454" s="10"/>
      <c r="AC454" s="18" t="e">
        <f>Y454*#REF!</f>
        <v>#REF!</v>
      </c>
    </row>
    <row r="455" spans="2:29" ht="16.5" hidden="1" customHeight="1" outlineLevel="1" x14ac:dyDescent="0.3">
      <c r="B455" s="49" t="s">
        <v>183</v>
      </c>
      <c r="C455" s="16">
        <v>1</v>
      </c>
      <c r="D455" s="16"/>
      <c r="E455" s="28">
        <f t="shared" si="7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1</v>
      </c>
      <c r="Z455" s="10"/>
      <c r="AA455" s="18">
        <f>Y455*C455</f>
        <v>1</v>
      </c>
      <c r="AB455" s="10"/>
      <c r="AC455" s="18" t="e">
        <f>Y455*#REF!</f>
        <v>#REF!</v>
      </c>
    </row>
    <row r="456" spans="2:29" ht="16.5" hidden="1" customHeight="1" outlineLevel="1" x14ac:dyDescent="0.3">
      <c r="B456" s="49" t="s">
        <v>472</v>
      </c>
      <c r="C456" s="16">
        <v>0.4</v>
      </c>
      <c r="D456" s="16"/>
      <c r="E456" s="28">
        <f t="shared" si="7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>Y456*C456</f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3">
      <c r="B457" s="49" t="s">
        <v>181</v>
      </c>
      <c r="C457" s="16">
        <v>0.4</v>
      </c>
      <c r="D457" s="16"/>
      <c r="E457" s="28">
        <f t="shared" si="7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0.4</v>
      </c>
      <c r="Z457" s="10"/>
      <c r="AA457" s="18">
        <f>Y457*C457</f>
        <v>0.16000000000000003</v>
      </c>
      <c r="AB457" s="10"/>
      <c r="AC457" s="18" t="e">
        <f>Y457*#REF!</f>
        <v>#REF!</v>
      </c>
    </row>
    <row r="458" spans="2:29" ht="16.5" hidden="1" customHeight="1" outlineLevel="1" x14ac:dyDescent="0.3">
      <c r="B458" s="49" t="s">
        <v>182</v>
      </c>
      <c r="C458" s="16">
        <v>0.4</v>
      </c>
      <c r="D458" s="16"/>
      <c r="E458" s="28">
        <f t="shared" si="7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0.4</v>
      </c>
      <c r="Z458" s="10"/>
      <c r="AA458" s="18">
        <f>Y458*C458</f>
        <v>0.16000000000000003</v>
      </c>
      <c r="AB458" s="10"/>
      <c r="AC458" s="18" t="e">
        <f>Y458*#REF!</f>
        <v>#REF!</v>
      </c>
    </row>
    <row r="459" spans="2:29" ht="16.5" hidden="1" customHeight="1" outlineLevel="1" x14ac:dyDescent="0.3">
      <c r="B459" s="42" t="s">
        <v>473</v>
      </c>
      <c r="C459" s="16">
        <v>1</v>
      </c>
      <c r="D459" s="16"/>
      <c r="E459" s="28">
        <f t="shared" si="7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1</v>
      </c>
      <c r="Z459" s="10"/>
      <c r="AA459" s="18">
        <f>Y459*C459</f>
        <v>1</v>
      </c>
      <c r="AB459" s="10"/>
      <c r="AC459" s="18" t="e">
        <f>Y459*#REF!</f>
        <v>#REF!</v>
      </c>
    </row>
    <row r="460" spans="2:29" ht="16.5" hidden="1" customHeight="1" outlineLevel="1" x14ac:dyDescent="0.3">
      <c r="B460" s="42" t="s">
        <v>474</v>
      </c>
      <c r="C460" s="16">
        <v>0.25</v>
      </c>
      <c r="D460" s="16"/>
      <c r="E460" s="28">
        <f t="shared" si="7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0.25</v>
      </c>
      <c r="Z460" s="10"/>
      <c r="AA460" s="18">
        <f>Y460*C460</f>
        <v>6.25E-2</v>
      </c>
      <c r="AB460" s="10"/>
      <c r="AC460" s="18" t="e">
        <f>Y460*#REF!</f>
        <v>#REF!</v>
      </c>
    </row>
    <row r="461" spans="2:29" ht="16.5" hidden="1" customHeight="1" outlineLevel="1" x14ac:dyDescent="0.3">
      <c r="B461" s="42" t="s">
        <v>475</v>
      </c>
      <c r="C461" s="16">
        <v>0.25</v>
      </c>
      <c r="D461" s="16"/>
      <c r="E461" s="28">
        <f t="shared" si="7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0.25</v>
      </c>
      <c r="Z461" s="10"/>
      <c r="AA461" s="18">
        <f>Y461*C461</f>
        <v>6.25E-2</v>
      </c>
      <c r="AB461" s="10"/>
      <c r="AC461" s="18" t="e">
        <f>Y461*#REF!</f>
        <v>#REF!</v>
      </c>
    </row>
    <row r="462" spans="2:29" ht="16.5" hidden="1" customHeight="1" outlineLevel="1" thickBot="1" x14ac:dyDescent="0.3">
      <c r="B462" s="42" t="s">
        <v>476</v>
      </c>
      <c r="C462" s="16">
        <v>0.21</v>
      </c>
      <c r="D462" s="16"/>
      <c r="E462" s="36">
        <f t="shared" si="7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0.21</v>
      </c>
      <c r="Z462" s="10"/>
      <c r="AA462" s="18">
        <f>Y462*C462</f>
        <v>4.4099999999999993E-2</v>
      </c>
      <c r="AB462" s="10"/>
      <c r="AC462" s="18" t="e">
        <f>Y462*#REF!</f>
        <v>#REF!</v>
      </c>
    </row>
    <row r="463" spans="2:29" s="5" customFormat="1" ht="19.5" hidden="1" collapsed="1" thickBot="1" x14ac:dyDescent="0.3">
      <c r="B463" s="47" t="s">
        <v>185</v>
      </c>
      <c r="C463" s="29"/>
      <c r="D463" s="29"/>
      <c r="E463" s="71">
        <f t="shared" si="7"/>
        <v>0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9"/>
      <c r="W463" s="9"/>
      <c r="X463" s="8"/>
      <c r="Y463" s="24"/>
      <c r="Z463" s="27"/>
      <c r="AA463" s="25">
        <f>SUM(AA464:AA466)</f>
        <v>0.3600000000000001</v>
      </c>
      <c r="AB463" s="27"/>
      <c r="AC463" s="25" t="e">
        <f>SUM(AC464:AC466)</f>
        <v>#REF!</v>
      </c>
    </row>
    <row r="464" spans="2:29" ht="16.5" hidden="1" customHeight="1" outlineLevel="1" x14ac:dyDescent="0.3">
      <c r="B464" s="43" t="s">
        <v>227</v>
      </c>
      <c r="C464" s="19">
        <v>0.2</v>
      </c>
      <c r="D464" s="18"/>
      <c r="E464" s="35">
        <f t="shared" si="7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4">
        <v>0.2</v>
      </c>
      <c r="Z464" s="10"/>
      <c r="AA464" s="14">
        <f>Y464*C464</f>
        <v>4.0000000000000008E-2</v>
      </c>
      <c r="AB464" s="10"/>
      <c r="AC464" s="14" t="e">
        <f>Y464*#REF!</f>
        <v>#REF!</v>
      </c>
    </row>
    <row r="465" spans="2:29" ht="16.5" hidden="1" customHeight="1" outlineLevel="1" x14ac:dyDescent="0.3">
      <c r="B465" s="42" t="s">
        <v>228</v>
      </c>
      <c r="C465" s="19">
        <v>0.4</v>
      </c>
      <c r="D465" s="19"/>
      <c r="E465" s="28">
        <f t="shared" si="7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0.4</v>
      </c>
      <c r="Z465" s="10"/>
      <c r="AA465" s="18">
        <f>Y465*C465</f>
        <v>0.16000000000000003</v>
      </c>
      <c r="AB465" s="10"/>
      <c r="AC465" s="18" t="e">
        <f>Y465*#REF!</f>
        <v>#REF!</v>
      </c>
    </row>
    <row r="466" spans="2:29" ht="16.5" hidden="1" customHeight="1" outlineLevel="1" thickBot="1" x14ac:dyDescent="0.3">
      <c r="B466" s="44" t="s">
        <v>235</v>
      </c>
      <c r="C466" s="19">
        <v>0.4</v>
      </c>
      <c r="D466" s="19"/>
      <c r="E466" s="36">
        <f t="shared" si="7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21">
        <v>0.4</v>
      </c>
      <c r="Z466" s="10"/>
      <c r="AA466" s="21">
        <f>Y466*C466</f>
        <v>0.16000000000000003</v>
      </c>
      <c r="AB466" s="10"/>
      <c r="AC466" s="21" t="e">
        <f>Y466*#REF!</f>
        <v>#REF!</v>
      </c>
    </row>
    <row r="467" spans="2:29" s="5" customFormat="1" ht="19.5" hidden="1" collapsed="1" thickBot="1" x14ac:dyDescent="0.3">
      <c r="B467" s="47" t="s">
        <v>274</v>
      </c>
      <c r="C467" s="29"/>
      <c r="D467" s="29"/>
      <c r="E467" s="71">
        <f t="shared" si="7"/>
        <v>0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9"/>
      <c r="W467" s="9"/>
      <c r="X467" s="8"/>
      <c r="Y467" s="24"/>
      <c r="Z467" s="27"/>
      <c r="AA467" s="25">
        <f>SUM(AA468:AA470)</f>
        <v>2.375</v>
      </c>
      <c r="AB467" s="27"/>
      <c r="AC467" s="25" t="e">
        <f>SUM(AC468:AC470)</f>
        <v>#REF!</v>
      </c>
    </row>
    <row r="468" spans="2:29" ht="16.5" hidden="1" customHeight="1" outlineLevel="2" x14ac:dyDescent="0.3">
      <c r="B468" s="42" t="s">
        <v>269</v>
      </c>
      <c r="C468" s="16">
        <v>0.5</v>
      </c>
      <c r="D468" s="16"/>
      <c r="E468" s="35">
        <f t="shared" si="7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0.5</v>
      </c>
      <c r="Z468" s="10"/>
      <c r="AA468" s="18">
        <f>Y468*C468</f>
        <v>0.25</v>
      </c>
      <c r="AB468" s="10"/>
      <c r="AC468" s="18" t="e">
        <f>Y468*#REF!</f>
        <v>#REF!</v>
      </c>
    </row>
    <row r="469" spans="2:29" ht="16.5" hidden="1" customHeight="1" outlineLevel="2" x14ac:dyDescent="0.3">
      <c r="B469" s="42" t="s">
        <v>270</v>
      </c>
      <c r="C469" s="16">
        <v>0.75</v>
      </c>
      <c r="D469" s="16"/>
      <c r="E469" s="28">
        <f t="shared" si="7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0.75</v>
      </c>
      <c r="Z469" s="10"/>
      <c r="AA469" s="18">
        <f>Y469*C469</f>
        <v>0.5625</v>
      </c>
      <c r="AB469" s="10"/>
      <c r="AC469" s="18" t="e">
        <f>Y469*#REF!</f>
        <v>#REF!</v>
      </c>
    </row>
    <row r="470" spans="2:29" ht="16.5" hidden="1" customHeight="1" outlineLevel="2" thickBot="1" x14ac:dyDescent="0.3">
      <c r="B470" s="42" t="s">
        <v>271</v>
      </c>
      <c r="C470" s="16">
        <v>1.25</v>
      </c>
      <c r="D470" s="16"/>
      <c r="E470" s="36">
        <f t="shared" si="7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1.25</v>
      </c>
      <c r="Z470" s="10"/>
      <c r="AA470" s="18">
        <f>Y470*C470</f>
        <v>1.5625</v>
      </c>
      <c r="AB470" s="10"/>
      <c r="AC470" s="18" t="e">
        <f>Y470*#REF!</f>
        <v>#REF!</v>
      </c>
    </row>
    <row r="471" spans="2:29" s="5" customFormat="1" ht="19.5" hidden="1" collapsed="1" thickBot="1" x14ac:dyDescent="0.3">
      <c r="B471" s="47" t="s">
        <v>275</v>
      </c>
      <c r="C471" s="29"/>
      <c r="D471" s="29"/>
      <c r="E471" s="71">
        <f t="shared" si="7"/>
        <v>0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9"/>
      <c r="W471" s="9"/>
      <c r="X471" s="8"/>
      <c r="Y471" s="38"/>
      <c r="Z471" s="27"/>
      <c r="AA471" s="39">
        <f>SUM(AA472:AA509)</f>
        <v>38.102899999999984</v>
      </c>
      <c r="AB471" s="27"/>
      <c r="AC471" s="39" t="e">
        <f>SUM(AC472:AC509)</f>
        <v>#REF!</v>
      </c>
    </row>
    <row r="472" spans="2:29" ht="16.5" hidden="1" customHeight="1" outlineLevel="1" x14ac:dyDescent="0.3">
      <c r="B472" s="61" t="s">
        <v>189</v>
      </c>
      <c r="C472" s="13">
        <v>0.14000000000000001</v>
      </c>
      <c r="D472" s="13"/>
      <c r="E472" s="35">
        <f t="shared" si="7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4">
        <v>0.14000000000000001</v>
      </c>
      <c r="Z472" s="10"/>
      <c r="AA472" s="14">
        <f>Y472*C472</f>
        <v>1.9600000000000003E-2</v>
      </c>
      <c r="AB472" s="10"/>
      <c r="AC472" s="14" t="e">
        <f>Y472*#REF!</f>
        <v>#REF!</v>
      </c>
    </row>
    <row r="473" spans="2:29" ht="16.5" hidden="1" customHeight="1" outlineLevel="1" x14ac:dyDescent="0.3">
      <c r="B473" s="49" t="s">
        <v>190</v>
      </c>
      <c r="C473" s="17">
        <v>0.19</v>
      </c>
      <c r="D473" s="17"/>
      <c r="E473" s="28">
        <f t="shared" si="7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0.19</v>
      </c>
      <c r="Z473" s="10"/>
      <c r="AA473" s="18">
        <f>Y473*C473</f>
        <v>3.61E-2</v>
      </c>
      <c r="AB473" s="10"/>
      <c r="AC473" s="18" t="e">
        <f>Y473*#REF!</f>
        <v>#REF!</v>
      </c>
    </row>
    <row r="474" spans="2:29" ht="16.5" hidden="1" customHeight="1" outlineLevel="1" x14ac:dyDescent="0.3">
      <c r="B474" s="49" t="s">
        <v>191</v>
      </c>
      <c r="C474" s="17">
        <v>0.14000000000000001</v>
      </c>
      <c r="D474" s="17"/>
      <c r="E474" s="28">
        <f t="shared" si="7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0.14000000000000001</v>
      </c>
      <c r="Z474" s="10"/>
      <c r="AA474" s="18">
        <f>Y474*C474</f>
        <v>1.9600000000000003E-2</v>
      </c>
      <c r="AB474" s="10"/>
      <c r="AC474" s="18" t="e">
        <f>Y474*#REF!</f>
        <v>#REF!</v>
      </c>
    </row>
    <row r="475" spans="2:29" ht="16.5" hidden="1" customHeight="1" outlineLevel="1" x14ac:dyDescent="0.3">
      <c r="B475" s="49" t="s">
        <v>192</v>
      </c>
      <c r="C475" s="17">
        <v>0.19</v>
      </c>
      <c r="D475" s="17"/>
      <c r="E475" s="28">
        <f t="shared" si="7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0.19</v>
      </c>
      <c r="Z475" s="10"/>
      <c r="AA475" s="18">
        <f>Y475*C475</f>
        <v>3.61E-2</v>
      </c>
      <c r="AB475" s="10"/>
      <c r="AC475" s="18" t="e">
        <f>Y475*#REF!</f>
        <v>#REF!</v>
      </c>
    </row>
    <row r="476" spans="2:29" ht="16.5" hidden="1" customHeight="1" outlineLevel="1" x14ac:dyDescent="0.3">
      <c r="B476" s="49" t="s">
        <v>193</v>
      </c>
      <c r="C476" s="17">
        <v>0.1</v>
      </c>
      <c r="D476" s="17"/>
      <c r="E476" s="28">
        <f t="shared" si="7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0.1</v>
      </c>
      <c r="Z476" s="10"/>
      <c r="AA476" s="18">
        <f>Y476*C476</f>
        <v>1.0000000000000002E-2</v>
      </c>
      <c r="AB476" s="10"/>
      <c r="AC476" s="18" t="e">
        <f>Y476*#REF!</f>
        <v>#REF!</v>
      </c>
    </row>
    <row r="477" spans="2:29" ht="16.5" hidden="1" customHeight="1" outlineLevel="1" x14ac:dyDescent="0.3">
      <c r="B477" s="49" t="s">
        <v>361</v>
      </c>
      <c r="C477" s="13">
        <v>1</v>
      </c>
      <c r="D477" s="13"/>
      <c r="E477" s="28">
        <f t="shared" si="7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1</v>
      </c>
      <c r="Z477" s="10"/>
      <c r="AA477" s="18">
        <f>Y477*C477</f>
        <v>1</v>
      </c>
      <c r="AB477" s="10"/>
      <c r="AC477" s="18" t="e">
        <f>Y477*#REF!</f>
        <v>#REF!</v>
      </c>
    </row>
    <row r="478" spans="2:29" ht="16.5" hidden="1" customHeight="1" outlineLevel="1" x14ac:dyDescent="0.3">
      <c r="B478" s="49" t="s">
        <v>362</v>
      </c>
      <c r="C478" s="17">
        <v>2.7</v>
      </c>
      <c r="D478" s="17"/>
      <c r="E478" s="28">
        <f t="shared" si="7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2.7</v>
      </c>
      <c r="Z478" s="10"/>
      <c r="AA478" s="18">
        <f>Y478*C478</f>
        <v>7.2900000000000009</v>
      </c>
      <c r="AB478" s="10"/>
      <c r="AC478" s="18" t="e">
        <f>Y478*#REF!</f>
        <v>#REF!</v>
      </c>
    </row>
    <row r="479" spans="2:29" ht="16.5" hidden="1" customHeight="1" outlineLevel="1" x14ac:dyDescent="0.3">
      <c r="B479" s="49" t="s">
        <v>363</v>
      </c>
      <c r="C479" s="17">
        <v>5</v>
      </c>
      <c r="D479" s="17"/>
      <c r="E479" s="28">
        <f t="shared" si="7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5</v>
      </c>
      <c r="Z479" s="10"/>
      <c r="AA479" s="18">
        <f>Y479*C479</f>
        <v>25</v>
      </c>
      <c r="AB479" s="10"/>
      <c r="AC479" s="18" t="e">
        <f>Y479*#REF!</f>
        <v>#REF!</v>
      </c>
    </row>
    <row r="480" spans="2:29" ht="16.5" hidden="1" customHeight="1" outlineLevel="1" x14ac:dyDescent="0.3">
      <c r="B480" s="49" t="s">
        <v>364</v>
      </c>
      <c r="C480" s="17">
        <v>0.22</v>
      </c>
      <c r="D480" s="17"/>
      <c r="E480" s="28">
        <f t="shared" si="7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0.22</v>
      </c>
      <c r="Z480" s="10"/>
      <c r="AA480" s="18">
        <f>Y480*C480</f>
        <v>4.8399999999999999E-2</v>
      </c>
      <c r="AB480" s="10"/>
      <c r="AC480" s="18" t="e">
        <f>Y480*#REF!</f>
        <v>#REF!</v>
      </c>
    </row>
    <row r="481" spans="2:29" ht="16.5" hidden="1" customHeight="1" outlineLevel="1" x14ac:dyDescent="0.3">
      <c r="B481" s="49" t="s">
        <v>365</v>
      </c>
      <c r="C481" s="20">
        <v>0.22</v>
      </c>
      <c r="D481" s="20"/>
      <c r="E481" s="28">
        <f t="shared" si="7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0.22</v>
      </c>
      <c r="Z481" s="10"/>
      <c r="AA481" s="18">
        <f>Y481*C481</f>
        <v>4.8399999999999999E-2</v>
      </c>
      <c r="AB481" s="10"/>
      <c r="AC481" s="18" t="e">
        <f>Y481*#REF!</f>
        <v>#REF!</v>
      </c>
    </row>
    <row r="482" spans="2:29" ht="16.5" hidden="1" customHeight="1" outlineLevel="1" x14ac:dyDescent="0.3">
      <c r="B482" s="49" t="s">
        <v>356</v>
      </c>
      <c r="C482" s="17">
        <v>0.2</v>
      </c>
      <c r="D482" s="17"/>
      <c r="E482" s="28">
        <f t="shared" si="7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0.2</v>
      </c>
      <c r="Z482" s="10"/>
      <c r="AA482" s="18">
        <f>Y482*C482</f>
        <v>4.0000000000000008E-2</v>
      </c>
      <c r="AB482" s="10"/>
      <c r="AC482" s="18" t="e">
        <f>Y482*#REF!</f>
        <v>#REF!</v>
      </c>
    </row>
    <row r="483" spans="2:29" ht="16.5" hidden="1" customHeight="1" outlineLevel="1" x14ac:dyDescent="0.3">
      <c r="B483" s="49" t="s">
        <v>357</v>
      </c>
      <c r="C483" s="17">
        <v>0.35</v>
      </c>
      <c r="D483" s="17"/>
      <c r="E483" s="28">
        <f t="shared" si="7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>Y483*C483</f>
        <v>0.12249999999999998</v>
      </c>
      <c r="AB483" s="10"/>
      <c r="AC483" s="18" t="e">
        <f>Y483*#REF!</f>
        <v>#REF!</v>
      </c>
    </row>
    <row r="484" spans="2:29" ht="16.5" hidden="1" customHeight="1" outlineLevel="1" x14ac:dyDescent="0.3">
      <c r="B484" s="49" t="s">
        <v>516</v>
      </c>
      <c r="C484" s="17">
        <v>0.3</v>
      </c>
      <c r="D484" s="17"/>
      <c r="E484" s="28">
        <f t="shared" si="7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0.3</v>
      </c>
      <c r="Z484" s="10"/>
      <c r="AA484" s="18">
        <f>Y484*C484</f>
        <v>0.09</v>
      </c>
      <c r="AB484" s="10"/>
      <c r="AC484" s="18" t="e">
        <f>Y484*#REF!</f>
        <v>#REF!</v>
      </c>
    </row>
    <row r="485" spans="2:29" ht="16.5" hidden="1" customHeight="1" outlineLevel="1" x14ac:dyDescent="0.3">
      <c r="B485" s="49" t="s">
        <v>194</v>
      </c>
      <c r="C485" s="17">
        <v>0.5</v>
      </c>
      <c r="D485" s="17"/>
      <c r="E485" s="28">
        <f t="shared" si="7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0.5</v>
      </c>
      <c r="Z485" s="10"/>
      <c r="AA485" s="18">
        <f>Y485*C485</f>
        <v>0.25</v>
      </c>
      <c r="AB485" s="10"/>
      <c r="AC485" s="18" t="e">
        <f>Y485*#REF!</f>
        <v>#REF!</v>
      </c>
    </row>
    <row r="486" spans="2:29" ht="16.5" hidden="1" customHeight="1" outlineLevel="1" x14ac:dyDescent="0.3">
      <c r="B486" s="49" t="s">
        <v>517</v>
      </c>
      <c r="C486" s="17">
        <v>0.3</v>
      </c>
      <c r="D486" s="17"/>
      <c r="E486" s="28">
        <f t="shared" si="7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0.3</v>
      </c>
      <c r="Z486" s="10"/>
      <c r="AA486" s="18">
        <f>Y486*C486</f>
        <v>0.09</v>
      </c>
      <c r="AB486" s="10"/>
      <c r="AC486" s="18" t="e">
        <f>Y486*#REF!</f>
        <v>#REF!</v>
      </c>
    </row>
    <row r="487" spans="2:29" ht="16.5" hidden="1" customHeight="1" outlineLevel="1" x14ac:dyDescent="0.3">
      <c r="B487" s="49" t="s">
        <v>518</v>
      </c>
      <c r="C487" s="17">
        <v>0.3</v>
      </c>
      <c r="D487" s="17"/>
      <c r="E487" s="28">
        <f t="shared" si="7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0.3</v>
      </c>
      <c r="Z487" s="10"/>
      <c r="AA487" s="18">
        <f>Y487*C487</f>
        <v>0.09</v>
      </c>
      <c r="AB487" s="10"/>
      <c r="AC487" s="18" t="e">
        <f>Y487*#REF!</f>
        <v>#REF!</v>
      </c>
    </row>
    <row r="488" spans="2:29" ht="16.5" hidden="1" customHeight="1" outlineLevel="1" x14ac:dyDescent="0.3">
      <c r="B488" s="49" t="s">
        <v>195</v>
      </c>
      <c r="C488" s="17">
        <v>0.5</v>
      </c>
      <c r="D488" s="17"/>
      <c r="E488" s="28">
        <f t="shared" si="7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0.5</v>
      </c>
      <c r="Z488" s="10"/>
      <c r="AA488" s="18">
        <f>Y488*C488</f>
        <v>0.25</v>
      </c>
      <c r="AB488" s="10"/>
      <c r="AC488" s="18" t="e">
        <f>Y488*#REF!</f>
        <v>#REF!</v>
      </c>
    </row>
    <row r="489" spans="2:29" ht="16.5" hidden="1" customHeight="1" outlineLevel="1" x14ac:dyDescent="0.3">
      <c r="B489" s="62" t="s">
        <v>509</v>
      </c>
      <c r="C489" s="17">
        <v>0.82</v>
      </c>
      <c r="D489" s="17"/>
      <c r="E489" s="28">
        <f t="shared" si="7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0.35</v>
      </c>
      <c r="Z489" s="10"/>
      <c r="AA489" s="18">
        <f>Y489*C489</f>
        <v>0.28699999999999998</v>
      </c>
      <c r="AB489" s="10"/>
      <c r="AC489" s="18" t="e">
        <f>Y489*#REF!</f>
        <v>#REF!</v>
      </c>
    </row>
    <row r="490" spans="2:29" ht="16.5" hidden="1" customHeight="1" outlineLevel="1" x14ac:dyDescent="0.3">
      <c r="B490" s="49" t="s">
        <v>196</v>
      </c>
      <c r="C490" s="17">
        <v>0.77</v>
      </c>
      <c r="D490" s="17"/>
      <c r="E490" s="28">
        <f t="shared" si="7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0.77</v>
      </c>
      <c r="Z490" s="10"/>
      <c r="AA490" s="18">
        <f>Y490*C490</f>
        <v>0.59289999999999998</v>
      </c>
      <c r="AB490" s="10"/>
      <c r="AC490" s="18" t="e">
        <f>Y490*#REF!</f>
        <v>#REF!</v>
      </c>
    </row>
    <row r="491" spans="2:29" ht="16.5" hidden="1" customHeight="1" outlineLevel="1" x14ac:dyDescent="0.3">
      <c r="B491" s="49" t="s">
        <v>197</v>
      </c>
      <c r="C491" s="17">
        <v>0.38</v>
      </c>
      <c r="D491" s="17"/>
      <c r="E491" s="28">
        <f t="shared" si="7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>Y491*C491</f>
        <v>0.1444</v>
      </c>
      <c r="AB491" s="10"/>
      <c r="AC491" s="18" t="e">
        <f>Y491*#REF!</f>
        <v>#REF!</v>
      </c>
    </row>
    <row r="492" spans="2:29" ht="16.5" hidden="1" customHeight="1" outlineLevel="1" x14ac:dyDescent="0.3">
      <c r="B492" s="49" t="s">
        <v>198</v>
      </c>
      <c r="C492" s="17">
        <v>0.19</v>
      </c>
      <c r="D492" s="17"/>
      <c r="E492" s="28">
        <f t="shared" si="7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0.19</v>
      </c>
      <c r="Z492" s="10"/>
      <c r="AA492" s="18">
        <f>Y492*C492</f>
        <v>3.61E-2</v>
      </c>
      <c r="AB492" s="10"/>
      <c r="AC492" s="18" t="e">
        <f>Y492*#REF!</f>
        <v>#REF!</v>
      </c>
    </row>
    <row r="493" spans="2:29" ht="16.5" hidden="1" customHeight="1" outlineLevel="1" x14ac:dyDescent="0.3">
      <c r="B493" s="49" t="s">
        <v>199</v>
      </c>
      <c r="C493" s="17">
        <v>0.19</v>
      </c>
      <c r="D493" s="17"/>
      <c r="E493" s="28">
        <f t="shared" si="7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0.19</v>
      </c>
      <c r="Z493" s="10"/>
      <c r="AA493" s="18">
        <f>Y493*C493</f>
        <v>3.61E-2</v>
      </c>
      <c r="AB493" s="10"/>
      <c r="AC493" s="18" t="e">
        <f>Y493*#REF!</f>
        <v>#REF!</v>
      </c>
    </row>
    <row r="494" spans="2:29" ht="16.5" hidden="1" customHeight="1" outlineLevel="1" x14ac:dyDescent="0.3">
      <c r="B494" s="49" t="s">
        <v>200</v>
      </c>
      <c r="C494" s="17">
        <v>0.38</v>
      </c>
      <c r="D494" s="17"/>
      <c r="E494" s="28">
        <f t="shared" si="7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0.38</v>
      </c>
      <c r="Z494" s="10"/>
      <c r="AA494" s="18">
        <f>Y494*C494</f>
        <v>0.1444</v>
      </c>
      <c r="AB494" s="10"/>
      <c r="AC494" s="18" t="e">
        <f>Y494*#REF!</f>
        <v>#REF!</v>
      </c>
    </row>
    <row r="495" spans="2:29" ht="16.5" hidden="1" customHeight="1" outlineLevel="1" x14ac:dyDescent="0.3">
      <c r="B495" s="49" t="s">
        <v>201</v>
      </c>
      <c r="C495" s="17">
        <v>0.77</v>
      </c>
      <c r="D495" s="17"/>
      <c r="E495" s="28">
        <f t="shared" si="7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0.77</v>
      </c>
      <c r="Z495" s="10"/>
      <c r="AA495" s="18">
        <f>Y495*C495</f>
        <v>0.59289999999999998</v>
      </c>
      <c r="AB495" s="10"/>
      <c r="AC495" s="18" t="e">
        <f>Y495*#REF!</f>
        <v>#REF!</v>
      </c>
    </row>
    <row r="496" spans="2:29" ht="16.5" hidden="1" customHeight="1" outlineLevel="1" x14ac:dyDescent="0.3">
      <c r="B496" s="49" t="s">
        <v>202</v>
      </c>
      <c r="C496" s="17">
        <v>0.19</v>
      </c>
      <c r="D496" s="17"/>
      <c r="E496" s="28">
        <f t="shared" si="7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0.19</v>
      </c>
      <c r="Z496" s="10"/>
      <c r="AA496" s="18">
        <f>Y496*C496</f>
        <v>3.61E-2</v>
      </c>
      <c r="AB496" s="10"/>
      <c r="AC496" s="18" t="e">
        <f>Y496*#REF!</f>
        <v>#REF!</v>
      </c>
    </row>
    <row r="497" spans="2:29" ht="16.5" hidden="1" customHeight="1" outlineLevel="1" x14ac:dyDescent="0.3">
      <c r="B497" s="49" t="s">
        <v>367</v>
      </c>
      <c r="C497" s="17">
        <v>0.38</v>
      </c>
      <c r="D497" s="17"/>
      <c r="E497" s="28">
        <f t="shared" si="7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0.38</v>
      </c>
      <c r="Z497" s="10"/>
      <c r="AA497" s="18">
        <f>Y497*C497</f>
        <v>0.1444</v>
      </c>
      <c r="AB497" s="10"/>
      <c r="AC497" s="18" t="e">
        <f>Y497*#REF!</f>
        <v>#REF!</v>
      </c>
    </row>
    <row r="498" spans="2:29" ht="16.5" hidden="1" customHeight="1" outlineLevel="1" x14ac:dyDescent="0.3">
      <c r="B498" s="49" t="s">
        <v>368</v>
      </c>
      <c r="C498" s="17">
        <v>0.77</v>
      </c>
      <c r="D498" s="17"/>
      <c r="E498" s="28">
        <f t="shared" si="7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0.77</v>
      </c>
      <c r="Z498" s="10"/>
      <c r="AA498" s="18">
        <f>Y498*C498</f>
        <v>0.59289999999999998</v>
      </c>
      <c r="AB498" s="10"/>
      <c r="AC498" s="18" t="e">
        <f>Y498*#REF!</f>
        <v>#REF!</v>
      </c>
    </row>
    <row r="499" spans="2:29" ht="16.5" hidden="1" customHeight="1" outlineLevel="1" x14ac:dyDescent="0.3">
      <c r="B499" s="66" t="s">
        <v>510</v>
      </c>
      <c r="C499" s="17">
        <v>0.38</v>
      </c>
      <c r="D499" s="17"/>
      <c r="E499" s="28">
        <f t="shared" si="7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0.77</v>
      </c>
      <c r="Z499" s="10"/>
      <c r="AA499" s="18">
        <f>Y499*C499</f>
        <v>0.29260000000000003</v>
      </c>
      <c r="AB499" s="10"/>
      <c r="AC499" s="18" t="e">
        <f>Y499*#REF!</f>
        <v>#REF!</v>
      </c>
    </row>
    <row r="500" spans="2:29" ht="16.5" hidden="1" customHeight="1" outlineLevel="1" x14ac:dyDescent="0.3">
      <c r="B500" s="49" t="s">
        <v>203</v>
      </c>
      <c r="C500" s="17">
        <v>0.19</v>
      </c>
      <c r="D500" s="17"/>
      <c r="E500" s="28">
        <f t="shared" si="7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0.19</v>
      </c>
      <c r="Z500" s="10"/>
      <c r="AA500" s="18">
        <f>Y500*C500</f>
        <v>3.61E-2</v>
      </c>
      <c r="AB500" s="10"/>
      <c r="AC500" s="18" t="e">
        <f>Y500*#REF!</f>
        <v>#REF!</v>
      </c>
    </row>
    <row r="501" spans="2:29" ht="16.5" hidden="1" customHeight="1" outlineLevel="1" x14ac:dyDescent="0.3">
      <c r="B501" s="49" t="s">
        <v>204</v>
      </c>
      <c r="C501" s="17">
        <v>0.38</v>
      </c>
      <c r="D501" s="17"/>
      <c r="E501" s="28">
        <f t="shared" si="7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0.38</v>
      </c>
      <c r="Z501" s="10"/>
      <c r="AA501" s="18">
        <f>Y501*C501</f>
        <v>0.1444</v>
      </c>
      <c r="AB501" s="10"/>
      <c r="AC501" s="18" t="e">
        <f>Y501*#REF!</f>
        <v>#REF!</v>
      </c>
    </row>
    <row r="502" spans="2:29" ht="16.5" hidden="1" customHeight="1" outlineLevel="1" x14ac:dyDescent="0.3">
      <c r="B502" s="49" t="s">
        <v>359</v>
      </c>
      <c r="C502" s="17">
        <v>0.23</v>
      </c>
      <c r="D502" s="17"/>
      <c r="E502" s="28">
        <f t="shared" si="7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0.23</v>
      </c>
      <c r="Z502" s="10"/>
      <c r="AA502" s="18">
        <f>Y502*C502</f>
        <v>5.2900000000000003E-2</v>
      </c>
      <c r="AB502" s="10"/>
      <c r="AC502" s="18" t="e">
        <f>Y502*#REF!</f>
        <v>#REF!</v>
      </c>
    </row>
    <row r="503" spans="2:29" ht="16.5" hidden="1" customHeight="1" outlineLevel="1" x14ac:dyDescent="0.3">
      <c r="B503" s="49" t="s">
        <v>358</v>
      </c>
      <c r="C503" s="17">
        <v>0.4</v>
      </c>
      <c r="D503" s="17"/>
      <c r="E503" s="28">
        <f t="shared" si="7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0.4</v>
      </c>
      <c r="Z503" s="10"/>
      <c r="AA503" s="18">
        <f>Y503*C503</f>
        <v>0.16000000000000003</v>
      </c>
      <c r="AB503" s="10"/>
      <c r="AC503" s="18" t="e">
        <f>Y503*#REF!</f>
        <v>#REF!</v>
      </c>
    </row>
    <row r="504" spans="2:29" ht="16.5" hidden="1" customHeight="1" outlineLevel="1" x14ac:dyDescent="0.3">
      <c r="B504" s="49" t="s">
        <v>360</v>
      </c>
      <c r="C504" s="17">
        <v>0.23</v>
      </c>
      <c r="D504" s="17"/>
      <c r="E504" s="28">
        <f t="shared" si="7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0.23</v>
      </c>
      <c r="Z504" s="10"/>
      <c r="AA504" s="18">
        <f>Y504*C504</f>
        <v>5.2900000000000003E-2</v>
      </c>
      <c r="AB504" s="10"/>
      <c r="AC504" s="18" t="e">
        <f>Y504*#REF!</f>
        <v>#REF!</v>
      </c>
    </row>
    <row r="505" spans="2:29" ht="16.5" hidden="1" customHeight="1" outlineLevel="1" x14ac:dyDescent="0.3">
      <c r="B505" s="49" t="s">
        <v>477</v>
      </c>
      <c r="C505" s="17">
        <v>0.4</v>
      </c>
      <c r="D505" s="17"/>
      <c r="E505" s="28">
        <f t="shared" si="7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0.4</v>
      </c>
      <c r="Z505" s="10"/>
      <c r="AA505" s="18">
        <f>Y505*C505</f>
        <v>0.16000000000000003</v>
      </c>
      <c r="AB505" s="10"/>
      <c r="AC505" s="18" t="e">
        <f>Y505*#REF!</f>
        <v>#REF!</v>
      </c>
    </row>
    <row r="506" spans="2:29" ht="16.5" hidden="1" customHeight="1" outlineLevel="1" x14ac:dyDescent="0.3">
      <c r="B506" s="49" t="s">
        <v>205</v>
      </c>
      <c r="C506" s="17">
        <v>0.2</v>
      </c>
      <c r="D506" s="17"/>
      <c r="E506" s="28">
        <f t="shared" si="7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0.2</v>
      </c>
      <c r="Z506" s="10"/>
      <c r="AA506" s="18">
        <f>Y506*C506</f>
        <v>4.0000000000000008E-2</v>
      </c>
      <c r="AB506" s="10"/>
      <c r="AC506" s="18" t="e">
        <f>Y506*#REF!</f>
        <v>#REF!</v>
      </c>
    </row>
    <row r="507" spans="2:29" ht="16.5" hidden="1" customHeight="1" outlineLevel="1" x14ac:dyDescent="0.3">
      <c r="B507" s="49" t="s">
        <v>206</v>
      </c>
      <c r="C507" s="17">
        <v>0.2</v>
      </c>
      <c r="D507" s="17"/>
      <c r="E507" s="28">
        <f t="shared" si="7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0.2</v>
      </c>
      <c r="Z507" s="10"/>
      <c r="AA507" s="18">
        <f>Y507*C507</f>
        <v>4.0000000000000008E-2</v>
      </c>
      <c r="AB507" s="10"/>
      <c r="AC507" s="18" t="e">
        <f>Y507*#REF!</f>
        <v>#REF!</v>
      </c>
    </row>
    <row r="508" spans="2:29" ht="16.5" hidden="1" customHeight="1" outlineLevel="1" x14ac:dyDescent="0.3">
      <c r="B508" s="49" t="s">
        <v>207</v>
      </c>
      <c r="C508" s="17">
        <v>0.2</v>
      </c>
      <c r="D508" s="17"/>
      <c r="E508" s="28">
        <f t="shared" si="7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0.2</v>
      </c>
      <c r="Z508" s="10"/>
      <c r="AA508" s="18">
        <f>Y508*C508</f>
        <v>4.0000000000000008E-2</v>
      </c>
      <c r="AB508" s="10"/>
      <c r="AC508" s="18" t="e">
        <f>Y508*#REF!</f>
        <v>#REF!</v>
      </c>
    </row>
    <row r="509" spans="2:29" ht="16.5" hidden="1" customHeight="1" outlineLevel="1" thickBot="1" x14ac:dyDescent="0.3">
      <c r="B509" s="67" t="s">
        <v>208</v>
      </c>
      <c r="C509" s="20">
        <v>0.19</v>
      </c>
      <c r="D509" s="20"/>
      <c r="E509" s="36">
        <f t="shared" si="7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21">
        <v>0.19</v>
      </c>
      <c r="Z509" s="10"/>
      <c r="AA509" s="21">
        <f>Y509*C509</f>
        <v>3.61E-2</v>
      </c>
      <c r="AB509" s="10"/>
      <c r="AC509" s="21" t="e">
        <f>Y509*#REF!</f>
        <v>#REF!</v>
      </c>
    </row>
    <row r="510" spans="2:29" s="5" customFormat="1" ht="19.5" hidden="1" collapsed="1" thickBot="1" x14ac:dyDescent="0.3">
      <c r="B510" s="47" t="s">
        <v>276</v>
      </c>
      <c r="C510" s="29"/>
      <c r="D510" s="29"/>
      <c r="E510" s="71">
        <f t="shared" si="7"/>
        <v>0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9"/>
      <c r="W510" s="9"/>
      <c r="X510" s="8"/>
      <c r="Y510" s="40"/>
      <c r="Z510" s="27"/>
      <c r="AA510" s="41">
        <f>SUM(AA511:AA518)</f>
        <v>6.4799999999999983E-2</v>
      </c>
      <c r="AB510" s="27"/>
      <c r="AC510" s="41" t="e">
        <f>SUM(AC511:AC518)</f>
        <v>#REF!</v>
      </c>
    </row>
    <row r="511" spans="2:29" ht="16.5" hidden="1" customHeight="1" outlineLevel="1" x14ac:dyDescent="0.3">
      <c r="B511" s="42" t="s">
        <v>478</v>
      </c>
      <c r="C511" s="16">
        <v>0.09</v>
      </c>
      <c r="D511" s="16"/>
      <c r="E511" s="35">
        <f t="shared" si="7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0.09</v>
      </c>
      <c r="Z511" s="10"/>
      <c r="AA511" s="18">
        <f>Y511*C511</f>
        <v>8.0999999999999996E-3</v>
      </c>
      <c r="AB511" s="10"/>
      <c r="AC511" s="18" t="e">
        <f>Y511*#REF!</f>
        <v>#REF!</v>
      </c>
    </row>
    <row r="512" spans="2:29" ht="16.5" hidden="1" customHeight="1" outlineLevel="1" x14ac:dyDescent="0.3">
      <c r="B512" s="42" t="s">
        <v>479</v>
      </c>
      <c r="C512" s="16">
        <v>0.09</v>
      </c>
      <c r="D512" s="16"/>
      <c r="E512" s="28">
        <f t="shared" si="7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18">
        <v>0.09</v>
      </c>
      <c r="Z512" s="10"/>
      <c r="AA512" s="18">
        <f>Y512*C512</f>
        <v>8.0999999999999996E-3</v>
      </c>
      <c r="AB512" s="10"/>
      <c r="AC512" s="18" t="e">
        <f>Y512*#REF!</f>
        <v>#REF!</v>
      </c>
    </row>
    <row r="513" spans="2:29" ht="16.5" hidden="1" customHeight="1" outlineLevel="1" x14ac:dyDescent="0.3">
      <c r="B513" s="42" t="s">
        <v>480</v>
      </c>
      <c r="C513" s="16">
        <v>0.09</v>
      </c>
      <c r="D513" s="16"/>
      <c r="E513" s="28">
        <f t="shared" si="7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18">
        <v>0.09</v>
      </c>
      <c r="Z513" s="10"/>
      <c r="AA513" s="18">
        <f>Y513*C513</f>
        <v>8.0999999999999996E-3</v>
      </c>
      <c r="AB513" s="10"/>
      <c r="AC513" s="18" t="e">
        <f>Y513*#REF!</f>
        <v>#REF!</v>
      </c>
    </row>
    <row r="514" spans="2:29" ht="16.5" hidden="1" customHeight="1" outlineLevel="1" x14ac:dyDescent="0.3">
      <c r="B514" s="42" t="s">
        <v>481</v>
      </c>
      <c r="C514" s="16">
        <v>0.09</v>
      </c>
      <c r="D514" s="16"/>
      <c r="E514" s="28">
        <f t="shared" si="7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18">
        <v>0.09</v>
      </c>
      <c r="Z514" s="10"/>
      <c r="AA514" s="18">
        <f>Y514*C514</f>
        <v>8.0999999999999996E-3</v>
      </c>
      <c r="AB514" s="10"/>
      <c r="AC514" s="18" t="e">
        <f>Y514*#REF!</f>
        <v>#REF!</v>
      </c>
    </row>
    <row r="515" spans="2:29" ht="16.5" hidden="1" customHeight="1" outlineLevel="1" x14ac:dyDescent="0.3">
      <c r="B515" s="42" t="s">
        <v>482</v>
      </c>
      <c r="C515" s="16">
        <v>0.09</v>
      </c>
      <c r="D515" s="16"/>
      <c r="E515" s="28">
        <f t="shared" si="7"/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1"/>
      <c r="W515" s="11"/>
      <c r="X515" s="10"/>
      <c r="Y515" s="18">
        <v>0.09</v>
      </c>
      <c r="Z515" s="10"/>
      <c r="AA515" s="18">
        <f>Y515*C515</f>
        <v>8.0999999999999996E-3</v>
      </c>
      <c r="AB515" s="10"/>
      <c r="AC515" s="18" t="e">
        <f>Y515*#REF!</f>
        <v>#REF!</v>
      </c>
    </row>
    <row r="516" spans="2:29" ht="16.5" hidden="1" customHeight="1" outlineLevel="1" x14ac:dyDescent="0.3">
      <c r="B516" s="42" t="s">
        <v>483</v>
      </c>
      <c r="C516" s="16">
        <v>0.09</v>
      </c>
      <c r="D516" s="16"/>
      <c r="E516" s="28">
        <f t="shared" si="7"/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1"/>
      <c r="W516" s="11"/>
      <c r="X516" s="10"/>
      <c r="Y516" s="18">
        <v>0.09</v>
      </c>
      <c r="Z516" s="10"/>
      <c r="AA516" s="18">
        <f>Y516*C516</f>
        <v>8.0999999999999996E-3</v>
      </c>
      <c r="AB516" s="10"/>
      <c r="AC516" s="18" t="e">
        <f>Y516*#REF!</f>
        <v>#REF!</v>
      </c>
    </row>
    <row r="517" spans="2:29" ht="16.5" hidden="1" customHeight="1" outlineLevel="1" x14ac:dyDescent="0.3">
      <c r="B517" s="42" t="s">
        <v>484</v>
      </c>
      <c r="C517" s="16">
        <v>0.09</v>
      </c>
      <c r="D517" s="16"/>
      <c r="E517" s="28">
        <f t="shared" ref="E517:E518" si="8">D517*C517</f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1"/>
      <c r="W517" s="11"/>
      <c r="X517" s="10"/>
      <c r="Y517" s="18">
        <v>0.09</v>
      </c>
      <c r="Z517" s="10"/>
      <c r="AA517" s="18">
        <f>Y517*C517</f>
        <v>8.0999999999999996E-3</v>
      </c>
      <c r="AB517" s="10"/>
      <c r="AC517" s="18" t="e">
        <f>Y517*#REF!</f>
        <v>#REF!</v>
      </c>
    </row>
    <row r="518" spans="2:29" ht="16.5" hidden="1" customHeight="1" outlineLevel="1" thickBot="1" x14ac:dyDescent="0.3">
      <c r="B518" s="42" t="s">
        <v>485</v>
      </c>
      <c r="C518" s="16">
        <v>0.09</v>
      </c>
      <c r="D518" s="19"/>
      <c r="E518" s="28">
        <f t="shared" si="8"/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1"/>
      <c r="W518" s="11"/>
      <c r="X518" s="10"/>
      <c r="Y518" s="18">
        <v>0.09</v>
      </c>
      <c r="Z518" s="10"/>
      <c r="AA518" s="18">
        <f>Y518*C518</f>
        <v>8.0999999999999996E-3</v>
      </c>
      <c r="AB518" s="10"/>
      <c r="AC518" s="18" t="e">
        <f>Y518*#REF!</f>
        <v>#REF!</v>
      </c>
    </row>
    <row r="519" spans="2:29" ht="19.5" hidden="1" thickBot="1" x14ac:dyDescent="0.3">
      <c r="B519" s="46"/>
      <c r="C519" s="37"/>
      <c r="D519" s="30">
        <f>D243+D158</f>
        <v>350</v>
      </c>
      <c r="E519" s="37">
        <f>E243+E158</f>
        <v>252.5</v>
      </c>
      <c r="Y519" s="31"/>
      <c r="Z519" s="31"/>
      <c r="AA519" s="31"/>
      <c r="AB519" s="31"/>
      <c r="AC519" s="31"/>
    </row>
  </sheetData>
  <autoFilter ref="D1:D519" xr:uid="{247E5749-C5A4-45F5-BEA5-922EE330B7B0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2024-07-11T08:08:47Z</dcterms:modified>
</cp:coreProperties>
</file>