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14C6C0-283A-4C15-B76A-F8091FF7FA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P543" i="1" s="1"/>
  <c r="BO542" i="1"/>
  <c r="BM542" i="1"/>
  <c r="Y542" i="1"/>
  <c r="BP542" i="1" s="1"/>
  <c r="BO541" i="1"/>
  <c r="BM541" i="1"/>
  <c r="Y541" i="1"/>
  <c r="BP541" i="1" s="1"/>
  <c r="BO540" i="1"/>
  <c r="BM540" i="1"/>
  <c r="Y540" i="1"/>
  <c r="Y544" i="1" s="1"/>
  <c r="X538" i="1"/>
  <c r="X537" i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N468" i="1"/>
  <c r="BM468" i="1"/>
  <c r="Z468" i="1"/>
  <c r="Y468" i="1"/>
  <c r="BP468" i="1" s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P400" i="1"/>
  <c r="BO400" i="1"/>
  <c r="BN400" i="1"/>
  <c r="BM400" i="1"/>
  <c r="Z400" i="1"/>
  <c r="Y400" i="1"/>
  <c r="BP399" i="1"/>
  <c r="BO399" i="1"/>
  <c r="BN399" i="1"/>
  <c r="BM399" i="1"/>
  <c r="Z399" i="1"/>
  <c r="Y399" i="1"/>
  <c r="BP398" i="1"/>
  <c r="BO398" i="1"/>
  <c r="BN398" i="1"/>
  <c r="BM398" i="1"/>
  <c r="Z398" i="1"/>
  <c r="Y398" i="1"/>
  <c r="P398" i="1"/>
  <c r="BO397" i="1"/>
  <c r="BM397" i="1"/>
  <c r="Y397" i="1"/>
  <c r="BO396" i="1"/>
  <c r="BM396" i="1"/>
  <c r="Y396" i="1"/>
  <c r="P396" i="1"/>
  <c r="BP395" i="1"/>
  <c r="BO395" i="1"/>
  <c r="BN395" i="1"/>
  <c r="BM395" i="1"/>
  <c r="Z395" i="1"/>
  <c r="Y395" i="1"/>
  <c r="BP394" i="1"/>
  <c r="BO394" i="1"/>
  <c r="BN394" i="1"/>
  <c r="BM394" i="1"/>
  <c r="Z394" i="1"/>
  <c r="Y394" i="1"/>
  <c r="P394" i="1"/>
  <c r="BO393" i="1"/>
  <c r="BM393" i="1"/>
  <c r="Y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Y286" i="1" s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Y280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BO217" i="1"/>
  <c r="BM217" i="1"/>
  <c r="Y217" i="1"/>
  <c r="J556" i="1" s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Y214" i="1" s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O192" i="1"/>
  <c r="BM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P189" i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X171" i="1"/>
  <c r="X170" i="1"/>
  <c r="BO169" i="1"/>
  <c r="BM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Y149" i="1"/>
  <c r="BO148" i="1"/>
  <c r="BM148" i="1"/>
  <c r="Y148" i="1"/>
  <c r="P148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O120" i="1"/>
  <c r="BM120" i="1"/>
  <c r="Y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O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O84" i="1"/>
  <c r="BM84" i="1"/>
  <c r="Y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07" i="1" l="1"/>
  <c r="BN107" i="1"/>
  <c r="Z107" i="1"/>
  <c r="BP131" i="1"/>
  <c r="BN131" i="1"/>
  <c r="Z131" i="1"/>
  <c r="BP158" i="1"/>
  <c r="BN158" i="1"/>
  <c r="Z158" i="1"/>
  <c r="BP185" i="1"/>
  <c r="BN185" i="1"/>
  <c r="Z185" i="1"/>
  <c r="BP238" i="1"/>
  <c r="BN238" i="1"/>
  <c r="Z238" i="1"/>
  <c r="M556" i="1"/>
  <c r="Y252" i="1"/>
  <c r="BP247" i="1"/>
  <c r="BN247" i="1"/>
  <c r="Z247" i="1"/>
  <c r="BP249" i="1"/>
  <c r="BN249" i="1"/>
  <c r="Z249" i="1"/>
  <c r="BP251" i="1"/>
  <c r="BN251" i="1"/>
  <c r="Z251" i="1"/>
  <c r="BP275" i="1"/>
  <c r="Z275" i="1"/>
  <c r="BP312" i="1"/>
  <c r="BN312" i="1"/>
  <c r="Z312" i="1"/>
  <c r="BP338" i="1"/>
  <c r="BN338" i="1"/>
  <c r="Z338" i="1"/>
  <c r="Y355" i="1"/>
  <c r="BP354" i="1"/>
  <c r="BN354" i="1"/>
  <c r="Z354" i="1"/>
  <c r="Z355" i="1" s="1"/>
  <c r="BP358" i="1"/>
  <c r="BN358" i="1"/>
  <c r="Z358" i="1"/>
  <c r="BP473" i="1"/>
  <c r="BN473" i="1"/>
  <c r="Z473" i="1"/>
  <c r="Z22" i="1"/>
  <c r="Z23" i="1" s="1"/>
  <c r="BN22" i="1"/>
  <c r="BP22" i="1"/>
  <c r="Z26" i="1"/>
  <c r="BN26" i="1"/>
  <c r="Y35" i="1"/>
  <c r="Z57" i="1"/>
  <c r="BN57" i="1"/>
  <c r="Y61" i="1"/>
  <c r="Z65" i="1"/>
  <c r="BN65" i="1"/>
  <c r="Z73" i="1"/>
  <c r="BN73" i="1"/>
  <c r="Z83" i="1"/>
  <c r="BN83" i="1"/>
  <c r="BP90" i="1"/>
  <c r="BN90" i="1"/>
  <c r="BP91" i="1"/>
  <c r="BN91" i="1"/>
  <c r="Z91" i="1"/>
  <c r="BP117" i="1"/>
  <c r="BN117" i="1"/>
  <c r="Z117" i="1"/>
  <c r="BP142" i="1"/>
  <c r="BN142" i="1"/>
  <c r="Z142" i="1"/>
  <c r="I556" i="1"/>
  <c r="BP173" i="1"/>
  <c r="BN173" i="1"/>
  <c r="Z173" i="1"/>
  <c r="BP230" i="1"/>
  <c r="BN230" i="1"/>
  <c r="Z230" i="1"/>
  <c r="BP241" i="1"/>
  <c r="BN241" i="1"/>
  <c r="Z241" i="1"/>
  <c r="BP248" i="1"/>
  <c r="BN248" i="1"/>
  <c r="Z248" i="1"/>
  <c r="BP250" i="1"/>
  <c r="BN250" i="1"/>
  <c r="Z250" i="1"/>
  <c r="BP284" i="1"/>
  <c r="BN284" i="1"/>
  <c r="Z284" i="1"/>
  <c r="BP326" i="1"/>
  <c r="BN326" i="1"/>
  <c r="Z326" i="1"/>
  <c r="BP348" i="1"/>
  <c r="BN348" i="1"/>
  <c r="Z348" i="1"/>
  <c r="BP368" i="1"/>
  <c r="BN368" i="1"/>
  <c r="Z368" i="1"/>
  <c r="BP487" i="1"/>
  <c r="BN487" i="1"/>
  <c r="Z487" i="1"/>
  <c r="Y176" i="1"/>
  <c r="Y361" i="1"/>
  <c r="BP84" i="1"/>
  <c r="BN84" i="1"/>
  <c r="Z84" i="1"/>
  <c r="BP105" i="1"/>
  <c r="BN105" i="1"/>
  <c r="Z105" i="1"/>
  <c r="BP115" i="1"/>
  <c r="BN115" i="1"/>
  <c r="Z115" i="1"/>
  <c r="BP120" i="1"/>
  <c r="BN120" i="1"/>
  <c r="Z120" i="1"/>
  <c r="Y135" i="1"/>
  <c r="BP129" i="1"/>
  <c r="BN129" i="1"/>
  <c r="Z129" i="1"/>
  <c r="BP140" i="1"/>
  <c r="BN140" i="1"/>
  <c r="Z140" i="1"/>
  <c r="BP149" i="1"/>
  <c r="BN149" i="1"/>
  <c r="Z149" i="1"/>
  <c r="BP151" i="1"/>
  <c r="BN151" i="1"/>
  <c r="Z151" i="1"/>
  <c r="BP156" i="1"/>
  <c r="BN156" i="1"/>
  <c r="Z156" i="1"/>
  <c r="BP169" i="1"/>
  <c r="BN169" i="1"/>
  <c r="Z169" i="1"/>
  <c r="BP183" i="1"/>
  <c r="BN183" i="1"/>
  <c r="Z183" i="1"/>
  <c r="BP192" i="1"/>
  <c r="BN192" i="1"/>
  <c r="Z192" i="1"/>
  <c r="BP197" i="1"/>
  <c r="BN197" i="1"/>
  <c r="Z197" i="1"/>
  <c r="BP224" i="1"/>
  <c r="BN224" i="1"/>
  <c r="Z224" i="1"/>
  <c r="BP236" i="1"/>
  <c r="BN236" i="1"/>
  <c r="Z236" i="1"/>
  <c r="BP273" i="1"/>
  <c r="BN273" i="1"/>
  <c r="Z273" i="1"/>
  <c r="BP296" i="1"/>
  <c r="BN296" i="1"/>
  <c r="Z296" i="1"/>
  <c r="P556" i="1"/>
  <c r="Y302" i="1"/>
  <c r="BP301" i="1"/>
  <c r="BN301" i="1"/>
  <c r="Z301" i="1"/>
  <c r="Z302" i="1" s="1"/>
  <c r="Y307" i="1"/>
  <c r="BP306" i="1"/>
  <c r="BN306" i="1"/>
  <c r="Z306" i="1"/>
  <c r="Z307" i="1" s="1"/>
  <c r="Y314" i="1"/>
  <c r="BP310" i="1"/>
  <c r="BN310" i="1"/>
  <c r="Z310" i="1"/>
  <c r="BP328" i="1"/>
  <c r="BN328" i="1"/>
  <c r="Z328" i="1"/>
  <c r="Y346" i="1"/>
  <c r="BP342" i="1"/>
  <c r="BN342" i="1"/>
  <c r="Z342" i="1"/>
  <c r="BP366" i="1"/>
  <c r="BN366" i="1"/>
  <c r="Z366" i="1"/>
  <c r="BP385" i="1"/>
  <c r="BN385" i="1"/>
  <c r="Z385" i="1"/>
  <c r="BP387" i="1"/>
  <c r="BN387" i="1"/>
  <c r="Z387" i="1"/>
  <c r="BP404" i="1"/>
  <c r="BN404" i="1"/>
  <c r="Z404" i="1"/>
  <c r="BP415" i="1"/>
  <c r="BN415" i="1"/>
  <c r="Z415" i="1"/>
  <c r="BP426" i="1"/>
  <c r="BN426" i="1"/>
  <c r="Z426" i="1"/>
  <c r="BP430" i="1"/>
  <c r="BN430" i="1"/>
  <c r="Z430" i="1"/>
  <c r="BP450" i="1"/>
  <c r="BN450" i="1"/>
  <c r="Z450" i="1"/>
  <c r="BP471" i="1"/>
  <c r="BN471" i="1"/>
  <c r="Z471" i="1"/>
  <c r="BP485" i="1"/>
  <c r="BN485" i="1"/>
  <c r="Z485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32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X546" i="1"/>
  <c r="Y34" i="1"/>
  <c r="Z28" i="1"/>
  <c r="BN28" i="1"/>
  <c r="Z52" i="1"/>
  <c r="BN52" i="1"/>
  <c r="Z59" i="1"/>
  <c r="BN59" i="1"/>
  <c r="Z60" i="1"/>
  <c r="BN60" i="1"/>
  <c r="Z67" i="1"/>
  <c r="BN67" i="1"/>
  <c r="Z71" i="1"/>
  <c r="BN71" i="1"/>
  <c r="Z75" i="1"/>
  <c r="BN75" i="1"/>
  <c r="Z81" i="1"/>
  <c r="BN81" i="1"/>
  <c r="BP101" i="1"/>
  <c r="BN101" i="1"/>
  <c r="Z101" i="1"/>
  <c r="Y126" i="1"/>
  <c r="BP111" i="1"/>
  <c r="BN111" i="1"/>
  <c r="Z111" i="1"/>
  <c r="BP119" i="1"/>
  <c r="BN119" i="1"/>
  <c r="Z119" i="1"/>
  <c r="BP121" i="1"/>
  <c r="BN121" i="1"/>
  <c r="Z121" i="1"/>
  <c r="BP133" i="1"/>
  <c r="BN133" i="1"/>
  <c r="Z133" i="1"/>
  <c r="G556" i="1"/>
  <c r="Y152" i="1"/>
  <c r="BP148" i="1"/>
  <c r="BN148" i="1"/>
  <c r="Z148" i="1"/>
  <c r="Z152" i="1" s="1"/>
  <c r="BP150" i="1"/>
  <c r="BN150" i="1"/>
  <c r="Z150" i="1"/>
  <c r="BP160" i="1"/>
  <c r="BN160" i="1"/>
  <c r="Z160" i="1"/>
  <c r="Y186" i="1"/>
  <c r="BP179" i="1"/>
  <c r="BN179" i="1"/>
  <c r="Z179" i="1"/>
  <c r="Y205" i="1"/>
  <c r="BP189" i="1"/>
  <c r="BN189" i="1"/>
  <c r="Z189" i="1"/>
  <c r="BP193" i="1"/>
  <c r="BN193" i="1"/>
  <c r="Z193" i="1"/>
  <c r="BP204" i="1"/>
  <c r="BN204" i="1"/>
  <c r="Z204" i="1"/>
  <c r="BP235" i="1"/>
  <c r="BN235" i="1"/>
  <c r="Z235" i="1"/>
  <c r="O556" i="1"/>
  <c r="BP261" i="1"/>
  <c r="BN261" i="1"/>
  <c r="Z261" i="1"/>
  <c r="BP290" i="1"/>
  <c r="BN290" i="1"/>
  <c r="Z290" i="1"/>
  <c r="Y313" i="1"/>
  <c r="BP324" i="1"/>
  <c r="BN324" i="1"/>
  <c r="Z324" i="1"/>
  <c r="BP332" i="1"/>
  <c r="BN332" i="1"/>
  <c r="Z332" i="1"/>
  <c r="Y345" i="1"/>
  <c r="BP360" i="1"/>
  <c r="BN360" i="1"/>
  <c r="Z360" i="1"/>
  <c r="Y374" i="1"/>
  <c r="BP372" i="1"/>
  <c r="BN372" i="1"/>
  <c r="Z372" i="1"/>
  <c r="BP386" i="1"/>
  <c r="BN386" i="1"/>
  <c r="Z386" i="1"/>
  <c r="BP388" i="1"/>
  <c r="BN388" i="1"/>
  <c r="Z388" i="1"/>
  <c r="BP405" i="1"/>
  <c r="BN405" i="1"/>
  <c r="Z405" i="1"/>
  <c r="Y422" i="1"/>
  <c r="BP421" i="1"/>
  <c r="BN421" i="1"/>
  <c r="Z421" i="1"/>
  <c r="Z422" i="1" s="1"/>
  <c r="Y108" i="1"/>
  <c r="Y134" i="1"/>
  <c r="Y165" i="1"/>
  <c r="Y175" i="1"/>
  <c r="Y213" i="1"/>
  <c r="Y270" i="1"/>
  <c r="Y298" i="1"/>
  <c r="Y297" i="1"/>
  <c r="Y362" i="1"/>
  <c r="Y370" i="1"/>
  <c r="Y411" i="1"/>
  <c r="Y433" i="1"/>
  <c r="BP425" i="1"/>
  <c r="BN425" i="1"/>
  <c r="Z425" i="1"/>
  <c r="BP427" i="1"/>
  <c r="BN427" i="1"/>
  <c r="Z427" i="1"/>
  <c r="BP431" i="1"/>
  <c r="BN431" i="1"/>
  <c r="Z431" i="1"/>
  <c r="Y451" i="1"/>
  <c r="BP479" i="1"/>
  <c r="BN479" i="1"/>
  <c r="Z479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Y476" i="1"/>
  <c r="Y489" i="1"/>
  <c r="Y538" i="1"/>
  <c r="H9" i="1"/>
  <c r="A10" i="1"/>
  <c r="B556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Y54" i="1"/>
  <c r="D556" i="1"/>
  <c r="Z58" i="1"/>
  <c r="Z61" i="1" s="1"/>
  <c r="BN58" i="1"/>
  <c r="BP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BN112" i="1"/>
  <c r="Z114" i="1"/>
  <c r="BN114" i="1"/>
  <c r="Z116" i="1"/>
  <c r="BN116" i="1"/>
  <c r="Z118" i="1"/>
  <c r="BN118" i="1"/>
  <c r="Z122" i="1"/>
  <c r="BN122" i="1"/>
  <c r="Y127" i="1"/>
  <c r="Z130" i="1"/>
  <c r="BN130" i="1"/>
  <c r="BP130" i="1"/>
  <c r="Z132" i="1"/>
  <c r="BN132" i="1"/>
  <c r="F556" i="1"/>
  <c r="Z139" i="1"/>
  <c r="BN139" i="1"/>
  <c r="BP139" i="1"/>
  <c r="Z141" i="1"/>
  <c r="BN141" i="1"/>
  <c r="Y144" i="1"/>
  <c r="Y153" i="1"/>
  <c r="H556" i="1"/>
  <c r="Z157" i="1"/>
  <c r="BN157" i="1"/>
  <c r="BP157" i="1"/>
  <c r="Z159" i="1"/>
  <c r="BN159" i="1"/>
  <c r="Z161" i="1"/>
  <c r="BN161" i="1"/>
  <c r="Z163" i="1"/>
  <c r="BN163" i="1"/>
  <c r="Y164" i="1"/>
  <c r="Z168" i="1"/>
  <c r="BN168" i="1"/>
  <c r="BP168" i="1"/>
  <c r="Y171" i="1"/>
  <c r="Z174" i="1"/>
  <c r="BN174" i="1"/>
  <c r="BP174" i="1"/>
  <c r="Z178" i="1"/>
  <c r="Z186" i="1" s="1"/>
  <c r="BN178" i="1"/>
  <c r="BP178" i="1"/>
  <c r="Z180" i="1"/>
  <c r="BN180" i="1"/>
  <c r="Z182" i="1"/>
  <c r="BN182" i="1"/>
  <c r="Z184" i="1"/>
  <c r="BN184" i="1"/>
  <c r="Y187" i="1"/>
  <c r="Z190" i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Y206" i="1"/>
  <c r="Z210" i="1"/>
  <c r="BN210" i="1"/>
  <c r="BP210" i="1"/>
  <c r="Z211" i="1"/>
  <c r="BN211" i="1"/>
  <c r="Z212" i="1"/>
  <c r="BN212" i="1"/>
  <c r="Z217" i="1"/>
  <c r="Z226" i="1" s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Y232" i="1"/>
  <c r="K556" i="1"/>
  <c r="Z237" i="1"/>
  <c r="BN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Y269" i="1"/>
  <c r="Z272" i="1"/>
  <c r="BN272" i="1"/>
  <c r="BP272" i="1"/>
  <c r="Z274" i="1"/>
  <c r="BN274" i="1"/>
  <c r="Z276" i="1"/>
  <c r="BN276" i="1"/>
  <c r="Z278" i="1"/>
  <c r="BN278" i="1"/>
  <c r="Y279" i="1"/>
  <c r="Z283" i="1"/>
  <c r="BN283" i="1"/>
  <c r="Y285" i="1"/>
  <c r="Y292" i="1"/>
  <c r="BP288" i="1"/>
  <c r="BN288" i="1"/>
  <c r="Z288" i="1"/>
  <c r="Y291" i="1"/>
  <c r="BP295" i="1"/>
  <c r="BN295" i="1"/>
  <c r="Z295" i="1"/>
  <c r="Z297" i="1" s="1"/>
  <c r="BP323" i="1"/>
  <c r="BN323" i="1"/>
  <c r="Z323" i="1"/>
  <c r="BP327" i="1"/>
  <c r="BN327" i="1"/>
  <c r="Z327" i="1"/>
  <c r="BP331" i="1"/>
  <c r="BN331" i="1"/>
  <c r="Z331" i="1"/>
  <c r="BP343" i="1"/>
  <c r="BN343" i="1"/>
  <c r="Z343" i="1"/>
  <c r="Z345" i="1" s="1"/>
  <c r="Y350" i="1"/>
  <c r="BP365" i="1"/>
  <c r="BN365" i="1"/>
  <c r="Z365" i="1"/>
  <c r="Y369" i="1"/>
  <c r="BP373" i="1"/>
  <c r="BN373" i="1"/>
  <c r="Z373" i="1"/>
  <c r="Z374" i="1" s="1"/>
  <c r="Y375" i="1"/>
  <c r="T556" i="1"/>
  <c r="Y380" i="1"/>
  <c r="BP379" i="1"/>
  <c r="BN379" i="1"/>
  <c r="Z379" i="1"/>
  <c r="Z380" i="1" s="1"/>
  <c r="Y381" i="1"/>
  <c r="Y407" i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BP402" i="1"/>
  <c r="BN402" i="1"/>
  <c r="Z402" i="1"/>
  <c r="Y406" i="1"/>
  <c r="BP410" i="1"/>
  <c r="BN410" i="1"/>
  <c r="Z410" i="1"/>
  <c r="Z411" i="1" s="1"/>
  <c r="Y412" i="1"/>
  <c r="Y417" i="1"/>
  <c r="BP414" i="1"/>
  <c r="BN414" i="1"/>
  <c r="Z414" i="1"/>
  <c r="BP429" i="1"/>
  <c r="BN429" i="1"/>
  <c r="Z429" i="1"/>
  <c r="W556" i="1"/>
  <c r="Y458" i="1"/>
  <c r="BP455" i="1"/>
  <c r="BN455" i="1"/>
  <c r="Z455" i="1"/>
  <c r="Z457" i="1" s="1"/>
  <c r="BP470" i="1"/>
  <c r="BN470" i="1"/>
  <c r="Z470" i="1"/>
  <c r="BP474" i="1"/>
  <c r="BN474" i="1"/>
  <c r="Z474" i="1"/>
  <c r="Y481" i="1"/>
  <c r="BP478" i="1"/>
  <c r="BN478" i="1"/>
  <c r="Z478" i="1"/>
  <c r="Z480" i="1" s="1"/>
  <c r="Y480" i="1"/>
  <c r="F9" i="1"/>
  <c r="J9" i="1"/>
  <c r="Y53" i="1"/>
  <c r="Y87" i="1"/>
  <c r="Y170" i="1"/>
  <c r="Y227" i="1"/>
  <c r="Y244" i="1"/>
  <c r="Y264" i="1"/>
  <c r="BN275" i="1"/>
  <c r="Z277" i="1"/>
  <c r="BN277" i="1"/>
  <c r="Z282" i="1"/>
  <c r="Z285" i="1" s="1"/>
  <c r="BN282" i="1"/>
  <c r="BP282" i="1"/>
  <c r="BP289" i="1"/>
  <c r="BN289" i="1"/>
  <c r="Z289" i="1"/>
  <c r="BP311" i="1"/>
  <c r="BN311" i="1"/>
  <c r="Z311" i="1"/>
  <c r="Z313" i="1" s="1"/>
  <c r="BP325" i="1"/>
  <c r="BN325" i="1"/>
  <c r="Z325" i="1"/>
  <c r="BP329" i="1"/>
  <c r="BN329" i="1"/>
  <c r="Z329" i="1"/>
  <c r="BP333" i="1"/>
  <c r="BN333" i="1"/>
  <c r="Z333" i="1"/>
  <c r="Y335" i="1"/>
  <c r="Y340" i="1"/>
  <c r="BP337" i="1"/>
  <c r="BN337" i="1"/>
  <c r="Z337" i="1"/>
  <c r="Z339" i="1" s="1"/>
  <c r="BP349" i="1"/>
  <c r="BN349" i="1"/>
  <c r="Z349" i="1"/>
  <c r="Z350" i="1" s="1"/>
  <c r="Y351" i="1"/>
  <c r="BP359" i="1"/>
  <c r="BN359" i="1"/>
  <c r="Z359" i="1"/>
  <c r="Z361" i="1" s="1"/>
  <c r="BP367" i="1"/>
  <c r="BN367" i="1"/>
  <c r="Z367" i="1"/>
  <c r="BP384" i="1"/>
  <c r="BN384" i="1"/>
  <c r="Z384" i="1"/>
  <c r="BP392" i="1"/>
  <c r="BN392" i="1"/>
  <c r="Z392" i="1"/>
  <c r="BP396" i="1"/>
  <c r="BN396" i="1"/>
  <c r="Z396" i="1"/>
  <c r="BP401" i="1"/>
  <c r="BN401" i="1"/>
  <c r="Z401" i="1"/>
  <c r="BP403" i="1"/>
  <c r="BN403" i="1"/>
  <c r="Z403" i="1"/>
  <c r="BP416" i="1"/>
  <c r="BN416" i="1"/>
  <c r="Z416" i="1"/>
  <c r="Y418" i="1"/>
  <c r="BP428" i="1"/>
  <c r="BN428" i="1"/>
  <c r="Z428" i="1"/>
  <c r="Z432" i="1" s="1"/>
  <c r="Y432" i="1"/>
  <c r="BP449" i="1"/>
  <c r="BN449" i="1"/>
  <c r="Z449" i="1"/>
  <c r="Z451" i="1" s="1"/>
  <c r="Y457" i="1"/>
  <c r="Y461" i="1"/>
  <c r="BP460" i="1"/>
  <c r="BN460" i="1"/>
  <c r="Z460" i="1"/>
  <c r="Z461" i="1" s="1"/>
  <c r="Y462" i="1"/>
  <c r="X556" i="1"/>
  <c r="Y475" i="1"/>
  <c r="BP466" i="1"/>
  <c r="BN466" i="1"/>
  <c r="Z466" i="1"/>
  <c r="Y303" i="1"/>
  <c r="Q556" i="1"/>
  <c r="Y308" i="1"/>
  <c r="R556" i="1"/>
  <c r="Y334" i="1"/>
  <c r="S556" i="1"/>
  <c r="Y356" i="1"/>
  <c r="U556" i="1"/>
  <c r="Y423" i="1"/>
  <c r="V556" i="1"/>
  <c r="Y452" i="1"/>
  <c r="BP472" i="1"/>
  <c r="BN472" i="1"/>
  <c r="Z472" i="1"/>
  <c r="BP484" i="1"/>
  <c r="BN484" i="1"/>
  <c r="Z484" i="1"/>
  <c r="BP488" i="1"/>
  <c r="BN488" i="1"/>
  <c r="Z488" i="1"/>
  <c r="Y490" i="1"/>
  <c r="Y495" i="1"/>
  <c r="BP492" i="1"/>
  <c r="BN492" i="1"/>
  <c r="Z492" i="1"/>
  <c r="Y556" i="1"/>
  <c r="BP517" i="1"/>
  <c r="BN517" i="1"/>
  <c r="Z517" i="1"/>
  <c r="BP519" i="1"/>
  <c r="BN519" i="1"/>
  <c r="Z519" i="1"/>
  <c r="BP486" i="1"/>
  <c r="BN486" i="1"/>
  <c r="Z486" i="1"/>
  <c r="BP494" i="1"/>
  <c r="BN494" i="1"/>
  <c r="Z494" i="1"/>
  <c r="Y496" i="1"/>
  <c r="Y499" i="1"/>
  <c r="BP498" i="1"/>
  <c r="BN498" i="1"/>
  <c r="Z498" i="1"/>
  <c r="Z499" i="1" s="1"/>
  <c r="Y500" i="1"/>
  <c r="Y521" i="1"/>
  <c r="BP516" i="1"/>
  <c r="BN516" i="1"/>
  <c r="Z516" i="1"/>
  <c r="BP518" i="1"/>
  <c r="BN518" i="1"/>
  <c r="Z518" i="1"/>
  <c r="BP520" i="1"/>
  <c r="BN520" i="1"/>
  <c r="Z520" i="1"/>
  <c r="Y522" i="1"/>
  <c r="Y514" i="1"/>
  <c r="Z534" i="1"/>
  <c r="BN534" i="1"/>
  <c r="BP534" i="1"/>
  <c r="Z535" i="1"/>
  <c r="BN535" i="1"/>
  <c r="Z536" i="1"/>
  <c r="BN536" i="1"/>
  <c r="Y537" i="1"/>
  <c r="Y545" i="1"/>
  <c r="Z540" i="1"/>
  <c r="BN540" i="1"/>
  <c r="BP540" i="1"/>
  <c r="Z541" i="1"/>
  <c r="BN541" i="1"/>
  <c r="Z542" i="1"/>
  <c r="BN542" i="1"/>
  <c r="Z543" i="1"/>
  <c r="BN543" i="1"/>
  <c r="Z252" i="1" l="1"/>
  <c r="Z175" i="1"/>
  <c r="Z170" i="1"/>
  <c r="Z53" i="1"/>
  <c r="Z489" i="1"/>
  <c r="Z544" i="1"/>
  <c r="Z243" i="1"/>
  <c r="Z213" i="1"/>
  <c r="Z164" i="1"/>
  <c r="Z143" i="1"/>
  <c r="Z134" i="1"/>
  <c r="Z86" i="1"/>
  <c r="Z513" i="1"/>
  <c r="Y548" i="1"/>
  <c r="Y549" i="1" s="1"/>
  <c r="Y547" i="1"/>
  <c r="Y550" i="1"/>
  <c r="Z417" i="1"/>
  <c r="Z369" i="1"/>
  <c r="Z334" i="1"/>
  <c r="Z205" i="1"/>
  <c r="Z126" i="1"/>
  <c r="Z531" i="1"/>
  <c r="Z475" i="1"/>
  <c r="X549" i="1"/>
  <c r="Z521" i="1"/>
  <c r="Z537" i="1"/>
  <c r="Z495" i="1"/>
  <c r="Z406" i="1"/>
  <c r="Z291" i="1"/>
  <c r="Z279" i="1"/>
  <c r="Z269" i="1"/>
  <c r="Z263" i="1"/>
  <c r="Y546" i="1"/>
  <c r="Z551" i="1" l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<sst xmlns="http://schemas.openxmlformats.org/spreadsheetml/2006/main" count="2437" uniqueCount="828">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</sst>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66" sqref="AB66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/>
      <c r="I5" s="664"/>
      <c r="J5" s="664"/>
      <c r="K5" s="664"/>
      <c r="L5" s="664"/>
      <c r="M5" s="470"/>
      <c r="N5" s="58"/>
      <c r="P5" s="24" t="s">
        <v>10</v>
      </c>
      <c r="Q5" s="746">
        <v>45504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Среда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0.41666666666666669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hidden="1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1000</v>
      </c>
      <c r="Y66" s="383">
        <f t="shared" si="6"/>
        <v>1004.4000000000001</v>
      </c>
      <c r="Z66" s="36">
        <f t="shared" si="7"/>
        <v>2.0227499999999998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1044.4444444444443</v>
      </c>
      <c r="BN66" s="64">
        <f t="shared" si="9"/>
        <v>1049.04</v>
      </c>
      <c r="BO66" s="64">
        <f t="shared" si="10"/>
        <v>1.653439153439153</v>
      </c>
      <c r="BP66" s="64">
        <f t="shared" si="11"/>
        <v>1.6607142857142856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92.592592592592581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93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2.0227499999999998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1000</v>
      </c>
      <c r="Y87" s="384">
        <f>IFERROR(SUM(Y65:Y85),"0")</f>
        <v>1004.4000000000001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hidden="1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hidden="1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91">
        <v>4680115881532</v>
      </c>
      <c r="E129" s="392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91">
        <v>4680115881532</v>
      </c>
      <c r="E130" s="392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hidden="1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hidden="1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hidden="1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hidden="1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hidden="1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hidden="1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4000</v>
      </c>
      <c r="Y324" s="383">
        <f t="shared" si="59"/>
        <v>4005</v>
      </c>
      <c r="Z324" s="36">
        <f>IFERROR(IF(Y324=0,"",ROUNDUP(Y324/H324,0)*0.02175),"")</f>
        <v>5.8072499999999998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4128</v>
      </c>
      <c r="BN324" s="64">
        <f t="shared" si="61"/>
        <v>4133.16</v>
      </c>
      <c r="BO324" s="64">
        <f t="shared" si="62"/>
        <v>5.5555555555555554</v>
      </c>
      <c r="BP324" s="64">
        <f t="shared" si="63"/>
        <v>5.5625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3500</v>
      </c>
      <c r="Y326" s="383">
        <f t="shared" si="59"/>
        <v>3510</v>
      </c>
      <c r="Z326" s="36">
        <f>IFERROR(IF(Y326=0,"",ROUNDUP(Y326/H326,0)*0.02175),"")</f>
        <v>5.0894999999999992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3612</v>
      </c>
      <c r="BN326" s="64">
        <f t="shared" si="61"/>
        <v>3622.32</v>
      </c>
      <c r="BO326" s="64">
        <f t="shared" si="62"/>
        <v>4.8611111111111107</v>
      </c>
      <c r="BP326" s="64">
        <f t="shared" si="63"/>
        <v>4.875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hidden="1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500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501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10.896749999999999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7500</v>
      </c>
      <c r="Y335" s="384">
        <f>IFERROR(SUM(Y322:Y333),"0")</f>
        <v>7515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hidden="1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0</v>
      </c>
      <c r="Y339" s="384">
        <f>IFERROR(Y337/H337,"0")+IFERROR(Y338/H338,"0")</f>
        <v>0</v>
      </c>
      <c r="Z339" s="384">
        <f>IFERROR(IF(Z337="",0,Z337),"0")+IFERROR(IF(Z338="",0,Z338),"0")</f>
        <v>0</v>
      </c>
      <c r="AA339" s="385"/>
      <c r="AB339" s="385"/>
      <c r="AC339" s="385"/>
    </row>
    <row r="340" spans="1:68" hidden="1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0</v>
      </c>
      <c r="Y340" s="384">
        <f>IFERROR(SUM(Y337:Y338),"0")</f>
        <v>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5000</v>
      </c>
      <c r="Y364" s="383">
        <f>IFERROR(IF(X364="",0,CEILING((X364/$H364),1)*$H364),"")</f>
        <v>5007.5999999999995</v>
      </c>
      <c r="Z364" s="36">
        <f>IFERROR(IF(Y364=0,"",ROUNDUP(Y364/H364,0)*0.02175),"")</f>
        <v>13.9635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5361.5384615384628</v>
      </c>
      <c r="BN364" s="64">
        <f>IFERROR(Y364*I364/H364,"0")</f>
        <v>5369.6879999999992</v>
      </c>
      <c r="BO364" s="64">
        <f>IFERROR(1/J364*(X364/H364),"0")</f>
        <v>11.446886446886445</v>
      </c>
      <c r="BP364" s="64">
        <f>IFERROR(1/J364*(Y364/H364),"0")</f>
        <v>11.464285714285714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641.02564102564099</v>
      </c>
      <c r="Y369" s="384">
        <f>IFERROR(Y364/H364,"0")+IFERROR(Y365/H365,"0")+IFERROR(Y366/H366,"0")+IFERROR(Y367/H367,"0")+IFERROR(Y368/H368,"0")</f>
        <v>642</v>
      </c>
      <c r="Z369" s="384">
        <f>IFERROR(IF(Z364="",0,Z364),"0")+IFERROR(IF(Z365="",0,Z365),"0")+IFERROR(IF(Z366="",0,Z366),"0")+IFERROR(IF(Z367="",0,Z367),"0")+IFERROR(IF(Z368="",0,Z368),"0")</f>
        <v>13.9635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5000</v>
      </c>
      <c r="Y370" s="384">
        <f>IFERROR(SUM(Y364:Y368),"0")</f>
        <v>5007.5999999999995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4301031325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hidden="1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hidden="1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4500</v>
      </c>
      <c r="Y467" s="383">
        <f t="shared" si="76"/>
        <v>4503.84</v>
      </c>
      <c r="Z467" s="36">
        <f t="shared" si="77"/>
        <v>10.201880000000001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4806.818181818182</v>
      </c>
      <c r="BN467" s="64">
        <f t="shared" si="79"/>
        <v>4810.9199999999992</v>
      </c>
      <c r="BO467" s="64">
        <f t="shared" si="80"/>
        <v>8.19493006993007</v>
      </c>
      <c r="BP467" s="64">
        <f t="shared" si="81"/>
        <v>8.2019230769230766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hidden="1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852.27272727272725</v>
      </c>
      <c r="Y475" s="384">
        <f>IFERROR(Y466/H466,"0")+IFERROR(Y467/H467,"0")+IFERROR(Y468/H468,"0")+IFERROR(Y469/H469,"0")+IFERROR(Y470/H470,"0")+IFERROR(Y471/H471,"0")+IFERROR(Y472/H472,"0")+IFERROR(Y473/H473,"0")+IFERROR(Y474/H474,"0")</f>
        <v>853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10.201880000000001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4500</v>
      </c>
      <c r="Y476" s="384">
        <f>IFERROR(SUM(Y466:Y474),"0")</f>
        <v>4503.84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hidden="1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hidden="1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hidden="1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18000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18030.84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18952.80108780109</v>
      </c>
      <c r="Y547" s="384">
        <f>IFERROR(SUM(BN22:BN543),"0")</f>
        <v>18985.127999999997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32</v>
      </c>
      <c r="Y548" s="38">
        <f>ROUNDUP(SUM(BP22:BP543),0)</f>
        <v>32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19752.80108780109</v>
      </c>
      <c r="Y549" s="384">
        <f>GrossWeightTotalR+PalletQtyTotalR*25</f>
        <v>19785.127999999997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2085.8909608909607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2089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37.084879999999998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1004.4000000000001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7515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5007.5999999999995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4503.84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8 000,00"/>
        <filter val="18 952,80"/>
        <filter val="19 752,80"/>
        <filter val="2 085,89"/>
        <filter val="3 500,00"/>
        <filter val="32"/>
        <filter val="4 000,00"/>
        <filter val="4 500,00"/>
        <filter val="5 000,00"/>
        <filter val="500,00"/>
        <filter val="641,03"/>
        <filter val="7 500,00"/>
        <filter val="852,27"/>
        <filter val="92,59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2024-07-29T10:12:36Z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