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C35753-AA1F-4A3C-A7A6-797BDCE207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Y400" i="1" s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Z358" i="1" s="1"/>
  <c r="P358" i="1"/>
  <c r="X356" i="1"/>
  <c r="X355" i="1"/>
  <c r="BO354" i="1"/>
  <c r="BM354" i="1"/>
  <c r="Y354" i="1"/>
  <c r="V615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U615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Y290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Y214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Y105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5" i="1"/>
  <c r="X606" i="1"/>
  <c r="X607" i="1"/>
  <c r="X609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0" i="1"/>
  <c r="Z62" i="1" s="1"/>
  <c r="BN60" i="1"/>
  <c r="BP60" i="1"/>
  <c r="Z61" i="1"/>
  <c r="BN61" i="1"/>
  <c r="Y62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Y78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Z95" i="1"/>
  <c r="Z97" i="1" s="1"/>
  <c r="BN95" i="1"/>
  <c r="BP95" i="1"/>
  <c r="E615" i="1"/>
  <c r="Z102" i="1"/>
  <c r="Z104" i="1" s="1"/>
  <c r="BN102" i="1"/>
  <c r="BP102" i="1"/>
  <c r="Z103" i="1"/>
  <c r="BN103" i="1"/>
  <c r="Y104" i="1"/>
  <c r="Z107" i="1"/>
  <c r="Z112" i="1" s="1"/>
  <c r="BN107" i="1"/>
  <c r="BP107" i="1"/>
  <c r="Z109" i="1"/>
  <c r="BN109" i="1"/>
  <c r="Z111" i="1"/>
  <c r="BN111" i="1"/>
  <c r="Y112" i="1"/>
  <c r="Z116" i="1"/>
  <c r="Z121" i="1" s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Z136" i="1" s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Z152" i="1" s="1"/>
  <c r="BN150" i="1"/>
  <c r="BP150" i="1"/>
  <c r="Y153" i="1"/>
  <c r="Z156" i="1"/>
  <c r="Z157" i="1" s="1"/>
  <c r="BN156" i="1"/>
  <c r="BP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Z202" i="1" s="1"/>
  <c r="BN200" i="1"/>
  <c r="BP200" i="1"/>
  <c r="Y203" i="1"/>
  <c r="Z206" i="1"/>
  <c r="Z213" i="1" s="1"/>
  <c r="BN206" i="1"/>
  <c r="Z208" i="1"/>
  <c r="BN208" i="1"/>
  <c r="Z210" i="1"/>
  <c r="BN210" i="1"/>
  <c r="Z212" i="1"/>
  <c r="BN212" i="1"/>
  <c r="Y213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F9" i="1"/>
  <c r="J9" i="1"/>
  <c r="Y57" i="1"/>
  <c r="Y73" i="1"/>
  <c r="Y121" i="1"/>
  <c r="Y165" i="1"/>
  <c r="Y191" i="1"/>
  <c r="BP224" i="1"/>
  <c r="Y607" i="1" s="1"/>
  <c r="BN224" i="1"/>
  <c r="BP225" i="1"/>
  <c r="BN225" i="1"/>
  <c r="Z225" i="1"/>
  <c r="BP233" i="1"/>
  <c r="BN233" i="1"/>
  <c r="Y606" i="1" s="1"/>
  <c r="Y608" i="1" s="1"/>
  <c r="Z233" i="1"/>
  <c r="BP240" i="1"/>
  <c r="BN240" i="1"/>
  <c r="Z240" i="1"/>
  <c r="BP243" i="1"/>
  <c r="BN243" i="1"/>
  <c r="Z243" i="1"/>
  <c r="Y247" i="1"/>
  <c r="Y609" i="1" s="1"/>
  <c r="M615" i="1"/>
  <c r="Z253" i="1"/>
  <c r="Z259" i="1" s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Z280" i="1" s="1"/>
  <c r="BN277" i="1"/>
  <c r="BP277" i="1"/>
  <c r="Z278" i="1"/>
  <c r="BN278" i="1"/>
  <c r="Z279" i="1"/>
  <c r="BN279" i="1"/>
  <c r="Y280" i="1"/>
  <c r="Z284" i="1"/>
  <c r="Z289" i="1" s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Z315" i="1" s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Z322" i="1" s="1"/>
  <c r="BN318" i="1"/>
  <c r="BP318" i="1"/>
  <c r="Z320" i="1"/>
  <c r="BN320" i="1"/>
  <c r="Y323" i="1"/>
  <c r="Z326" i="1"/>
  <c r="Z331" i="1" s="1"/>
  <c r="BN326" i="1"/>
  <c r="BP326" i="1"/>
  <c r="Z328" i="1"/>
  <c r="BN328" i="1"/>
  <c r="Z330" i="1"/>
  <c r="BN330" i="1"/>
  <c r="Z335" i="1"/>
  <c r="Z337" i="1" s="1"/>
  <c r="BN335" i="1"/>
  <c r="BP335" i="1"/>
  <c r="Z340" i="1"/>
  <c r="Z344" i="1" s="1"/>
  <c r="BN340" i="1"/>
  <c r="BP340" i="1"/>
  <c r="Z341" i="1"/>
  <c r="BN341" i="1"/>
  <c r="Z343" i="1"/>
  <c r="BN343" i="1"/>
  <c r="Y344" i="1"/>
  <c r="Z347" i="1"/>
  <c r="Z350" i="1" s="1"/>
  <c r="BN347" i="1"/>
  <c r="BP347" i="1"/>
  <c r="Z349" i="1"/>
  <c r="BN349" i="1"/>
  <c r="Y350" i="1"/>
  <c r="Z354" i="1"/>
  <c r="Z355" i="1" s="1"/>
  <c r="BN354" i="1"/>
  <c r="BP354" i="1"/>
  <c r="Y355" i="1"/>
  <c r="BP368" i="1"/>
  <c r="BN368" i="1"/>
  <c r="Z368" i="1"/>
  <c r="BP372" i="1"/>
  <c r="BN372" i="1"/>
  <c r="Z372" i="1"/>
  <c r="Z386" i="1"/>
  <c r="BP384" i="1"/>
  <c r="BN384" i="1"/>
  <c r="Z384" i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R615" i="1"/>
  <c r="Y274" i="1"/>
  <c r="Y281" i="1"/>
  <c r="Y295" i="1"/>
  <c r="Y300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Z52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375" i="1" l="1"/>
  <c r="Z451" i="1"/>
  <c r="Z227" i="1"/>
  <c r="Z610" i="1" s="1"/>
  <c r="Y605" i="1"/>
  <c r="Z573" i="1"/>
  <c r="Z557" i="1"/>
  <c r="Z585" i="1"/>
  <c r="Z477" i="1"/>
  <c r="Z405" i="1"/>
  <c r="Z247" i="1"/>
  <c r="X608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<sst xmlns="http://schemas.openxmlformats.org/spreadsheetml/2006/main" count="2545" uniqueCount="836">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</sst>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9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2000</v>
      </c>
      <c r="Y368" s="385">
        <f t="shared" si="62"/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2064</v>
      </c>
      <c r="BN368" s="64">
        <f t="shared" si="64"/>
        <v>2074.3200000000002</v>
      </c>
      <c r="BO368" s="64">
        <f t="shared" si="65"/>
        <v>2.7777777777777777</v>
      </c>
      <c r="BP368" s="64">
        <f t="shared" si="66"/>
        <v>2.7916666666666665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133.33333333333334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2.9144999999999999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2000</v>
      </c>
      <c r="Y376" s="386">
        <f>IFERROR(SUM(Y366:Y374),"0")</f>
        <v>2010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2000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2010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2064</v>
      </c>
      <c r="Y606" s="386">
        <f>IFERROR(SUM(BN22:BN602),"0")</f>
        <v>2074.3200000000002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</v>
      </c>
      <c r="Y607" s="38">
        <f>ROUNDUP(SUM(BP22:BP602),0)</f>
        <v>3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2139</v>
      </c>
      <c r="Y608" s="386">
        <f>GrossWeightTotalR+PalletQtyTotalR*25</f>
        <v>2149.3200000000002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133.33333333333334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134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2.9144999999999999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2010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