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3058DEB-1769-4A33-85D6-1952F83F2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472" i="102"/>
  <c r="E348" i="102"/>
  <c r="E376" i="102"/>
  <c r="E33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E515" i="102" l="1"/>
  <c r="AC348" i="102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<sst xmlns="http://schemas.openxmlformats.org/spreadsheetml/2006/main" count="525" uniqueCount="524">
  <si>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</si>
  <si>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</si>
  <si>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</si>
  <si>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</si>
  <si>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</si>
  <si>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</si>
  <si>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</si>
  <si>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</si>
  <si>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</si>
  <si>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</si>
  <si>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</si>
  <si>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</si>
  <si>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</si>
  <si>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</si>
  <si>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</si>
  <si>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</si>
  <si>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</si>
  <si>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</si>
  <si>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</si>
  <si>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</si>
  <si>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</si>
  <si>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</si>
  <si>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</si>
  <si>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</si>
  <si>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</si>
  <si>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</si>
  <si>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</si>
  <si>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</si>
  <si>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</si>
  <si>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</si>
  <si>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</si>
  <si>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</si>
  <si>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</si>
  <si>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</si>
  <si>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</si>
  <si>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</si>
  <si>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</si>
  <si>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</si>
  <si>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</si>
  <si>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</si>
  <si>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</si>
  <si>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</si>
  <si>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</si>
  <si>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</si>
  <si>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</si>
  <si>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</si>
  <si>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</si>
  <si>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</si>
  <si>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</si>
  <si>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</si>
  <si>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</si>
  <si>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</si>
  <si>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</si>
  <si>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</si>
  <si>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</si>
  <si>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</si>
  <si>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</si>
  <si>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</si>
  <si>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</si>
  <si>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</si>
  <si>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</si>
  <si>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</si>
  <si>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</si>
  <si>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</si>
  <si>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</si>
  <si>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</si>
  <si>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</si>
  <si>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</si>
  <si>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</si>
  <si>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</si>
  <si>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</si>
  <si>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</si>
  <si>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</si>
  <si>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</si>
  <si>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</si>
  <si>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</si>
  <si>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</si>
  <si>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</si>
  <si>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</si>
  <si>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</si>
  <si>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</si>
  <si>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</si>
  <si>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</si>
  <si>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</si>
  <si>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</si>
  <si>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</si>
  <si>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</si>
  <si>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</si>
  <si>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</si>
  <si>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</si>
  <si>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</si>
  <si>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</si>
  <si>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</si>
  <si>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</si>
  <si>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</si>
  <si>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</si>
  <si>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</si>
  <si>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</si>
  <si>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</si>
  <si>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</si>
  <si>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</si>
  <si>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</si>
  <si>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</si>
  <si>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</si>
  <si>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</si>
  <si>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</si>
  <si>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</si>
  <si>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</si>
  <si>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</si>
  <si>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</si>
  <si>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</si>
  <si>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</si>
  <si>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</si>
  <si>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</si>
  <si>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</si>
  <si>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</si>
  <si>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</si>
  <si>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</si>
  <si>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</si>
  <si>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</si>
  <si>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</si>
  <si>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</si>
  <si>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</si>
  <si>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</si>
  <si>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</si>
  <si>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</si>
  <si>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</si>
  <si>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</si>
  <si>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</si>
  <si>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</si>
  <si>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</si>
  <si>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</si>
  <si>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</si>
  <si>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</si>
  <si>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</si>
  <si>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</si>
  <si>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</si>
  <si>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</si>
  <si>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</si>
  <si>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</si>
  <si>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</si>
  <si>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</si>
  <si>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</si>
  <si>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</si>
  <si>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</si>
  <si>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</si>
  <si>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</si>
  <si>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</si>
  <si>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</si>
  <si>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</si>
  <si>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</si>
  <si>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</si>
  <si>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</si>
  <si>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</si>
  <si>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</si>
  <si>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</si>
  <si>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</si>
  <si>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</si>
  <si>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</si>
  <si>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</si>
  <si>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</si>
  <si>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</si>
  <si>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</si>
  <si>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</si>
  <si>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</si>
  <si>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</si>
  <si>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</si>
  <si>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</si>
  <si>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</si>
  <si>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</si>
  <si>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</si>
  <si>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</si>
  <si>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</si>
  <si>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</si>
  <si>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</si>
  <si>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</si>
  <si>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</si>
  <si>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</si>
  <si>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</si>
  <si>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</si>
  <si>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</si>
  <si>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</si>
  <si>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</si>
  <si>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</si>
  <si>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</si>
  <si>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</si>
  <si>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</si>
  <si>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</si>
  <si>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</si>
  <si>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</si>
  <si>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</si>
  <si>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</si>
  <si>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</si>
  <si>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</si>
  <si>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</si>
  <si>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</si>
  <si>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</si>
  <si>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</si>
  <si>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</si>
  <si>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</si>
  <si>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</si>
  <si>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</si>
  <si>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</si>
  <si>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</si>
  <si>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</si>
  <si>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</si>
  <si>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</si>
  <si>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</si>
  <si>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</si>
  <si>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</si>
  <si>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</si>
  <si>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</si>
  <si>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</si>
  <si>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</si>
  <si>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</si>
  <si>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</si>
  <si>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</si>
  <si>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</si>
  <si>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</si>
  <si>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</si>
  <si>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</si>
  <si>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</si>
  <si>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</si>
  <si>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</si>
  <si>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</si>
  <si>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</si>
  <si>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</si>
  <si>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</si>
  <si>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</si>
  <si>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</si>
  <si>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</si>
  <si>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</si>
  <si>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</si>
  <si>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</si>
  <si>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</si>
  <si>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</si>
  <si>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</si>
  <si>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</si>
  <si>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</si>
  <si>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</si>
  <si>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</si>
  <si>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</si>
  <si>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</si>
  <si>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</si>
  <si>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</si>
  <si>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</si>
  <si>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</si>
  <si>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</si>
  <si>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</si>
  <si>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</si>
  <si>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</si>
  <si>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</si>
  <si>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</si>
  <si>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</si>
  <si>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</si>
  <si>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</si>
  <si>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</si>
  <si>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</si>
  <si>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</si>
  <si>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</si>
  <si>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</si>
  <si>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</si>
  <si>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</si>
  <si>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</si>
  <si>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</si>
  <si>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</si>
  <si>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</si>
  <si>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</si>
  <si>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</si>
  <si>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</si>
  <si>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</si>
  <si>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</si>
  <si>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</si>
  <si>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</si>
  <si>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</si>
  <si>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</si>
  <si>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</si>
  <si>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</si>
  <si>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</si>
  <si>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</si>
  <si>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</si>
  <si>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</si>
  <si>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</si>
  <si>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</si>
  <si>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</si>
  <si>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</si>
  <si>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</si>
  <si>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</si>
  <si>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</si>
  <si>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</si>
  <si>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</si>
  <si>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</si>
  <si>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</si>
  <si>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</si>
  <si>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</si>
  <si>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</si>
  <si>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</si>
  <si>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</si>
  <si>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</si>
  <si>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</si>
  <si>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</si>
  <si>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</si>
  <si>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</si>
  <si>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</si>
  <si>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</si>
  <si>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</si>
  <si>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</si>
  <si>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</si>
  <si>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</si>
  <si>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</si>
  <si>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</si>
  <si>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</si>
  <si>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</si>
  <si>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</si>
  <si>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</si>
  <si>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</si>
  <si>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</si>
  <si>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</si>
  <si>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</si>
  <si>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</si>
  <si>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</si>
  <si>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</si>
  <si>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</si>
  <si>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</si>
  <si>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</si>
  <si>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</si>
  <si>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</si>
  <si>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</si>
  <si>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</si>
  <si>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</si>
  <si>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</si>
  <si>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</si>
  <si>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</si>
  <si>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</si>
  <si>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</si>
  <si>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</si>
  <si>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</si>
  <si>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</si>
  <si>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</si>
  <si>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</si>
  <si>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</si>
  <si>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</si>
  <si>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</si>
  <si>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</si>
  <si>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</si>
  <si>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</si>
  <si>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</si>
  <si>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</si>
  <si>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</si>
  <si>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</si>
  <si>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</si>
  <si>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</si>
  <si>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</si>
  <si>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</si>
  <si>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</si>
  <si>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</si>
  <si>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</si>
  <si>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</si>
  <si>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</si>
  <si>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</si>
  <si>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</si>
  <si>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</si>
  <si>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</si>
  <si>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</si>
  <si>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</si>
  <si>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</si>
  <si>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</si>
  <si>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</si>
  <si>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</si>
  <si>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</si>
  <si>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</si>
  <si>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</si>
  <si>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</si>
  <si>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</si>
  <si>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</si>
  <si>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</si>
  <si>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</si>
  <si>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</si>
  <si>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</si>
  <si>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</si>
  <si>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</si>
  <si>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</si>
  <si>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</si>
  <si>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</si>
  <si>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</si>
  <si>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</si>
  <si>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</si>
  <si>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</si>
  <si>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</si>
  <si>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</si>
  <si>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</si>
  <si>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</si>
  <si>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</si>
  <si>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</si>
  <si>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</si>
  <si>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</si>
  <si>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</si>
  <si>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</si>
  <si>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</si>
  <si>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</si>
  <si>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</si>
  <si>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</si>
  <si>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</si>
  <si>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</si>
  <si>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</si>
  <si>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</si>
  <si>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</si>
  <si>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</si>
  <si>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</si>
  <si>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</si>
  <si>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</si>
  <si>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</si>
  <si>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</si>
  <si>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</si>
  <si>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</si>
  <si>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</si>
  <si>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</si>
  <si>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</si>
  <si>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</si>
  <si>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</si>
  <si>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</si>
  <si>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</si>
  <si>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</si>
  <si>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</si>
  <si>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</si>
  <si>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</si>
  <si>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</si>
  <si>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</si>
  <si>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</si>
  <si>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</si>
  <si>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</si>
  <si>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</si>
  <si>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</si>
  <si>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</si>
  <si>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</si>
  <si>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</si>
  <si>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</si>
  <si>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</si>
  <si>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</si>
  <si>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</si>
  <si>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</si>
  <si>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</si>
  <si>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</si>
  <si>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</si>
  <si>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</si>
  <si>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</si>
  <si>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</si>
  <si>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</si>
  <si>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</si>
  <si>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</si>
  <si>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</si>
  <si>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</si>
  <si>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</si>
  <si>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</si>
  <si>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</si>
  <si>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</si>
  <si>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</si>
  <si>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</si>
  <si>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</si>
  <si>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</si>
  <si>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</si>
  <si>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</si>
  <si>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</si>
  <si>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</si>
  <si>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</si>
  <si>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</si>
  <si>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</si>
  <si>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</si>
  <si>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</si>
  <si>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</si>
  <si>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</si>
  <si>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</si>
  <si>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</si>
  <si>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</si>
  <si>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</si>
  <si>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</si>
  <si>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</si>
  <si>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</si>
  <si>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</si>
  <si>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</si>
  <si>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</si>
  <si>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</si>
  <si>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</si>
  <si>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</si>
  <si>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</si>
  <si>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</si>
  <si>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</si>
  <si>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</si>
  <si>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</si>
  <si>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</si>
  <si>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</si>
  <si>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</si>
  <si>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</si>
  <si>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</si>
  <si>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</si>
  <si>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</si>
  <si>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</si>
  <si>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</si>
  <si>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</si>
  <si>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</si>
  <si>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</si>
  <si>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</si>
  <si>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</si>
  <si>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</si>
  <si>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</si>
  <si>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</si>
  <si>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</si>
  <si>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</si>
  <si>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</si>
  <si>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</si>
  <si>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</si>
  <si>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</si>
  <si>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</si>
  <si>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</si>
  <si>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</si>
  <si>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</si>
  <si>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</si>
  <si>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</si>
  <si>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</si>
  <si>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</si>
  <si>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</si>
  <si>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</si>
  <si>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</si>
  <si>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Полякова 29.10.24.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</si>
</sst>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5"/>
  <sheetViews>
    <sheetView tabSelected="1" zoomScale="80" zoomScaleNormal="80" workbookViewId="0">
      <selection activeCell="P75" sqref="P75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523</v>
      </c>
    </row>
    <row r="2" spans="1:29" ht="32.25" thickBot="1" x14ac:dyDescent="0.3">
      <c r="B2" s="43"/>
      <c r="C2" s="46"/>
      <c r="D2" s="46" t="s">
        <v>0</v>
      </c>
      <c r="E2" s="47" t="s">
        <v>506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9300</v>
      </c>
      <c r="E3" s="32">
        <f>SUM(E4:E168)</f>
        <v>9300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88.109499999999997</v>
      </c>
      <c r="AB3" s="25"/>
      <c r="AC3" s="23" t="e">
        <f>SUM(AC4:AC168)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2" t="s">
        <v>507</v>
      </c>
      <c r="C5" s="15">
        <v>1</v>
      </c>
      <c r="D5" s="15">
        <v>1000</v>
      </c>
      <c r="E5" s="26">
        <f t="shared" ref="E5:E14" si="0">D5*C5</f>
        <v>1000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1" t="s">
        <v>508</v>
      </c>
      <c r="C6" s="15">
        <v>1</v>
      </c>
      <c r="D6" s="15">
        <v>3500</v>
      </c>
      <c r="E6" s="26">
        <f t="shared" si="0"/>
        <v>3500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1" t="s">
        <v>509</v>
      </c>
      <c r="C7" s="15">
        <v>1</v>
      </c>
      <c r="D7" s="15">
        <v>1000</v>
      </c>
      <c r="E7" s="26">
        <f t="shared" si="0"/>
        <v>1000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510</v>
      </c>
      <c r="C8" s="15">
        <v>0.5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512</v>
      </c>
      <c r="B9" s="71" t="s">
        <v>511</v>
      </c>
      <c r="C9" s="15">
        <v>0.4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514</v>
      </c>
      <c r="B10" s="71" t="s">
        <v>513</v>
      </c>
      <c r="C10" s="15">
        <v>0.4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516</v>
      </c>
      <c r="B11" s="71" t="s">
        <v>515</v>
      </c>
      <c r="C11" s="15">
        <v>1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518</v>
      </c>
      <c r="B12" s="71" t="s">
        <v>517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customHeight="1" outlineLevel="1" x14ac:dyDescent="0.25">
      <c r="A13" t="s">
        <v>520</v>
      </c>
      <c r="B13" s="71" t="s">
        <v>519</v>
      </c>
      <c r="C13" s="15">
        <v>1</v>
      </c>
      <c r="D13" s="15">
        <v>50</v>
      </c>
      <c r="E13" s="26">
        <f t="shared" si="0"/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1" t="s">
        <v>522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49">
        <v>1</v>
      </c>
      <c r="D16" s="49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367</v>
      </c>
      <c r="C17" s="49">
        <v>1</v>
      </c>
      <c r="D17" s="49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366</v>
      </c>
      <c r="C18" s="49">
        <v>1</v>
      </c>
      <c r="D18" s="49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364</v>
      </c>
      <c r="C19" s="49">
        <v>1</v>
      </c>
      <c r="D19" s="49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484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272</v>
      </c>
      <c r="C22" s="49">
        <v>1</v>
      </c>
      <c r="D22" s="49"/>
      <c r="E22" s="26">
        <f t="shared" si="1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273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7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49">
        <v>0.5</v>
      </c>
      <c r="D25" s="49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49">
        <v>0.45</v>
      </c>
      <c r="D26" s="49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49">
        <v>0.5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49">
        <v>0.4</v>
      </c>
      <c r="D28" s="49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49">
        <v>0.5</v>
      </c>
      <c r="D29" s="49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375</v>
      </c>
      <c r="C30" s="49">
        <v>0.35</v>
      </c>
      <c r="D30" s="49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373</v>
      </c>
      <c r="C31" s="49">
        <v>0.35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372</v>
      </c>
      <c r="C32" s="49">
        <v>0.45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49">
        <v>0.5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49">
        <v>0.45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49">
        <v>0.45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49">
        <v>0.5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376</v>
      </c>
      <c r="C37" s="49">
        <v>0.35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377</v>
      </c>
      <c r="C38" s="49">
        <v>0.35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49">
        <v>0.4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408</v>
      </c>
      <c r="C40" s="49">
        <v>0.43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49">
        <v>0.4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49">
        <v>0.17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413</v>
      </c>
      <c r="C43" s="49">
        <v>0.4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49">
        <v>0.4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49">
        <v>0.5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49">
        <v>0.5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404</v>
      </c>
      <c r="C47" s="49">
        <v>0.5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49">
        <v>0.3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49">
        <v>0.4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405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49">
        <v>0.5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410</v>
      </c>
      <c r="C52" s="49">
        <v>0.35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402</v>
      </c>
      <c r="C53" s="49">
        <v>0.5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406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49">
        <v>0.35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49">
        <v>0.35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414</v>
      </c>
      <c r="C57" s="49">
        <v>0.35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409</v>
      </c>
      <c r="C58" s="49">
        <v>0.35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407</v>
      </c>
      <c r="C59" s="49">
        <v>0.4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49">
        <v>0.17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49">
        <v>0.38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491</v>
      </c>
      <c r="C62" s="49">
        <v>0.35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49">
        <v>0.42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49">
        <v>0.42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493</v>
      </c>
      <c r="C65" s="49">
        <v>0.35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411</v>
      </c>
      <c r="C66" s="49">
        <v>0.6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403</v>
      </c>
      <c r="C68" s="49">
        <v>0.42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412</v>
      </c>
      <c r="C69" s="49">
        <v>0.33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49">
        <v>0.42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49">
        <v>0.35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49">
        <v>0.35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49">
        <v>0.35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49">
        <v>0.35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customHeight="1" outlineLevel="1" x14ac:dyDescent="0.25">
      <c r="B75" s="44" t="s">
        <v>38</v>
      </c>
      <c r="C75" s="49">
        <v>1</v>
      </c>
      <c r="D75" s="49">
        <v>200</v>
      </c>
      <c r="E75" s="26">
        <f t="shared" si="1"/>
        <v>200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49">
        <v>1</v>
      </c>
      <c r="D76" s="49">
        <v>2500</v>
      </c>
      <c r="E76" s="26">
        <f t="shared" si="1"/>
        <v>2500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40</v>
      </c>
      <c r="C77" s="49">
        <v>1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49">
        <v>1</v>
      </c>
      <c r="D78" s="49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49">
        <v>1</v>
      </c>
      <c r="D79" s="49"/>
      <c r="E79" s="26">
        <f t="shared" ref="E79:E143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49">
        <v>1</v>
      </c>
      <c r="D80" s="49"/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49">
        <v>1</v>
      </c>
      <c r="D81" s="49"/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382</v>
      </c>
      <c r="C82" s="49">
        <v>1</v>
      </c>
      <c r="D82" s="49"/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49">
        <v>1</v>
      </c>
      <c r="D83" s="49"/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387</v>
      </c>
      <c r="C84" s="49">
        <v>1</v>
      </c>
      <c r="D84" s="49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49">
        <v>1</v>
      </c>
      <c r="D85" s="49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385</v>
      </c>
      <c r="C86" s="49">
        <v>1</v>
      </c>
      <c r="D86" s="49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customHeight="1" outlineLevel="1" x14ac:dyDescent="0.25">
      <c r="B87" s="44" t="s">
        <v>47</v>
      </c>
      <c r="C87" s="49">
        <v>1</v>
      </c>
      <c r="D87" s="49">
        <v>250</v>
      </c>
      <c r="E87" s="26">
        <f t="shared" si="2"/>
        <v>250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49">
        <v>1</v>
      </c>
      <c r="D88" s="49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49">
        <v>1</v>
      </c>
      <c r="D89" s="49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49">
        <v>1</v>
      </c>
      <c r="D90" s="49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x14ac:dyDescent="0.25">
      <c r="B91" s="44" t="s">
        <v>51</v>
      </c>
      <c r="C91" s="49">
        <v>1</v>
      </c>
      <c r="D91" s="49">
        <v>80</v>
      </c>
      <c r="E91" s="26">
        <f t="shared" si="2"/>
        <v>80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381</v>
      </c>
      <c r="C92" s="49">
        <v>1</v>
      </c>
      <c r="D92" s="49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customHeight="1" outlineLevel="1" x14ac:dyDescent="0.25">
      <c r="B93" s="44" t="s">
        <v>52</v>
      </c>
      <c r="C93" s="49">
        <v>1</v>
      </c>
      <c r="D93" s="49">
        <v>150</v>
      </c>
      <c r="E93" s="26">
        <f t="shared" si="2"/>
        <v>150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49">
        <v>1</v>
      </c>
      <c r="D94" s="49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customHeight="1" outlineLevel="1" x14ac:dyDescent="0.25">
      <c r="B95" s="44" t="s">
        <v>54</v>
      </c>
      <c r="C95" s="49">
        <v>1</v>
      </c>
      <c r="D95" s="49">
        <v>170</v>
      </c>
      <c r="E95" s="26">
        <f t="shared" si="2"/>
        <v>170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55</v>
      </c>
      <c r="C96" s="49">
        <v>1</v>
      </c>
      <c r="D96" s="49"/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49">
        <v>1</v>
      </c>
      <c r="D97" s="49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383</v>
      </c>
      <c r="C98" s="49">
        <v>1</v>
      </c>
      <c r="D98" s="49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384</v>
      </c>
      <c r="C99" s="49">
        <v>1</v>
      </c>
      <c r="D99" s="49"/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44" t="s">
        <v>57</v>
      </c>
      <c r="C100" s="49">
        <v>1</v>
      </c>
      <c r="D100" s="49"/>
      <c r="E100" s="26">
        <f t="shared" si="2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44" t="s">
        <v>58</v>
      </c>
      <c r="C101" s="49">
        <v>1</v>
      </c>
      <c r="D101" s="49"/>
      <c r="E101" s="26">
        <f t="shared" si="2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49">
        <v>1</v>
      </c>
      <c r="D102" s="49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49">
        <v>1</v>
      </c>
      <c r="D103" s="49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49">
        <v>1</v>
      </c>
      <c r="D104" s="49"/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44" t="s">
        <v>62</v>
      </c>
      <c r="C105" s="49">
        <v>1</v>
      </c>
      <c r="D105" s="49"/>
      <c r="E105" s="26">
        <f t="shared" si="2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63</v>
      </c>
      <c r="C106" s="49">
        <v>1</v>
      </c>
      <c r="D106" s="49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386</v>
      </c>
      <c r="C107" s="49">
        <v>1</v>
      </c>
      <c r="D107" s="49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389</v>
      </c>
      <c r="C108" s="49">
        <v>1</v>
      </c>
      <c r="D108" s="49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380</v>
      </c>
      <c r="C109" s="49">
        <v>1</v>
      </c>
      <c r="D109" s="49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49">
        <v>1</v>
      </c>
      <c r="D110" s="49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49">
        <v>1</v>
      </c>
      <c r="D111" s="49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65</v>
      </c>
      <c r="C112" s="49">
        <v>1</v>
      </c>
      <c r="D112" s="49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66</v>
      </c>
      <c r="C113" s="49">
        <v>1</v>
      </c>
      <c r="D113" s="49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521</v>
      </c>
      <c r="C114" s="49">
        <v>1</v>
      </c>
      <c r="D114" s="49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49">
        <v>1</v>
      </c>
      <c r="D115" s="49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68</v>
      </c>
      <c r="C116" s="49">
        <v>1</v>
      </c>
      <c r="D116" s="49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500</v>
      </c>
      <c r="C117" s="49">
        <v>1</v>
      </c>
      <c r="D117" s="49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49">
        <v>1</v>
      </c>
      <c r="D118" s="49"/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416</v>
      </c>
      <c r="C119" s="49">
        <v>0.35</v>
      </c>
      <c r="D119" s="49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>Y119*C119</f>
        <v>0.12249999999999998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498</v>
      </c>
      <c r="C120" s="49">
        <v>0.3</v>
      </c>
      <c r="D120" s="49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>Y120*C120</f>
        <v>0.12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420</v>
      </c>
      <c r="C121" s="49">
        <v>0.35</v>
      </c>
      <c r="D121" s="49"/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>Y121*C121</f>
        <v>0.12249999999999998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421</v>
      </c>
      <c r="C122" s="49">
        <v>0.4</v>
      </c>
      <c r="D122" s="49"/>
      <c r="E122" s="26">
        <f t="shared" si="2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418</v>
      </c>
      <c r="C123" s="49">
        <v>0.4</v>
      </c>
      <c r="D123" s="49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>Y123*C123</f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422</v>
      </c>
      <c r="C124" s="49">
        <v>0.35</v>
      </c>
      <c r="D124" s="49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>Y124*C124</f>
        <v>0.12249999999999998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391</v>
      </c>
      <c r="C125" s="49">
        <v>1</v>
      </c>
      <c r="D125" s="49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>Y125*C125</f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423</v>
      </c>
      <c r="C126" s="49">
        <v>0.35</v>
      </c>
      <c r="D126" s="49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>Y126*C126</f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419</v>
      </c>
      <c r="C127" s="49">
        <v>0.4</v>
      </c>
      <c r="D127" s="49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388</v>
      </c>
      <c r="C128" s="49">
        <v>1</v>
      </c>
      <c r="D128" s="49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>Y128*C128</f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417</v>
      </c>
      <c r="C129" s="49">
        <v>0.35</v>
      </c>
      <c r="D129" s="49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492</v>
      </c>
      <c r="C130" s="49">
        <v>1</v>
      </c>
      <c r="D130" s="49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424</v>
      </c>
      <c r="C131" s="49">
        <v>0.35</v>
      </c>
      <c r="D131" s="49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>Y131*C131</f>
        <v>0.12249999999999998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393</v>
      </c>
      <c r="C132" s="49">
        <v>1</v>
      </c>
      <c r="D132" s="49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426</v>
      </c>
      <c r="C133" s="49">
        <v>0.4</v>
      </c>
      <c r="D133" s="49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427</v>
      </c>
      <c r="C134" s="49">
        <v>0.4</v>
      </c>
      <c r="D134" s="49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428</v>
      </c>
      <c r="C135" s="49">
        <v>0.4</v>
      </c>
      <c r="D135" s="49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>Y135*C135</f>
        <v>0.16000000000000003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394</v>
      </c>
      <c r="C136" s="49">
        <v>1</v>
      </c>
      <c r="D136" s="49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395</v>
      </c>
      <c r="C137" s="49">
        <v>1</v>
      </c>
      <c r="D137" s="49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>Y137*C137</f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430</v>
      </c>
      <c r="C138" s="49">
        <v>0.35</v>
      </c>
      <c r="D138" s="49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425</v>
      </c>
      <c r="C139" s="49">
        <v>0.35</v>
      </c>
      <c r="D139" s="49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>Y139*C139</f>
        <v>0.12249999999999998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431</v>
      </c>
      <c r="C140" s="49">
        <v>0.4</v>
      </c>
      <c r="D140" s="49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>Y140*C140</f>
        <v>0.16000000000000003</v>
      </c>
      <c r="AB140" s="9"/>
      <c r="AC140" s="17" t="e">
        <f>Y140*#REF!</f>
        <v>#REF!</v>
      </c>
    </row>
    <row r="141" spans="2:29" ht="16.5" customHeight="1" outlineLevel="1" x14ac:dyDescent="0.25">
      <c r="B141" s="44" t="s">
        <v>368</v>
      </c>
      <c r="C141" s="49">
        <v>1</v>
      </c>
      <c r="D141" s="49">
        <v>50</v>
      </c>
      <c r="E141" s="26">
        <f t="shared" si="2"/>
        <v>50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369</v>
      </c>
      <c r="C142" s="49">
        <v>1</v>
      </c>
      <c r="D142" s="49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396</v>
      </c>
      <c r="C143" s="49">
        <v>1</v>
      </c>
      <c r="D143" s="49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370</v>
      </c>
      <c r="C144" s="49">
        <v>1</v>
      </c>
      <c r="D144" s="49">
        <v>100</v>
      </c>
      <c r="E144" s="26">
        <f t="shared" ref="E144:E207" si="3">D144*C144</f>
        <v>100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44" t="s">
        <v>363</v>
      </c>
      <c r="C145" s="49">
        <v>1</v>
      </c>
      <c r="D145" s="49"/>
      <c r="E145" s="26">
        <f t="shared" si="3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378</v>
      </c>
      <c r="C146" s="49">
        <v>0.45</v>
      </c>
      <c r="D146" s="49"/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>Y146*C146</f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397</v>
      </c>
      <c r="C147" s="49">
        <v>1</v>
      </c>
      <c r="D147" s="49"/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398</v>
      </c>
      <c r="C148" s="49">
        <v>1</v>
      </c>
      <c r="D148" s="49"/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490</v>
      </c>
      <c r="C149" s="49">
        <v>0.45</v>
      </c>
      <c r="D149" s="49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379</v>
      </c>
      <c r="C150" s="49">
        <v>0.45</v>
      </c>
      <c r="D150" s="49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399</v>
      </c>
      <c r="C151" s="49">
        <v>1</v>
      </c>
      <c r="D151" s="49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44" t="s">
        <v>400</v>
      </c>
      <c r="C152" s="49">
        <v>1</v>
      </c>
      <c r="D152" s="49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hidden="1" customHeight="1" outlineLevel="1" x14ac:dyDescent="0.25">
      <c r="B153" s="44" t="s">
        <v>432</v>
      </c>
      <c r="C153" s="49">
        <v>0.4</v>
      </c>
      <c r="D153" s="49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25">
      <c r="B154" s="44" t="s">
        <v>433</v>
      </c>
      <c r="C154" s="49">
        <v>0.4</v>
      </c>
      <c r="D154" s="49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>Y154*C154</f>
        <v>0.16000000000000003</v>
      </c>
      <c r="AB154" s="9"/>
      <c r="AC154" s="17" t="e">
        <f>Y154*#REF!</f>
        <v>#REF!</v>
      </c>
    </row>
    <row r="155" spans="2:29" ht="16.5" customHeight="1" outlineLevel="1" x14ac:dyDescent="0.25">
      <c r="B155" s="44" t="s">
        <v>371</v>
      </c>
      <c r="C155" s="49">
        <v>1</v>
      </c>
      <c r="D155" s="49">
        <v>250</v>
      </c>
      <c r="E155" s="26">
        <f t="shared" si="3"/>
        <v>250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3">
      <c r="B156" s="44" t="s">
        <v>401</v>
      </c>
      <c r="C156" s="49">
        <v>1</v>
      </c>
      <c r="D156" s="49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3">
      <c r="B157" s="44" t="s">
        <v>365</v>
      </c>
      <c r="C157" s="49">
        <v>1</v>
      </c>
      <c r="D157" s="49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3">
      <c r="B158" s="44" t="s">
        <v>390</v>
      </c>
      <c r="C158" s="49">
        <v>1</v>
      </c>
      <c r="D158" s="49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>Y158*C158</f>
        <v>1</v>
      </c>
      <c r="AB158" s="9"/>
      <c r="AC158" s="17" t="e">
        <f>Y158*#REF!</f>
        <v>#REF!</v>
      </c>
    </row>
    <row r="159" spans="2:29" ht="16.5" hidden="1" customHeight="1" outlineLevel="1" x14ac:dyDescent="0.3">
      <c r="B159" s="73" t="s">
        <v>488</v>
      </c>
      <c r="C159" s="49">
        <v>0.4</v>
      </c>
      <c r="D159" s="49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>Y159*C159</f>
        <v>0.2</v>
      </c>
      <c r="AB159" s="9"/>
      <c r="AC159" s="17" t="e">
        <f>Y159*#REF!</f>
        <v>#REF!</v>
      </c>
    </row>
    <row r="160" spans="2:29" ht="16.5" hidden="1" customHeight="1" outlineLevel="1" x14ac:dyDescent="0.3">
      <c r="B160" s="44" t="s">
        <v>392</v>
      </c>
      <c r="C160" s="49">
        <v>1</v>
      </c>
      <c r="D160" s="49"/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73" t="s">
        <v>489</v>
      </c>
      <c r="C161" s="49">
        <v>0.4</v>
      </c>
      <c r="D161" s="49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0.4</v>
      </c>
      <c r="AB161" s="9"/>
      <c r="AC161" s="17" t="e">
        <f>Y161*#REF!</f>
        <v>#REF!</v>
      </c>
    </row>
    <row r="162" spans="2:29" ht="16.5" hidden="1" customHeight="1" outlineLevel="1" x14ac:dyDescent="0.3">
      <c r="B162" s="44" t="s">
        <v>374</v>
      </c>
      <c r="C162" s="49">
        <v>0.35</v>
      </c>
      <c r="D162" s="49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3">
      <c r="B163" s="44" t="s">
        <v>429</v>
      </c>
      <c r="C163" s="49">
        <v>0.35</v>
      </c>
      <c r="D163" s="49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3">
      <c r="B164" s="44" t="s">
        <v>415</v>
      </c>
      <c r="C164" s="49">
        <v>0.35</v>
      </c>
      <c r="D164" s="49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>Y164*C164</f>
        <v>0.12249999999999998</v>
      </c>
      <c r="AB164" s="9"/>
      <c r="AC164" s="17" t="e">
        <f>Y164*#REF!</f>
        <v>#REF!</v>
      </c>
    </row>
    <row r="165" spans="2:29" ht="16.5" hidden="1" customHeight="1" outlineLevel="1" x14ac:dyDescent="0.3">
      <c r="B165" s="44" t="s">
        <v>480</v>
      </c>
      <c r="C165" s="49">
        <v>1</v>
      </c>
      <c r="D165" s="49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hidden="1" customHeight="1" outlineLevel="1" x14ac:dyDescent="0.3">
      <c r="B166" s="44" t="s">
        <v>481</v>
      </c>
      <c r="C166" s="49">
        <v>1</v>
      </c>
      <c r="D166" s="49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hidden="1" customHeight="1" outlineLevel="1" x14ac:dyDescent="0.3">
      <c r="B167" s="44" t="s">
        <v>486</v>
      </c>
      <c r="C167" s="49">
        <v>1</v>
      </c>
      <c r="D167" s="49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hidden="1" customHeight="1" outlineLevel="1" thickBot="1" x14ac:dyDescent="0.3">
      <c r="B168" s="74" t="s">
        <v>487</v>
      </c>
      <c r="C168" s="49">
        <v>1</v>
      </c>
      <c r="D168" s="49"/>
      <c r="E168" s="34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8"/>
      <c r="D169" s="27">
        <f>SUM(D170:D253)</f>
        <v>100</v>
      </c>
      <c r="E169" s="59">
        <f>SUM(E170:E253)</f>
        <v>100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38.143875000000023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1" t="s">
        <v>99</v>
      </c>
      <c r="C170" s="56">
        <v>0.3</v>
      </c>
      <c r="D170" s="60"/>
      <c r="E170" s="33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44" t="s">
        <v>100</v>
      </c>
      <c r="C171" s="57">
        <v>1</v>
      </c>
      <c r="D171" s="61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44" t="s">
        <v>101</v>
      </c>
      <c r="C172" s="57">
        <v>1</v>
      </c>
      <c r="D172" s="61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44" t="s">
        <v>102</v>
      </c>
      <c r="C173" s="57">
        <v>1</v>
      </c>
      <c r="D173" s="61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44" t="s">
        <v>103</v>
      </c>
      <c r="C174" s="57">
        <v>0.35</v>
      </c>
      <c r="D174" s="61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>Y174*C174</f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44" t="s">
        <v>104</v>
      </c>
      <c r="C175" s="57">
        <v>0.3</v>
      </c>
      <c r="D175" s="61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>Y175*C175</f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44" t="s">
        <v>105</v>
      </c>
      <c r="C176" s="57">
        <v>0.35</v>
      </c>
      <c r="D176" s="61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>Y176*C176</f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44" t="s">
        <v>106</v>
      </c>
      <c r="C177" s="57">
        <v>1</v>
      </c>
      <c r="D177" s="61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>Y177*C177</f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275</v>
      </c>
      <c r="C178" s="57">
        <v>0.35</v>
      </c>
      <c r="D178" s="61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>Y178*C178</f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>Y181*C181</f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276</v>
      </c>
      <c r="C182" s="57">
        <v>0.2</v>
      </c>
      <c r="D182" s="61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>Y182*C182</f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234</v>
      </c>
      <c r="C183" s="57">
        <v>1</v>
      </c>
      <c r="D183" s="61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235</v>
      </c>
      <c r="C184" s="57">
        <v>1</v>
      </c>
      <c r="D184" s="61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236</v>
      </c>
      <c r="C185" s="57">
        <v>0.3</v>
      </c>
      <c r="D185" s="61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>Y185*C185</f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237</v>
      </c>
      <c r="C186" s="57">
        <v>0.2</v>
      </c>
      <c r="D186" s="61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238</v>
      </c>
      <c r="C187" s="57">
        <v>0.2</v>
      </c>
      <c r="D187" s="61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239</v>
      </c>
      <c r="C188" s="57">
        <v>0.2</v>
      </c>
      <c r="D188" s="61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240</v>
      </c>
      <c r="C189" s="57">
        <v>0.2</v>
      </c>
      <c r="D189" s="61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241</v>
      </c>
      <c r="C190" s="57">
        <v>0.25</v>
      </c>
      <c r="D190" s="61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>Y190*C190</f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227</v>
      </c>
      <c r="C191" s="57">
        <v>1</v>
      </c>
      <c r="D191" s="61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228</v>
      </c>
      <c r="C192" s="57">
        <v>0.3</v>
      </c>
      <c r="D192" s="61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242</v>
      </c>
      <c r="C193" s="57">
        <v>1</v>
      </c>
      <c r="D193" s="61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229</v>
      </c>
      <c r="C194" s="57">
        <v>1</v>
      </c>
      <c r="D194" s="61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107</v>
      </c>
      <c r="C195" s="57">
        <v>1</v>
      </c>
      <c r="D195" s="61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>Y195*C195</f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108</v>
      </c>
      <c r="C196" s="57">
        <v>0.15</v>
      </c>
      <c r="D196" s="61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>Y196*C196</f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109</v>
      </c>
      <c r="C197" s="57">
        <v>0.35</v>
      </c>
      <c r="D197" s="61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>Y197*C197</f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110</v>
      </c>
      <c r="C198" s="57">
        <v>1</v>
      </c>
      <c r="D198" s="61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111</v>
      </c>
      <c r="C199" s="57">
        <v>1</v>
      </c>
      <c r="D199" s="61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>Y199*C199</f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112</v>
      </c>
      <c r="C200" s="57">
        <v>0.35</v>
      </c>
      <c r="D200" s="61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>Y200*C200</f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499</v>
      </c>
      <c r="C201" s="57">
        <v>1</v>
      </c>
      <c r="D201" s="61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113</v>
      </c>
      <c r="C202" s="57">
        <v>1</v>
      </c>
      <c r="D202" s="61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114</v>
      </c>
      <c r="C203" s="57">
        <v>1</v>
      </c>
      <c r="D203" s="61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115</v>
      </c>
      <c r="C204" s="57">
        <v>1</v>
      </c>
      <c r="D204" s="61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116</v>
      </c>
      <c r="C205" s="57">
        <v>1</v>
      </c>
      <c r="D205" s="61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117</v>
      </c>
      <c r="C206" s="57">
        <v>0.35</v>
      </c>
      <c r="D206" s="61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>Y206*C206</f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118</v>
      </c>
      <c r="C207" s="57">
        <v>1</v>
      </c>
      <c r="D207" s="61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4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120</v>
      </c>
      <c r="C209" s="57">
        <v>1</v>
      </c>
      <c r="D209" s="61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121</v>
      </c>
      <c r="C210" s="57">
        <v>1</v>
      </c>
      <c r="D210" s="61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122</v>
      </c>
      <c r="C211" s="57">
        <v>1</v>
      </c>
      <c r="D211" s="61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123</v>
      </c>
      <c r="C212" s="57">
        <v>1</v>
      </c>
      <c r="D212" s="61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124</v>
      </c>
      <c r="C213" s="57">
        <v>0.25</v>
      </c>
      <c r="D213" s="61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>Y213*C213</f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125</v>
      </c>
      <c r="C214" s="57">
        <v>1</v>
      </c>
      <c r="D214" s="61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126</v>
      </c>
      <c r="C215" s="57">
        <v>1</v>
      </c>
      <c r="D215" s="61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127</v>
      </c>
      <c r="C216" s="57">
        <v>1</v>
      </c>
      <c r="D216" s="61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128</v>
      </c>
      <c r="C217" s="57">
        <v>1</v>
      </c>
      <c r="D217" s="61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129</v>
      </c>
      <c r="C218" s="57">
        <v>1</v>
      </c>
      <c r="D218" s="61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130</v>
      </c>
      <c r="C219" s="57">
        <v>1</v>
      </c>
      <c r="D219" s="61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75" t="s">
        <v>496</v>
      </c>
      <c r="C220" s="57">
        <v>0.1</v>
      </c>
      <c r="D220" s="61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75" t="s">
        <v>497</v>
      </c>
      <c r="C221" s="57">
        <v>0.1</v>
      </c>
      <c r="D221" s="61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264</v>
      </c>
      <c r="C222" s="57">
        <v>1</v>
      </c>
      <c r="D222" s="61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263</v>
      </c>
      <c r="C223" s="57">
        <v>0.6</v>
      </c>
      <c r="D223" s="61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265</v>
      </c>
      <c r="C224" s="57">
        <v>0.6</v>
      </c>
      <c r="D224" s="61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>Y224*C224</f>
        <v>0.36</v>
      </c>
      <c r="AB224" s="9"/>
      <c r="AC224" s="17" t="e">
        <f>Y224*#REF!</f>
        <v>#REF!</v>
      </c>
    </row>
    <row r="225" spans="2:29" ht="16.5" hidden="1" customHeight="1" outlineLevel="1" thickBot="1" x14ac:dyDescent="0.3">
      <c r="B225" s="44" t="s">
        <v>266</v>
      </c>
      <c r="C225" s="57">
        <v>1</v>
      </c>
      <c r="D225" s="61">
        <v>100</v>
      </c>
      <c r="E225" s="26">
        <f t="shared" si="4"/>
        <v>100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44" t="s">
        <v>262</v>
      </c>
      <c r="C226" s="57">
        <v>1</v>
      </c>
      <c r="D226" s="61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3">
      <c r="B227" s="44" t="s">
        <v>307</v>
      </c>
      <c r="C227" s="57">
        <v>9.5000000000000001E-2</v>
      </c>
      <c r="D227" s="61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9.025E-3</v>
      </c>
      <c r="AB227" s="9"/>
      <c r="AC227" s="17" t="e">
        <f>Y227*#REF!</f>
        <v>#REF!</v>
      </c>
    </row>
    <row r="228" spans="2:29" ht="16.5" hidden="1" customHeight="1" outlineLevel="1" x14ac:dyDescent="0.3">
      <c r="B228" s="44" t="s">
        <v>308</v>
      </c>
      <c r="C228" s="57">
        <v>9.5000000000000001E-2</v>
      </c>
      <c r="D228" s="61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>Y228*C228</f>
        <v>9.025E-3</v>
      </c>
      <c r="AB228" s="9"/>
      <c r="AC228" s="17" t="e">
        <f>Y228*#REF!</f>
        <v>#REF!</v>
      </c>
    </row>
    <row r="229" spans="2:29" ht="16.5" hidden="1" customHeight="1" outlineLevel="1" x14ac:dyDescent="0.3">
      <c r="B229" s="44" t="s">
        <v>309</v>
      </c>
      <c r="C229" s="57">
        <v>0.4</v>
      </c>
      <c r="D229" s="61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44" t="s">
        <v>310</v>
      </c>
      <c r="C230" s="57">
        <v>0.4</v>
      </c>
      <c r="D230" s="61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>Y230*C230</f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3">
      <c r="B231" s="44" t="s">
        <v>311</v>
      </c>
      <c r="C231" s="57">
        <v>8.5000000000000006E-2</v>
      </c>
      <c r="D231" s="61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>Y231*C231</f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312</v>
      </c>
      <c r="C232" s="57">
        <v>0.3</v>
      </c>
      <c r="D232" s="61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313</v>
      </c>
      <c r="C233" s="57">
        <v>0.3</v>
      </c>
      <c r="D233" s="61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>Y233*C233</f>
        <v>0.09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303</v>
      </c>
      <c r="C235" s="57">
        <v>0.3</v>
      </c>
      <c r="D235" s="61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>Y235*C235</f>
        <v>0.09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304</v>
      </c>
      <c r="C236" s="57">
        <v>0.21</v>
      </c>
      <c r="D236" s="61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>Y236*C236</f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314</v>
      </c>
      <c r="C237" s="57">
        <v>0.4</v>
      </c>
      <c r="D237" s="61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315</v>
      </c>
      <c r="C238" s="57">
        <v>1</v>
      </c>
      <c r="D238" s="61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>Y238*C238</f>
        <v>1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316</v>
      </c>
      <c r="C239" s="57">
        <v>0.3</v>
      </c>
      <c r="D239" s="61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317</v>
      </c>
      <c r="C240" s="57">
        <v>8.5000000000000006E-2</v>
      </c>
      <c r="D240" s="61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>Y240*C240</f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318</v>
      </c>
      <c r="C241" s="57">
        <v>0.28000000000000003</v>
      </c>
      <c r="D241" s="61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319</v>
      </c>
      <c r="C242" s="57">
        <v>0.3</v>
      </c>
      <c r="D242" s="61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305</v>
      </c>
      <c r="C243" s="57">
        <v>0.21</v>
      </c>
      <c r="D243" s="61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320</v>
      </c>
      <c r="C244" s="57">
        <v>1</v>
      </c>
      <c r="D244" s="61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>Y244*C244</f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>Y245*C245</f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3">
      <c r="B246" s="38" t="s">
        <v>301</v>
      </c>
      <c r="C246" s="57">
        <v>0.3</v>
      </c>
      <c r="D246" s="61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38" t="s">
        <v>321</v>
      </c>
      <c r="C247" s="57">
        <v>8.5000000000000006E-2</v>
      </c>
      <c r="D247" s="61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38" t="s">
        <v>322</v>
      </c>
      <c r="C248" s="57">
        <v>8.5000000000000006E-2</v>
      </c>
      <c r="D248" s="61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>Y248*C248</f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3">
      <c r="B249" s="38" t="s">
        <v>323</v>
      </c>
      <c r="C249" s="57">
        <v>9.5000000000000001E-2</v>
      </c>
      <c r="D249" s="61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>Y249*C249</f>
        <v>9.025E-3</v>
      </c>
      <c r="AB249" s="9"/>
      <c r="AC249" s="17" t="e">
        <f>Y249*#REF!</f>
        <v>#REF!</v>
      </c>
    </row>
    <row r="250" spans="2:29" ht="16.5" hidden="1" customHeight="1" outlineLevel="1" x14ac:dyDescent="0.3">
      <c r="B250" s="38" t="s">
        <v>324</v>
      </c>
      <c r="C250" s="57">
        <v>0.25</v>
      </c>
      <c r="D250" s="61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>Y250*C250</f>
        <v>6.25E-2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325</v>
      </c>
      <c r="C251" s="57">
        <v>0.47</v>
      </c>
      <c r="D251" s="61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>Y251*C251</f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326</v>
      </c>
      <c r="C252" s="57">
        <v>0.25</v>
      </c>
      <c r="D252" s="61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>Y252*C252</f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3">
      <c r="B253" s="40" t="s">
        <v>327</v>
      </c>
      <c r="C253" s="58">
        <v>9.5000000000000001E-2</v>
      </c>
      <c r="D253" s="62"/>
      <c r="E253" s="34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>Y253*C253</f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3">
      <c r="B255" s="51" t="s">
        <v>277</v>
      </c>
      <c r="C255" s="63">
        <v>1</v>
      </c>
      <c r="D255" s="66"/>
      <c r="E255" s="65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>Y255*C255</f>
        <v>1</v>
      </c>
      <c r="AB255" s="9"/>
      <c r="AC255" s="13" t="e">
        <f>Y255*#REF!</f>
        <v>#REF!</v>
      </c>
    </row>
    <row r="256" spans="2:29" ht="16.5" hidden="1" customHeight="1" outlineLevel="1" x14ac:dyDescent="0.3">
      <c r="B256" s="44" t="s">
        <v>278</v>
      </c>
      <c r="C256" s="63">
        <v>0.4</v>
      </c>
      <c r="D256" s="11"/>
      <c r="E256" s="64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>Y256*C256</f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71</v>
      </c>
      <c r="C257" s="63">
        <v>1</v>
      </c>
      <c r="D257" s="11"/>
      <c r="E257" s="64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279</v>
      </c>
      <c r="C258" s="63">
        <v>1</v>
      </c>
      <c r="D258" s="11"/>
      <c r="E258" s="64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72</v>
      </c>
      <c r="C259" s="63">
        <v>1</v>
      </c>
      <c r="D259" s="11"/>
      <c r="E259" s="64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73</v>
      </c>
      <c r="C260" s="63">
        <v>1</v>
      </c>
      <c r="D260" s="11"/>
      <c r="E260" s="64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74</v>
      </c>
      <c r="C261" s="63">
        <v>1</v>
      </c>
      <c r="D261" s="11"/>
      <c r="E261" s="64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75</v>
      </c>
      <c r="C262" s="63">
        <v>1</v>
      </c>
      <c r="D262" s="11"/>
      <c r="E262" s="64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76</v>
      </c>
      <c r="C263" s="63">
        <v>1</v>
      </c>
      <c r="D263" s="11"/>
      <c r="E263" s="64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77</v>
      </c>
      <c r="C264" s="63">
        <v>1</v>
      </c>
      <c r="D264" s="11"/>
      <c r="E264" s="64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280</v>
      </c>
      <c r="C265" s="63">
        <v>0.25</v>
      </c>
      <c r="D265" s="11"/>
      <c r="E265" s="64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>Y265*C265</f>
        <v>6.25E-2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78</v>
      </c>
      <c r="C266" s="63">
        <v>0.15</v>
      </c>
      <c r="D266" s="11"/>
      <c r="E266" s="64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>Y266*C266</f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281</v>
      </c>
      <c r="C267" s="63">
        <v>1</v>
      </c>
      <c r="D267" s="11"/>
      <c r="E267" s="64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79</v>
      </c>
      <c r="C268" s="63">
        <v>1</v>
      </c>
      <c r="D268" s="11"/>
      <c r="E268" s="64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232</v>
      </c>
      <c r="C269" s="63">
        <v>1</v>
      </c>
      <c r="D269" s="11"/>
      <c r="E269" s="64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80</v>
      </c>
      <c r="C270" s="63">
        <v>0.45</v>
      </c>
      <c r="D270" s="11"/>
      <c r="E270" s="64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>Y270*C270</f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81</v>
      </c>
      <c r="C271" s="63">
        <v>1</v>
      </c>
      <c r="D271" s="11"/>
      <c r="E271" s="64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5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282</v>
      </c>
      <c r="C273" s="63">
        <v>0.45</v>
      </c>
      <c r="D273" s="11"/>
      <c r="E273" s="64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>Y273*C273</f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83</v>
      </c>
      <c r="C274" s="63">
        <v>1</v>
      </c>
      <c r="D274" s="11"/>
      <c r="E274" s="64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283</v>
      </c>
      <c r="C275" s="63">
        <v>0.12</v>
      </c>
      <c r="D275" s="11"/>
      <c r="E275" s="64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>Y275*C275</f>
        <v>1.44E-2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84</v>
      </c>
      <c r="C276" s="63">
        <v>0.25</v>
      </c>
      <c r="D276" s="11"/>
      <c r="E276" s="64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>Y276*C276</f>
        <v>6.25E-2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284</v>
      </c>
      <c r="C277" s="63">
        <v>1</v>
      </c>
      <c r="D277" s="11"/>
      <c r="E277" s="64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>Y277*C277</f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85</v>
      </c>
      <c r="C278" s="63">
        <v>0.1</v>
      </c>
      <c r="D278" s="11"/>
      <c r="E278" s="64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>Y278*C278</f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86</v>
      </c>
      <c r="C279" s="63">
        <v>1</v>
      </c>
      <c r="D279" s="11"/>
      <c r="E279" s="64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>Y279*C279</f>
        <v>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285</v>
      </c>
      <c r="C280" s="63">
        <v>0.45</v>
      </c>
      <c r="D280" s="11"/>
      <c r="E280" s="64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87</v>
      </c>
      <c r="C281" s="63">
        <v>1</v>
      </c>
      <c r="D281" s="11"/>
      <c r="E281" s="64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286</v>
      </c>
      <c r="C282" s="63">
        <v>0.1</v>
      </c>
      <c r="D282" s="11"/>
      <c r="E282" s="64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>Y282*C282</f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247</v>
      </c>
      <c r="C283" s="63">
        <v>1</v>
      </c>
      <c r="D283" s="11"/>
      <c r="E283" s="64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3">
        <v>1</v>
      </c>
      <c r="D284" s="11"/>
      <c r="E284" s="64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3">
        <v>1</v>
      </c>
      <c r="D285" s="11"/>
      <c r="E285" s="64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>Y285*C285</f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289</v>
      </c>
      <c r="C286" s="63">
        <v>0.4</v>
      </c>
      <c r="D286" s="11"/>
      <c r="E286" s="64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>Y286*C286</f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88</v>
      </c>
      <c r="C287" s="63">
        <v>1</v>
      </c>
      <c r="D287" s="11"/>
      <c r="E287" s="64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89</v>
      </c>
      <c r="C288" s="63">
        <v>1</v>
      </c>
      <c r="D288" s="11"/>
      <c r="E288" s="64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90</v>
      </c>
      <c r="C289" s="63">
        <v>0.3</v>
      </c>
      <c r="D289" s="11"/>
      <c r="E289" s="64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>Y289*C289</f>
        <v>0.09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91</v>
      </c>
      <c r="C290" s="63">
        <v>0.4</v>
      </c>
      <c r="D290" s="11"/>
      <c r="E290" s="64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92</v>
      </c>
      <c r="C291" s="63">
        <v>0.4</v>
      </c>
      <c r="D291" s="11"/>
      <c r="E291" s="64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93</v>
      </c>
      <c r="C292" s="63">
        <v>0.4</v>
      </c>
      <c r="D292" s="11"/>
      <c r="E292" s="64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>Y292*C292</f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94</v>
      </c>
      <c r="C293" s="63">
        <v>0.31</v>
      </c>
      <c r="D293" s="11"/>
      <c r="E293" s="64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>Y293*C293</f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95</v>
      </c>
      <c r="C294" s="63">
        <v>0.35</v>
      </c>
      <c r="D294" s="11"/>
      <c r="E294" s="64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>Y294*C294</f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>Y295*C295</f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97</v>
      </c>
      <c r="C296" s="63">
        <v>0.35</v>
      </c>
      <c r="D296" s="11"/>
      <c r="E296" s="64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>Y296*C296</f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>Y297*C297</f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359</v>
      </c>
      <c r="C298" s="63">
        <v>0.35</v>
      </c>
      <c r="D298" s="11"/>
      <c r="E298" s="64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>Y298*C298</f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290</v>
      </c>
      <c r="C299" s="63">
        <v>1</v>
      </c>
      <c r="D299" s="11"/>
      <c r="E299" s="64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>Y299*C299</f>
        <v>1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>Y301*C301</f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483</v>
      </c>
      <c r="C302" s="63">
        <v>0.28000000000000003</v>
      </c>
      <c r="D302" s="11"/>
      <c r="E302" s="64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482</v>
      </c>
      <c r="C303" s="63">
        <v>0.25</v>
      </c>
      <c r="D303" s="15"/>
      <c r="E303" s="64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0.25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362</v>
      </c>
      <c r="C304" s="63">
        <v>1</v>
      </c>
      <c r="D304" s="15"/>
      <c r="E304" s="64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>Y304*C304</f>
        <v>1</v>
      </c>
      <c r="AB304" s="9"/>
      <c r="AC304" s="17" t="e">
        <f>Y304*#REF!</f>
        <v>#REF!</v>
      </c>
    </row>
    <row r="305" spans="2:29" ht="16.5" hidden="1" customHeight="1" outlineLevel="1" x14ac:dyDescent="0.3">
      <c r="B305" s="52" t="s">
        <v>475</v>
      </c>
      <c r="C305" s="63">
        <v>1</v>
      </c>
      <c r="D305" s="15"/>
      <c r="E305" s="64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2" t="s">
        <v>476</v>
      </c>
      <c r="C306" s="63">
        <v>1</v>
      </c>
      <c r="D306" s="15"/>
      <c r="E306" s="64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3">
      <c r="B307" s="52" t="s">
        <v>477</v>
      </c>
      <c r="C307" s="63">
        <v>1</v>
      </c>
      <c r="D307" s="15"/>
      <c r="E307" s="64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3" t="s">
        <v>472</v>
      </c>
      <c r="C308" s="45">
        <v>1</v>
      </c>
      <c r="D308" s="67"/>
      <c r="E308" s="68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3">
      <c r="B310" s="39" t="s">
        <v>132</v>
      </c>
      <c r="C310" s="11">
        <v>0.75</v>
      </c>
      <c r="D310" s="11"/>
      <c r="E310" s="33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3">
      <c r="B311" s="38" t="s">
        <v>133</v>
      </c>
      <c r="C311" s="15">
        <v>0.1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>Y311*C311</f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134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135</v>
      </c>
      <c r="C313" s="15">
        <v>1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>Y313*C313</f>
        <v>1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>Y315*C315</f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137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138</v>
      </c>
      <c r="C317" s="15">
        <v>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>Y317*C317</f>
        <v>1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>Y318*C318</f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141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142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52" t="s">
        <v>485</v>
      </c>
      <c r="C321" s="15">
        <v>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>Y321*C321</f>
        <v>1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143</v>
      </c>
      <c r="C322" s="15">
        <v>0.1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>Y322*C322</f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>Y323*C323</f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144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145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>Y325*C325</f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146</v>
      </c>
      <c r="C326" s="15">
        <v>0.15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>Y326*C326</f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147</v>
      </c>
      <c r="C327" s="15">
        <v>0.1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>Y327*C327</f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473</v>
      </c>
      <c r="C328" s="15">
        <v>0.14000000000000001</v>
      </c>
      <c r="D328" s="18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3">
      <c r="B329" s="55" t="s">
        <v>474</v>
      </c>
      <c r="C329" s="15">
        <v>0.14000000000000001</v>
      </c>
      <c r="D329" s="18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6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>Y336*C336</f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6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>Y337*C337</f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3">
      <c r="B339" s="39" t="s">
        <v>150</v>
      </c>
      <c r="C339" s="11">
        <v>0.5</v>
      </c>
      <c r="D339" s="11"/>
      <c r="E339" s="33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151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152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153</v>
      </c>
      <c r="C342" s="15">
        <v>1</v>
      </c>
      <c r="D342" s="15"/>
      <c r="E342" s="26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f>SUM(D345:D347)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3">
      <c r="B345" s="39" t="s">
        <v>156</v>
      </c>
      <c r="C345" s="11">
        <v>0.38</v>
      </c>
      <c r="D345" s="66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x14ac:dyDescent="0.3">
      <c r="B346" s="38" t="s">
        <v>157</v>
      </c>
      <c r="C346" s="11">
        <v>1</v>
      </c>
      <c r="D346" s="11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3">
      <c r="B347" s="76" t="s">
        <v>479</v>
      </c>
      <c r="C347" s="17">
        <v>0.95</v>
      </c>
      <c r="D347" s="17"/>
      <c r="E347" s="34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3">
      <c r="B349" s="39" t="s">
        <v>292</v>
      </c>
      <c r="C349" s="11">
        <v>0.15</v>
      </c>
      <c r="D349" s="11"/>
      <c r="E349" s="33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0.15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>Y350*C350</f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>Y351*C351</f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>Y352*C352</f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0.2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>Y353*C353</f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0.4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>Y354*C354</f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298</v>
      </c>
      <c r="C355" s="15">
        <v>0.05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>Y355*C355</f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248</v>
      </c>
      <c r="C356" s="15">
        <v>0.2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>Y356*C356</f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243</v>
      </c>
      <c r="C357" s="15">
        <v>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>Y357*C357</f>
        <v>1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249</v>
      </c>
      <c r="C358" s="15">
        <v>0.125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>Y358*C358</f>
        <v>1.5625E-2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250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>Y359*C359</f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244</v>
      </c>
      <c r="C360" s="15">
        <v>1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>Y360*C360</f>
        <v>1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251</v>
      </c>
      <c r="C361" s="15">
        <v>0.125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>Y361*C361</f>
        <v>1.5625E-2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252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253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257</v>
      </c>
      <c r="C367" s="15">
        <v>0.2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>Y367*C367</f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245</v>
      </c>
      <c r="C368" s="15">
        <v>1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>Y368*C368</f>
        <v>1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258</v>
      </c>
      <c r="C369" s="15">
        <v>0.125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>Y369*C369</f>
        <v>1.5625E-2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260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246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261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259</v>
      </c>
      <c r="C373" s="15">
        <v>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>Y373*C373</f>
        <v>1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>Y374*C374</f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>Y375*C375</f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3">
      <c r="B378" s="51" t="s">
        <v>478</v>
      </c>
      <c r="C378" s="15">
        <v>0.5</v>
      </c>
      <c r="D378" s="11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3">
      <c r="B379" s="44" t="s">
        <v>167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168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169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170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171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172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173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174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>Y387*C387</f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176</v>
      </c>
      <c r="C388" s="15">
        <v>0.05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>Y388*C388</f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177</v>
      </c>
      <c r="C389" s="15">
        <v>0.03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>Y389*C389</f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178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348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347</v>
      </c>
      <c r="C392" s="15">
        <v>0.23499999999999999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>Y392*C392</f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346</v>
      </c>
      <c r="C393" s="15">
        <v>0.23200000000000001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>Y393*C393</f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328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345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344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343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342</v>
      </c>
      <c r="C398" s="15">
        <v>1</v>
      </c>
      <c r="D398" s="15"/>
      <c r="E398" s="26">
        <f t="shared" ref="E398:E461" si="7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341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340</v>
      </c>
      <c r="C400" s="15">
        <v>1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>Y400*C400</f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339</v>
      </c>
      <c r="C401" s="15">
        <v>0.4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>Y401*C401</f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338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337</v>
      </c>
      <c r="C403" s="15">
        <v>0.7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>Y403*C403</f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434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336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335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334</v>
      </c>
      <c r="C407" s="15">
        <v>0.5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>Y407*C407</f>
        <v>0.25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333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435</v>
      </c>
      <c r="C409" s="15">
        <v>1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>Y409*C409</f>
        <v>1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332</v>
      </c>
      <c r="C410" s="15">
        <v>0.05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>Y410*C410</f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331</v>
      </c>
      <c r="C411" s="15">
        <v>0.23499999999999999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330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329</v>
      </c>
      <c r="C413" s="15">
        <v>1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>Y413*C413</f>
        <v>1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436</v>
      </c>
      <c r="C414" s="15">
        <v>0.182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>Y414*C414</f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437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438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439</v>
      </c>
      <c r="C417" s="15">
        <v>0.1</v>
      </c>
      <c r="D417" s="15"/>
      <c r="E417" s="26">
        <f t="shared" si="7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440</v>
      </c>
      <c r="C418" s="15">
        <v>0.1</v>
      </c>
      <c r="D418" s="15"/>
      <c r="E418" s="26">
        <f t="shared" si="7"/>
        <v>0</v>
      </c>
      <c r="F418" s="9" t="s">
        <v>471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>Y418*C418</f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224</v>
      </c>
      <c r="C419" s="15">
        <v>0.125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>Y419*C419</f>
        <v>1.5625E-2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>Y420*C420</f>
        <v>1.521E-3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>Y421*C421</f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210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211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212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213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214</v>
      </c>
      <c r="C426" s="15">
        <v>0.02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>Y426*C426</f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>Y427*C427</f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216</v>
      </c>
      <c r="C428" s="15">
        <v>0.1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>Y428*C428</f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217</v>
      </c>
      <c r="C429" s="15">
        <v>0.05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>Y429*C429</f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0.01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>Y430*C430</f>
        <v>0.01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218</v>
      </c>
      <c r="C431" s="15">
        <v>0.18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>Y431*C431</f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441</v>
      </c>
      <c r="C432" s="15">
        <v>0.35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>Y432*C432</f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221</v>
      </c>
      <c r="C433" s="15">
        <v>0.09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>Y433*C433</f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219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442</v>
      </c>
      <c r="C435" s="15">
        <v>0.15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>Y435*C435</f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>Y436*C436</f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>Y437*C437</f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>Y438*C438</f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443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444</v>
      </c>
      <c r="C440" s="15">
        <v>0.02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>Y440*C440</f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445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446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447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448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449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450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451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452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453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454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455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456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457</v>
      </c>
      <c r="C453" s="15">
        <v>1</v>
      </c>
      <c r="D453" s="15"/>
      <c r="E453" s="26">
        <f t="shared" si="7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458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504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505</v>
      </c>
      <c r="C456" s="15">
        <v>0.5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0.5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459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460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461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462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463</v>
      </c>
      <c r="C461" s="15">
        <v>0.4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464</v>
      </c>
      <c r="C462" s="15">
        <v>0.4</v>
      </c>
      <c r="D462" s="15"/>
      <c r="E462" s="26">
        <f t="shared" ref="E462:E514" si="8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>Y462*C462</f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182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181</v>
      </c>
      <c r="C464" s="15">
        <v>1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465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179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180</v>
      </c>
      <c r="C467" s="15">
        <v>0.4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>Y467*C467</f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466</v>
      </c>
      <c r="C468" s="15">
        <v>1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>Y468*C468</f>
        <v>1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467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x14ac:dyDescent="0.3">
      <c r="B470" s="38" t="s">
        <v>468</v>
      </c>
      <c r="C470" s="15">
        <v>0.25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>Y470*C470</f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3">
      <c r="B471" s="38" t="s">
        <v>469</v>
      </c>
      <c r="C471" s="15">
        <v>0.21</v>
      </c>
      <c r="D471" s="15"/>
      <c r="E471" s="34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>Y471*C471</f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3">
      <c r="B473" s="39" t="s">
        <v>225</v>
      </c>
      <c r="C473" s="18">
        <v>0.2</v>
      </c>
      <c r="D473" s="17"/>
      <c r="E473" s="33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3">
      <c r="B474" s="38" t="s">
        <v>226</v>
      </c>
      <c r="C474" s="18">
        <v>0.4</v>
      </c>
      <c r="D474" s="18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3">
      <c r="B478" s="50" t="s">
        <v>188</v>
      </c>
      <c r="C478" s="15">
        <v>0.19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>Y478*C478</f>
        <v>3.61E-2</v>
      </c>
      <c r="AB478" s="9"/>
      <c r="AC478" s="17" t="e">
        <f>Y478*#REF!</f>
        <v>#REF!</v>
      </c>
    </row>
    <row r="479" spans="2:29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>Y479*C479</f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3">
      <c r="B480" s="50" t="s">
        <v>190</v>
      </c>
      <c r="C480" s="15">
        <v>0.19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>Y480*C480</f>
        <v>3.61E-2</v>
      </c>
      <c r="AB480" s="9"/>
      <c r="AC480" s="17" t="e">
        <f>Y480*#REF!</f>
        <v>#REF!</v>
      </c>
    </row>
    <row r="481" spans="2:29" ht="16.5" hidden="1" customHeight="1" outlineLevel="1" x14ac:dyDescent="0.3">
      <c r="B481" s="50" t="s">
        <v>191</v>
      </c>
      <c r="C481" s="15">
        <v>0.1</v>
      </c>
      <c r="D481" s="16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>Y481*C481</f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3">
      <c r="B482" s="50" t="s">
        <v>354</v>
      </c>
      <c r="C482" s="11">
        <v>1</v>
      </c>
      <c r="D482" s="12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>Y482*C482</f>
        <v>1</v>
      </c>
      <c r="AB482" s="9"/>
      <c r="AC482" s="17" t="e">
        <f>Y482*#REF!</f>
        <v>#REF!</v>
      </c>
    </row>
    <row r="483" spans="2:29" ht="16.5" hidden="1" customHeight="1" outlineLevel="1" x14ac:dyDescent="0.3">
      <c r="B483" s="50" t="s">
        <v>355</v>
      </c>
      <c r="C483" s="15">
        <v>2.7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>Y483*C483</f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3">
      <c r="B484" s="50" t="s">
        <v>356</v>
      </c>
      <c r="C484" s="15">
        <v>5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>Y484*C484</f>
        <v>25</v>
      </c>
      <c r="AB484" s="9"/>
      <c r="AC484" s="17" t="e">
        <f>Y484*#REF!</f>
        <v>#REF!</v>
      </c>
    </row>
    <row r="485" spans="2:29" ht="16.5" hidden="1" customHeight="1" outlineLevel="1" x14ac:dyDescent="0.3">
      <c r="B485" s="50" t="s">
        <v>357</v>
      </c>
      <c r="C485" s="15">
        <v>0.22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358</v>
      </c>
      <c r="C486" s="18">
        <v>0.22</v>
      </c>
      <c r="D486" s="19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>Y486*C486</f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349</v>
      </c>
      <c r="C487" s="15">
        <v>0.2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>Y487*C487</f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350</v>
      </c>
      <c r="C488" s="15">
        <v>0.35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>Y488*C488</f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501</v>
      </c>
      <c r="C489" s="15">
        <v>0.3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>Y489*C489</f>
        <v>0.09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192</v>
      </c>
      <c r="C490" s="15">
        <v>0.5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>Y490*C490</f>
        <v>0.25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502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503</v>
      </c>
      <c r="C492" s="15">
        <v>0.3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>Y492*C492</f>
        <v>0.09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193</v>
      </c>
      <c r="C493" s="15">
        <v>0.5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>Y493*C493</f>
        <v>0.25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494</v>
      </c>
      <c r="C494" s="15">
        <v>0.82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>Y494*C494</f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194</v>
      </c>
      <c r="C495" s="15">
        <v>0.77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>Y495*C495</f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195</v>
      </c>
      <c r="C496" s="15">
        <v>0.38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>Y496*C496</f>
        <v>0.1444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196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197</v>
      </c>
      <c r="C498" s="15">
        <v>0.19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>Y498*C498</f>
        <v>3.61E-2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198</v>
      </c>
      <c r="C499" s="15">
        <v>0.38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>Y499*C499</f>
        <v>0.1444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199</v>
      </c>
      <c r="C500" s="15">
        <v>0.77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>Y500*C500</f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0" t="s">
        <v>200</v>
      </c>
      <c r="C501" s="15">
        <v>0.19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>Y501*C501</f>
        <v>3.61E-2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360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>Y502*C502</f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361</v>
      </c>
      <c r="C503" s="15">
        <v>0.77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3">
      <c r="B504" s="69" t="s">
        <v>495</v>
      </c>
      <c r="C504" s="15">
        <v>0.38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>Y504*C504</f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201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202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352</v>
      </c>
      <c r="C507" s="15">
        <v>0.23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>Y507*C507</f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351</v>
      </c>
      <c r="C508" s="15">
        <v>0.4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>Y508*C508</f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353</v>
      </c>
      <c r="C509" s="15">
        <v>0.23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>Y509*C509</f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470</v>
      </c>
      <c r="C510" s="15">
        <v>0.4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>Y510*C510</f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0" t="s">
        <v>203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204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205</v>
      </c>
      <c r="C513" s="15">
        <v>0.2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>Y513*C513</f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>Y514*C514</f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>
        <f>D344+D331+D309+D254+D169+D3</f>
        <v>9400</v>
      </c>
      <c r="E515" s="28">
        <f>E344+E331+E309+E254+E169+E3</f>
        <v>9400</v>
      </c>
      <c r="Y515" s="29"/>
      <c r="Z515" s="29"/>
      <c r="AA515" s="29"/>
      <c r="AB515" s="29"/>
      <c r="AC515" s="29"/>
    </row>
  </sheetData>
  <autoFilter ref="D1:D515" xr:uid="{2DC217EA-9FF6-4CA0-92E3-0E85C0FF5137}">
    <filterColumn colId="0">
      <filters>
        <filter val="100"/>
        <filter val="1000"/>
        <filter val="150"/>
        <filter val="170"/>
        <filter val="200"/>
        <filter val="250"/>
        <filter val="2500"/>
        <filter val="3500"/>
        <filter val="50"/>
        <filter val="80"/>
        <filter val="9300"/>
        <filter val="940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2024-10-29T09:53:07Z</dcterms:modified>
</cp:coreProperties>
</file>