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7599F8-240D-4896-A1F6-CFC6A23108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Z393" i="1" s="1"/>
  <c r="P393" i="1"/>
  <c r="BO392" i="1"/>
  <c r="BM392" i="1"/>
  <c r="Y392" i="1"/>
  <c r="BP392" i="1" s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2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N264" i="1"/>
  <c r="BM264" i="1"/>
  <c r="Z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G672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35" i="1" l="1"/>
  <c r="BN235" i="1"/>
  <c r="BP244" i="1"/>
  <c r="BN244" i="1"/>
  <c r="Z244" i="1"/>
  <c r="BP270" i="1"/>
  <c r="BN270" i="1"/>
  <c r="Z270" i="1"/>
  <c r="BP308" i="1"/>
  <c r="BN308" i="1"/>
  <c r="Z308" i="1"/>
  <c r="BP364" i="1"/>
  <c r="BN364" i="1"/>
  <c r="Z364" i="1"/>
  <c r="BP394" i="1"/>
  <c r="BN394" i="1"/>
  <c r="Z394" i="1"/>
  <c r="BP425" i="1"/>
  <c r="BN425" i="1"/>
  <c r="Z425" i="1"/>
  <c r="BP465" i="1"/>
  <c r="BN465" i="1"/>
  <c r="Z465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X663" i="1"/>
  <c r="X666" i="1"/>
  <c r="Z27" i="1"/>
  <c r="BN27" i="1"/>
  <c r="Z32" i="1"/>
  <c r="BN32" i="1"/>
  <c r="Z52" i="1"/>
  <c r="BN52" i="1"/>
  <c r="Z67" i="1"/>
  <c r="BN67" i="1"/>
  <c r="Z77" i="1"/>
  <c r="BN77" i="1"/>
  <c r="Y88" i="1"/>
  <c r="Z91" i="1"/>
  <c r="BN91" i="1"/>
  <c r="Y98" i="1"/>
  <c r="Z108" i="1"/>
  <c r="BN108" i="1"/>
  <c r="Y120" i="1"/>
  <c r="Z132" i="1"/>
  <c r="BN132" i="1"/>
  <c r="Z142" i="1"/>
  <c r="BN142" i="1"/>
  <c r="Z159" i="1"/>
  <c r="BN159" i="1"/>
  <c r="Y162" i="1"/>
  <c r="Z178" i="1"/>
  <c r="BN178" i="1"/>
  <c r="Z198" i="1"/>
  <c r="BN198" i="1"/>
  <c r="Z215" i="1"/>
  <c r="BN215" i="1"/>
  <c r="Z227" i="1"/>
  <c r="BN227" i="1"/>
  <c r="Z235" i="1"/>
  <c r="BP257" i="1"/>
  <c r="BN257" i="1"/>
  <c r="Z257" i="1"/>
  <c r="BP285" i="1"/>
  <c r="BN285" i="1"/>
  <c r="Z285" i="1"/>
  <c r="Y353" i="1"/>
  <c r="Y352" i="1"/>
  <c r="BP351" i="1"/>
  <c r="BN351" i="1"/>
  <c r="Z351" i="1"/>
  <c r="Z352" i="1" s="1"/>
  <c r="BP356" i="1"/>
  <c r="BN356" i="1"/>
  <c r="Z356" i="1"/>
  <c r="BP378" i="1"/>
  <c r="BN378" i="1"/>
  <c r="Z378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Y246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411" i="1"/>
  <c r="BN411" i="1"/>
  <c r="Z411" i="1"/>
  <c r="BP423" i="1"/>
  <c r="BN423" i="1"/>
  <c r="Z423" i="1"/>
  <c r="BP447" i="1"/>
  <c r="BN447" i="1"/>
  <c r="Z447" i="1"/>
  <c r="BP457" i="1"/>
  <c r="BN457" i="1"/>
  <c r="Z457" i="1"/>
  <c r="BP463" i="1"/>
  <c r="BN463" i="1"/>
  <c r="Z463" i="1"/>
  <c r="B672" i="1"/>
  <c r="X664" i="1"/>
  <c r="X665" i="1" s="1"/>
  <c r="Y35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Y80" i="1"/>
  <c r="Z83" i="1"/>
  <c r="BN83" i="1"/>
  <c r="Z87" i="1"/>
  <c r="BN87" i="1"/>
  <c r="Y97" i="1"/>
  <c r="Z93" i="1"/>
  <c r="BN93" i="1"/>
  <c r="Z101" i="1"/>
  <c r="BN101" i="1"/>
  <c r="E672" i="1"/>
  <c r="Z114" i="1"/>
  <c r="BN114" i="1"/>
  <c r="F672" i="1"/>
  <c r="Z126" i="1"/>
  <c r="BN126" i="1"/>
  <c r="Y135" i="1"/>
  <c r="Z134" i="1"/>
  <c r="BN134" i="1"/>
  <c r="Y146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N182" i="1"/>
  <c r="BP182" i="1"/>
  <c r="Y185" i="1"/>
  <c r="I672" i="1"/>
  <c r="Y201" i="1"/>
  <c r="Z196" i="1"/>
  <c r="BN196" i="1"/>
  <c r="Z200" i="1"/>
  <c r="BN200" i="1"/>
  <c r="Z211" i="1"/>
  <c r="BN211" i="1"/>
  <c r="Y224" i="1"/>
  <c r="Z217" i="1"/>
  <c r="BN217" i="1"/>
  <c r="Z221" i="1"/>
  <c r="BN221" i="1"/>
  <c r="Y238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Y402" i="1"/>
  <c r="BP398" i="1"/>
  <c r="BN398" i="1"/>
  <c r="Z398" i="1"/>
  <c r="BP419" i="1"/>
  <c r="BN419" i="1"/>
  <c r="Z419" i="1"/>
  <c r="BP427" i="1"/>
  <c r="BN427" i="1"/>
  <c r="Z427" i="1"/>
  <c r="BP451" i="1"/>
  <c r="BN451" i="1"/>
  <c r="Z451" i="1"/>
  <c r="BP462" i="1"/>
  <c r="BN462" i="1"/>
  <c r="Z462" i="1"/>
  <c r="BP481" i="1"/>
  <c r="BN481" i="1"/>
  <c r="Z481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290" i="1"/>
  <c r="P672" i="1"/>
  <c r="Y338" i="1"/>
  <c r="Y373" i="1"/>
  <c r="Y389" i="1"/>
  <c r="Y396" i="1"/>
  <c r="Y468" i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F9" i="1"/>
  <c r="J9" i="1"/>
  <c r="F10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2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BN139" i="1"/>
  <c r="BP139" i="1"/>
  <c r="Z141" i="1"/>
  <c r="BN141" i="1"/>
  <c r="Z143" i="1"/>
  <c r="BN143" i="1"/>
  <c r="Z149" i="1"/>
  <c r="Z150" i="1" s="1"/>
  <c r="BN149" i="1"/>
  <c r="BP149" i="1"/>
  <c r="Z154" i="1"/>
  <c r="BN154" i="1"/>
  <c r="BP154" i="1"/>
  <c r="Y157" i="1"/>
  <c r="Z160" i="1"/>
  <c r="BN160" i="1"/>
  <c r="BP160" i="1"/>
  <c r="Z164" i="1"/>
  <c r="Z166" i="1" s="1"/>
  <c r="BN164" i="1"/>
  <c r="BP164" i="1"/>
  <c r="Y167" i="1"/>
  <c r="H672" i="1"/>
  <c r="Y172" i="1"/>
  <c r="Z175" i="1"/>
  <c r="Z179" i="1" s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2" i="1"/>
  <c r="Z206" i="1"/>
  <c r="Z207" i="1" s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Y271" i="1"/>
  <c r="BP263" i="1"/>
  <c r="BN263" i="1"/>
  <c r="Z263" i="1"/>
  <c r="H9" i="1"/>
  <c r="Y24" i="1"/>
  <c r="Y111" i="1"/>
  <c r="Y129" i="1"/>
  <c r="Y156" i="1"/>
  <c r="Y191" i="1"/>
  <c r="BP252" i="1"/>
  <c r="BN252" i="1"/>
  <c r="Z252" i="1"/>
  <c r="BP256" i="1"/>
  <c r="BN256" i="1"/>
  <c r="Z256" i="1"/>
  <c r="L672" i="1"/>
  <c r="Z265" i="1"/>
  <c r="BN265" i="1"/>
  <c r="Z267" i="1"/>
  <c r="BN267" i="1"/>
  <c r="Z269" i="1"/>
  <c r="BN269" i="1"/>
  <c r="Y272" i="1"/>
  <c r="M672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2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2" i="1"/>
  <c r="Z357" i="1"/>
  <c r="BN357" i="1"/>
  <c r="Z359" i="1"/>
  <c r="BN359" i="1"/>
  <c r="Z361" i="1"/>
  <c r="BN361" i="1"/>
  <c r="Z363" i="1"/>
  <c r="BN363" i="1"/>
  <c r="Y366" i="1"/>
  <c r="Z369" i="1"/>
  <c r="BN369" i="1"/>
  <c r="BP369" i="1"/>
  <c r="Z371" i="1"/>
  <c r="Z372" i="1" s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BP393" i="1"/>
  <c r="BN393" i="1"/>
  <c r="Y395" i="1"/>
  <c r="BP399" i="1"/>
  <c r="BN399" i="1"/>
  <c r="Z399" i="1"/>
  <c r="Z401" i="1" s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295" i="1"/>
  <c r="Y302" i="1"/>
  <c r="Y311" i="1"/>
  <c r="Y344" i="1"/>
  <c r="Y365" i="1"/>
  <c r="BP410" i="1"/>
  <c r="BN410" i="1"/>
  <c r="Z410" i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Y516" i="1"/>
  <c r="Y520" i="1"/>
  <c r="BP519" i="1"/>
  <c r="BN519" i="1"/>
  <c r="Z519" i="1"/>
  <c r="Z520" i="1" s="1"/>
  <c r="Z672" i="1"/>
  <c r="Y521" i="1"/>
  <c r="BP524" i="1"/>
  <c r="BN524" i="1"/>
  <c r="Z524" i="1"/>
  <c r="Y529" i="1"/>
  <c r="BP541" i="1"/>
  <c r="BN541" i="1"/>
  <c r="Z541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407" i="1"/>
  <c r="W672" i="1"/>
  <c r="Y429" i="1"/>
  <c r="Y672" i="1"/>
  <c r="Y478" i="1"/>
  <c r="Z527" i="1"/>
  <c r="BN527" i="1"/>
  <c r="Z531" i="1"/>
  <c r="Z532" i="1" s="1"/>
  <c r="BN531" i="1"/>
  <c r="BP531" i="1"/>
  <c r="Y532" i="1"/>
  <c r="BP543" i="1"/>
  <c r="BN543" i="1"/>
  <c r="Z543" i="1"/>
  <c r="Y545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73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572" i="1" l="1"/>
  <c r="Z515" i="1"/>
  <c r="Z467" i="1"/>
  <c r="Z412" i="1"/>
  <c r="Z161" i="1"/>
  <c r="Z624" i="1"/>
  <c r="Z544" i="1"/>
  <c r="Z528" i="1"/>
  <c r="Z428" i="1"/>
  <c r="Z365" i="1"/>
  <c r="Z454" i="1"/>
  <c r="Z289" i="1"/>
  <c r="Z271" i="1"/>
  <c r="Z223" i="1"/>
  <c r="Z212" i="1"/>
  <c r="Z184" i="1"/>
  <c r="Z156" i="1"/>
  <c r="Z145" i="1"/>
  <c r="Z79" i="1"/>
  <c r="Z72" i="1"/>
  <c r="Z642" i="1"/>
  <c r="Z607" i="1"/>
  <c r="Z635" i="1"/>
  <c r="Z648" i="1"/>
  <c r="Z614" i="1"/>
  <c r="Z395" i="1"/>
  <c r="Z311" i="1"/>
  <c r="Z301" i="1"/>
  <c r="Z258" i="1"/>
  <c r="Z135" i="1"/>
  <c r="Z128" i="1"/>
  <c r="Z119" i="1"/>
  <c r="Z110" i="1"/>
  <c r="Z103" i="1"/>
  <c r="Z35" i="1"/>
  <c r="Y666" i="1"/>
  <c r="Y663" i="1"/>
  <c r="Z584" i="1"/>
  <c r="Z566" i="1"/>
  <c r="Z595" i="1"/>
  <c r="Z505" i="1"/>
  <c r="Y662" i="1"/>
  <c r="Y664" i="1"/>
  <c r="Z667" i="1" l="1"/>
  <c r="Y665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<sst xmlns="http://schemas.openxmlformats.org/spreadsheetml/2006/main" count="3132" uniqueCount="1080">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</sst>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21" sqref="AA421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45652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Четверг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0.45833333333333331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10000</v>
      </c>
      <c r="Y421" s="776">
        <f t="shared" si="87"/>
        <v>10005</v>
      </c>
      <c r="Z421" s="36">
        <f>IFERROR(IF(Y421=0,"",ROUNDUP(Y421/H421,0)*0.02175),"")</f>
        <v>14.507249999999999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10320</v>
      </c>
      <c r="BN421" s="64">
        <f t="shared" si="89"/>
        <v>10325.16</v>
      </c>
      <c r="BO421" s="64">
        <f t="shared" si="90"/>
        <v>13.888888888888888</v>
      </c>
      <c r="BP421" s="64">
        <f t="shared" si="91"/>
        <v>13.895833333333332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666.66666666666663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667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14.507249999999999</v>
      </c>
      <c r="AA428" s="778"/>
      <c r="AB428" s="778"/>
      <c r="AC428" s="778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10000</v>
      </c>
      <c r="Y429" s="777">
        <f>IFERROR(SUM(Y417:Y427),"0")</f>
        <v>10005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hidden="1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10000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10005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10320</v>
      </c>
      <c r="Y663" s="777">
        <f>IFERROR(SUM(BN22:BN659),"0")</f>
        <v>10325.16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14</v>
      </c>
      <c r="Y664" s="38">
        <f>ROUNDUP(SUM(BP22:BP659),0)</f>
        <v>14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10670</v>
      </c>
      <c r="Y665" s="777">
        <f>GrossWeightTotalR+PalletQtyTotalR*25</f>
        <v>10675.16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666.66666666666663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667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14.507249999999999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10005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000,00"/>
        <filter val="10 320,00"/>
        <filter val="10 670,00"/>
        <filter val="14"/>
        <filter val="666,67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