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7A49079-23F8-4ABE-A572-DA6EE85FC0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X482" i="1" s="1"/>
  <c r="O476" i="1"/>
  <c r="W474" i="1"/>
  <c r="W473" i="1"/>
  <c r="BN472" i="1"/>
  <c r="BL472" i="1"/>
  <c r="X472" i="1"/>
  <c r="O472" i="1"/>
  <c r="BO471" i="1"/>
  <c r="BN471" i="1"/>
  <c r="BM471" i="1"/>
  <c r="BL471" i="1"/>
  <c r="Y471" i="1"/>
  <c r="X471" i="1"/>
  <c r="O471" i="1"/>
  <c r="W469" i="1"/>
  <c r="W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O461" i="1"/>
  <c r="BN460" i="1"/>
  <c r="BL460" i="1"/>
  <c r="X460" i="1"/>
  <c r="O460" i="1"/>
  <c r="BO459" i="1"/>
  <c r="BN459" i="1"/>
  <c r="BM459" i="1"/>
  <c r="BL459" i="1"/>
  <c r="Y459" i="1"/>
  <c r="X459" i="1"/>
  <c r="O459" i="1"/>
  <c r="BN458" i="1"/>
  <c r="BL458" i="1"/>
  <c r="X458" i="1"/>
  <c r="BN457" i="1"/>
  <c r="BL457" i="1"/>
  <c r="X457" i="1"/>
  <c r="O457" i="1"/>
  <c r="BO456" i="1"/>
  <c r="BN456" i="1"/>
  <c r="BM456" i="1"/>
  <c r="BL456" i="1"/>
  <c r="Y456" i="1"/>
  <c r="X456" i="1"/>
  <c r="V547" i="1" s="1"/>
  <c r="O456" i="1"/>
  <c r="W452" i="1"/>
  <c r="X451" i="1"/>
  <c r="W451" i="1"/>
  <c r="BO450" i="1"/>
  <c r="BN450" i="1"/>
  <c r="BM450" i="1"/>
  <c r="BL450" i="1"/>
  <c r="Y450" i="1"/>
  <c r="X450" i="1"/>
  <c r="BO449" i="1"/>
  <c r="BN449" i="1"/>
  <c r="BM449" i="1"/>
  <c r="BL449" i="1"/>
  <c r="Y449" i="1"/>
  <c r="X449" i="1"/>
  <c r="BO448" i="1"/>
  <c r="BN448" i="1"/>
  <c r="BM448" i="1"/>
  <c r="BL448" i="1"/>
  <c r="Y448" i="1"/>
  <c r="Y451" i="1" s="1"/>
  <c r="X448" i="1"/>
  <c r="U547" i="1" s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W437" i="1"/>
  <c r="W436" i="1"/>
  <c r="BN435" i="1"/>
  <c r="BL435" i="1"/>
  <c r="X435" i="1"/>
  <c r="O435" i="1"/>
  <c r="BO434" i="1"/>
  <c r="BN434" i="1"/>
  <c r="BM434" i="1"/>
  <c r="BL434" i="1"/>
  <c r="Y434" i="1"/>
  <c r="X434" i="1"/>
  <c r="X436" i="1" s="1"/>
  <c r="O434" i="1"/>
  <c r="W432" i="1"/>
  <c r="W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O428" i="1"/>
  <c r="BN427" i="1"/>
  <c r="BL427" i="1"/>
  <c r="X427" i="1"/>
  <c r="O427" i="1"/>
  <c r="BO426" i="1"/>
  <c r="BN426" i="1"/>
  <c r="BM426" i="1"/>
  <c r="BL426" i="1"/>
  <c r="Y426" i="1"/>
  <c r="X426" i="1"/>
  <c r="O426" i="1"/>
  <c r="BN425" i="1"/>
  <c r="BL425" i="1"/>
  <c r="X425" i="1"/>
  <c r="O425" i="1"/>
  <c r="BO424" i="1"/>
  <c r="BN424" i="1"/>
  <c r="BM424" i="1"/>
  <c r="BL424" i="1"/>
  <c r="Y424" i="1"/>
  <c r="X424" i="1"/>
  <c r="O424" i="1"/>
  <c r="W422" i="1"/>
  <c r="X421" i="1"/>
  <c r="W421" i="1"/>
  <c r="BO420" i="1"/>
  <c r="BN420" i="1"/>
  <c r="BM420" i="1"/>
  <c r="BL420" i="1"/>
  <c r="Y420" i="1"/>
  <c r="X420" i="1"/>
  <c r="O420" i="1"/>
  <c r="BN419" i="1"/>
  <c r="BL419" i="1"/>
  <c r="X419" i="1"/>
  <c r="O419" i="1"/>
  <c r="W416" i="1"/>
  <c r="W415" i="1"/>
  <c r="BN414" i="1"/>
  <c r="BL414" i="1"/>
  <c r="X414" i="1"/>
  <c r="O414" i="1"/>
  <c r="BO413" i="1"/>
  <c r="BN413" i="1"/>
  <c r="BM413" i="1"/>
  <c r="BL413" i="1"/>
  <c r="Y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O389" i="1"/>
  <c r="BN389" i="1"/>
  <c r="BM389" i="1"/>
  <c r="BL389" i="1"/>
  <c r="Y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X365" i="1" s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R547" i="1" s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N327" i="1"/>
  <c r="BL327" i="1"/>
  <c r="X327" i="1"/>
  <c r="O327" i="1"/>
  <c r="BO326" i="1"/>
  <c r="BN326" i="1"/>
  <c r="BM326" i="1"/>
  <c r="BL326" i="1"/>
  <c r="Y326" i="1"/>
  <c r="X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W314" i="1"/>
  <c r="W313" i="1"/>
  <c r="BN312" i="1"/>
  <c r="BL312" i="1"/>
  <c r="X312" i="1"/>
  <c r="O312" i="1"/>
  <c r="BO311" i="1"/>
  <c r="BN311" i="1"/>
  <c r="BM311" i="1"/>
  <c r="BL311" i="1"/>
  <c r="Y311" i="1"/>
  <c r="X311" i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O301" i="1"/>
  <c r="BO300" i="1"/>
  <c r="BN300" i="1"/>
  <c r="BM300" i="1"/>
  <c r="BL300" i="1"/>
  <c r="Y300" i="1"/>
  <c r="X300" i="1"/>
  <c r="X302" i="1" s="1"/>
  <c r="O300" i="1"/>
  <c r="W298" i="1"/>
  <c r="W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BN291" i="1"/>
  <c r="BL291" i="1"/>
  <c r="X291" i="1"/>
  <c r="O291" i="1"/>
  <c r="BO290" i="1"/>
  <c r="BN290" i="1"/>
  <c r="BM290" i="1"/>
  <c r="BL290" i="1"/>
  <c r="Y290" i="1"/>
  <c r="X290" i="1"/>
  <c r="O290" i="1"/>
  <c r="W287" i="1"/>
  <c r="W286" i="1"/>
  <c r="BO285" i="1"/>
  <c r="BN285" i="1"/>
  <c r="BM285" i="1"/>
  <c r="BL285" i="1"/>
  <c r="Y285" i="1"/>
  <c r="X285" i="1"/>
  <c r="O285" i="1"/>
  <c r="BN284" i="1"/>
  <c r="BL284" i="1"/>
  <c r="X284" i="1"/>
  <c r="O284" i="1"/>
  <c r="BO283" i="1"/>
  <c r="BN283" i="1"/>
  <c r="BM283" i="1"/>
  <c r="BL283" i="1"/>
  <c r="Y283" i="1"/>
  <c r="X283" i="1"/>
  <c r="O283" i="1"/>
  <c r="W281" i="1"/>
  <c r="W280" i="1"/>
  <c r="BO279" i="1"/>
  <c r="BN279" i="1"/>
  <c r="BM279" i="1"/>
  <c r="BL279" i="1"/>
  <c r="Y279" i="1"/>
  <c r="X279" i="1"/>
  <c r="O279" i="1"/>
  <c r="BN278" i="1"/>
  <c r="BL278" i="1"/>
  <c r="X278" i="1"/>
  <c r="BN277" i="1"/>
  <c r="BL277" i="1"/>
  <c r="X277" i="1"/>
  <c r="W275" i="1"/>
  <c r="X274" i="1"/>
  <c r="W274" i="1"/>
  <c r="BO273" i="1"/>
  <c r="BN273" i="1"/>
  <c r="BM273" i="1"/>
  <c r="BL273" i="1"/>
  <c r="Y273" i="1"/>
  <c r="X273" i="1"/>
  <c r="O273" i="1"/>
  <c r="BN272" i="1"/>
  <c r="BL272" i="1"/>
  <c r="X272" i="1"/>
  <c r="O272" i="1"/>
  <c r="BO271" i="1"/>
  <c r="BN271" i="1"/>
  <c r="BM271" i="1"/>
  <c r="BL271" i="1"/>
  <c r="Y271" i="1"/>
  <c r="X271" i="1"/>
  <c r="X275" i="1" s="1"/>
  <c r="O271" i="1"/>
  <c r="W269" i="1"/>
  <c r="W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O259" i="1"/>
  <c r="BN259" i="1"/>
  <c r="BM259" i="1"/>
  <c r="BL259" i="1"/>
  <c r="Y259" i="1"/>
  <c r="X259" i="1"/>
  <c r="X269" i="1" s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W246" i="1"/>
  <c r="W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O225" i="1"/>
  <c r="BO224" i="1"/>
  <c r="BN224" i="1"/>
  <c r="BM224" i="1"/>
  <c r="BL224" i="1"/>
  <c r="Y224" i="1"/>
  <c r="X224" i="1"/>
  <c r="O224" i="1"/>
  <c r="BN223" i="1"/>
  <c r="BL223" i="1"/>
  <c r="X223" i="1"/>
  <c r="O223" i="1"/>
  <c r="BO222" i="1"/>
  <c r="BN222" i="1"/>
  <c r="BM222" i="1"/>
  <c r="BL222" i="1"/>
  <c r="Y222" i="1"/>
  <c r="X222" i="1"/>
  <c r="O222" i="1"/>
  <c r="BN221" i="1"/>
  <c r="BL221" i="1"/>
  <c r="X221" i="1"/>
  <c r="O221" i="1"/>
  <c r="W218" i="1"/>
  <c r="W217" i="1"/>
  <c r="BN216" i="1"/>
  <c r="BL216" i="1"/>
  <c r="X216" i="1"/>
  <c r="O216" i="1"/>
  <c r="BO215" i="1"/>
  <c r="BN215" i="1"/>
  <c r="BM215" i="1"/>
  <c r="BL215" i="1"/>
  <c r="Y215" i="1"/>
  <c r="X215" i="1"/>
  <c r="O215" i="1"/>
  <c r="W213" i="1"/>
  <c r="W212" i="1"/>
  <c r="BO211" i="1"/>
  <c r="BN211" i="1"/>
  <c r="BM211" i="1"/>
  <c r="BL211" i="1"/>
  <c r="Y211" i="1"/>
  <c r="X211" i="1"/>
  <c r="O211" i="1"/>
  <c r="BN210" i="1"/>
  <c r="BL210" i="1"/>
  <c r="X210" i="1"/>
  <c r="O210" i="1"/>
  <c r="BO209" i="1"/>
  <c r="BN209" i="1"/>
  <c r="BM209" i="1"/>
  <c r="BL209" i="1"/>
  <c r="Y209" i="1"/>
  <c r="X209" i="1"/>
  <c r="O209" i="1"/>
  <c r="BN208" i="1"/>
  <c r="BL208" i="1"/>
  <c r="X208" i="1"/>
  <c r="O208" i="1"/>
  <c r="BO207" i="1"/>
  <c r="BN207" i="1"/>
  <c r="BM207" i="1"/>
  <c r="BL207" i="1"/>
  <c r="Y207" i="1"/>
  <c r="X207" i="1"/>
  <c r="O207" i="1"/>
  <c r="BN206" i="1"/>
  <c r="BL206" i="1"/>
  <c r="X206" i="1"/>
  <c r="O206" i="1"/>
  <c r="W203" i="1"/>
  <c r="W202" i="1"/>
  <c r="BN201" i="1"/>
  <c r="BL201" i="1"/>
  <c r="X201" i="1"/>
  <c r="O201" i="1"/>
  <c r="BO200" i="1"/>
  <c r="BN200" i="1"/>
  <c r="BM200" i="1"/>
  <c r="BL200" i="1"/>
  <c r="Y200" i="1"/>
  <c r="X200" i="1"/>
  <c r="O200" i="1"/>
  <c r="BN199" i="1"/>
  <c r="BL199" i="1"/>
  <c r="X199" i="1"/>
  <c r="X203" i="1" s="1"/>
  <c r="O199" i="1"/>
  <c r="BO198" i="1"/>
  <c r="BN198" i="1"/>
  <c r="BM198" i="1"/>
  <c r="BL198" i="1"/>
  <c r="Y198" i="1"/>
  <c r="X198" i="1"/>
  <c r="O198" i="1"/>
  <c r="W196" i="1"/>
  <c r="W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O189" i="1"/>
  <c r="BO188" i="1"/>
  <c r="BN188" i="1"/>
  <c r="BM188" i="1"/>
  <c r="BL188" i="1"/>
  <c r="Y188" i="1"/>
  <c r="X188" i="1"/>
  <c r="O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O184" i="1"/>
  <c r="BN183" i="1"/>
  <c r="BL183" i="1"/>
  <c r="X183" i="1"/>
  <c r="O183" i="1"/>
  <c r="BO182" i="1"/>
  <c r="BN182" i="1"/>
  <c r="BM182" i="1"/>
  <c r="BL182" i="1"/>
  <c r="Y182" i="1"/>
  <c r="X182" i="1"/>
  <c r="O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W176" i="1"/>
  <c r="W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O172" i="1"/>
  <c r="BN171" i="1"/>
  <c r="BL171" i="1"/>
  <c r="X171" i="1"/>
  <c r="O171" i="1"/>
  <c r="W169" i="1"/>
  <c r="W168" i="1"/>
  <c r="BN167" i="1"/>
  <c r="BL167" i="1"/>
  <c r="X167" i="1"/>
  <c r="O167" i="1"/>
  <c r="BO166" i="1"/>
  <c r="BN166" i="1"/>
  <c r="BM166" i="1"/>
  <c r="BL166" i="1"/>
  <c r="Y166" i="1"/>
  <c r="X166" i="1"/>
  <c r="O166" i="1"/>
  <c r="W164" i="1"/>
  <c r="X163" i="1"/>
  <c r="W163" i="1"/>
  <c r="BO162" i="1"/>
  <c r="BN162" i="1"/>
  <c r="BM162" i="1"/>
  <c r="BL162" i="1"/>
  <c r="Y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O142" i="1"/>
  <c r="BN142" i="1"/>
  <c r="BM142" i="1"/>
  <c r="BL142" i="1"/>
  <c r="Y142" i="1"/>
  <c r="X142" i="1"/>
  <c r="O142" i="1"/>
  <c r="BN141" i="1"/>
  <c r="BL141" i="1"/>
  <c r="X141" i="1"/>
  <c r="X145" i="1" s="1"/>
  <c r="O141" i="1"/>
  <c r="W137" i="1"/>
  <c r="W136" i="1"/>
  <c r="BN135" i="1"/>
  <c r="BL135" i="1"/>
  <c r="X135" i="1"/>
  <c r="O135" i="1"/>
  <c r="BO134" i="1"/>
  <c r="BN134" i="1"/>
  <c r="BM134" i="1"/>
  <c r="BL134" i="1"/>
  <c r="Y134" i="1"/>
  <c r="X134" i="1"/>
  <c r="O134" i="1"/>
  <c r="BN133" i="1"/>
  <c r="BL133" i="1"/>
  <c r="X133" i="1"/>
  <c r="O133" i="1"/>
  <c r="BO132" i="1"/>
  <c r="BN132" i="1"/>
  <c r="BM132" i="1"/>
  <c r="BL132" i="1"/>
  <c r="Y132" i="1"/>
  <c r="X132" i="1"/>
  <c r="O132" i="1"/>
  <c r="BN131" i="1"/>
  <c r="BL131" i="1"/>
  <c r="X131" i="1"/>
  <c r="O131" i="1"/>
  <c r="W128" i="1"/>
  <c r="W127" i="1"/>
  <c r="BN126" i="1"/>
  <c r="BL126" i="1"/>
  <c r="X126" i="1"/>
  <c r="O126" i="1"/>
  <c r="BO125" i="1"/>
  <c r="BN125" i="1"/>
  <c r="BM125" i="1"/>
  <c r="BL125" i="1"/>
  <c r="Y125" i="1"/>
  <c r="X125" i="1"/>
  <c r="O125" i="1"/>
  <c r="BN124" i="1"/>
  <c r="BL124" i="1"/>
  <c r="X124" i="1"/>
  <c r="O124" i="1"/>
  <c r="BO123" i="1"/>
  <c r="BN123" i="1"/>
  <c r="BM123" i="1"/>
  <c r="BL123" i="1"/>
  <c r="Y123" i="1"/>
  <c r="X123" i="1"/>
  <c r="O123" i="1"/>
  <c r="BN122" i="1"/>
  <c r="BL122" i="1"/>
  <c r="X122" i="1"/>
  <c r="O122" i="1"/>
  <c r="BO121" i="1"/>
  <c r="BN121" i="1"/>
  <c r="BM121" i="1"/>
  <c r="BL121" i="1"/>
  <c r="Y121" i="1"/>
  <c r="X121" i="1"/>
  <c r="O121" i="1"/>
  <c r="BN120" i="1"/>
  <c r="BL120" i="1"/>
  <c r="X120" i="1"/>
  <c r="O120" i="1"/>
  <c r="W118" i="1"/>
  <c r="W117" i="1"/>
  <c r="BN116" i="1"/>
  <c r="BL116" i="1"/>
  <c r="X116" i="1"/>
  <c r="O116" i="1"/>
  <c r="BO115" i="1"/>
  <c r="BN115" i="1"/>
  <c r="BM115" i="1"/>
  <c r="BL115" i="1"/>
  <c r="Y115" i="1"/>
  <c r="X115" i="1"/>
  <c r="O115" i="1"/>
  <c r="BN114" i="1"/>
  <c r="BL114" i="1"/>
  <c r="X114" i="1"/>
  <c r="O114" i="1"/>
  <c r="BO113" i="1"/>
  <c r="BN113" i="1"/>
  <c r="BM113" i="1"/>
  <c r="BL113" i="1"/>
  <c r="Y113" i="1"/>
  <c r="X113" i="1"/>
  <c r="O113" i="1"/>
  <c r="BN112" i="1"/>
  <c r="BL112" i="1"/>
  <c r="X112" i="1"/>
  <c r="O112" i="1"/>
  <c r="BO111" i="1"/>
  <c r="BN111" i="1"/>
  <c r="BM111" i="1"/>
  <c r="BL111" i="1"/>
  <c r="Y111" i="1"/>
  <c r="X111" i="1"/>
  <c r="O111" i="1"/>
  <c r="BN110" i="1"/>
  <c r="BL110" i="1"/>
  <c r="X110" i="1"/>
  <c r="O110" i="1"/>
  <c r="BO109" i="1"/>
  <c r="BN109" i="1"/>
  <c r="BM109" i="1"/>
  <c r="BL109" i="1"/>
  <c r="Y109" i="1"/>
  <c r="X109" i="1"/>
  <c r="O109" i="1"/>
  <c r="BN108" i="1"/>
  <c r="BL108" i="1"/>
  <c r="X108" i="1"/>
  <c r="O108" i="1"/>
  <c r="BO107" i="1"/>
  <c r="BN107" i="1"/>
  <c r="BM107" i="1"/>
  <c r="BL107" i="1"/>
  <c r="Y107" i="1"/>
  <c r="X107" i="1"/>
  <c r="O107" i="1"/>
  <c r="BN106" i="1"/>
  <c r="BL106" i="1"/>
  <c r="X106" i="1"/>
  <c r="BN105" i="1"/>
  <c r="BL105" i="1"/>
  <c r="X105" i="1"/>
  <c r="W103" i="1"/>
  <c r="W102" i="1"/>
  <c r="BO101" i="1"/>
  <c r="BN101" i="1"/>
  <c r="BM101" i="1"/>
  <c r="BL101" i="1"/>
  <c r="Y101" i="1"/>
  <c r="X101" i="1"/>
  <c r="O101" i="1"/>
  <c r="BN100" i="1"/>
  <c r="BL100" i="1"/>
  <c r="X100" i="1"/>
  <c r="O100" i="1"/>
  <c r="BO99" i="1"/>
  <c r="BN99" i="1"/>
  <c r="BM99" i="1"/>
  <c r="BL99" i="1"/>
  <c r="Y99" i="1"/>
  <c r="X99" i="1"/>
  <c r="O99" i="1"/>
  <c r="BN98" i="1"/>
  <c r="BL98" i="1"/>
  <c r="X98" i="1"/>
  <c r="O98" i="1"/>
  <c r="BO97" i="1"/>
  <c r="BN97" i="1"/>
  <c r="BM97" i="1"/>
  <c r="BL97" i="1"/>
  <c r="Y97" i="1"/>
  <c r="X97" i="1"/>
  <c r="O97" i="1"/>
  <c r="BN96" i="1"/>
  <c r="BL96" i="1"/>
  <c r="X96" i="1"/>
  <c r="X102" i="1" s="1"/>
  <c r="O96" i="1"/>
  <c r="BO95" i="1"/>
  <c r="BN95" i="1"/>
  <c r="BM95" i="1"/>
  <c r="BL95" i="1"/>
  <c r="Y95" i="1"/>
  <c r="X95" i="1"/>
  <c r="O95" i="1"/>
  <c r="W93" i="1"/>
  <c r="W92" i="1"/>
  <c r="BO91" i="1"/>
  <c r="BN91" i="1"/>
  <c r="BM91" i="1"/>
  <c r="BL91" i="1"/>
  <c r="Y91" i="1"/>
  <c r="X91" i="1"/>
  <c r="O91" i="1"/>
  <c r="BN90" i="1"/>
  <c r="BL90" i="1"/>
  <c r="X90" i="1"/>
  <c r="O90" i="1"/>
  <c r="BO89" i="1"/>
  <c r="BN89" i="1"/>
  <c r="BM89" i="1"/>
  <c r="BL89" i="1"/>
  <c r="Y89" i="1"/>
  <c r="X89" i="1"/>
  <c r="O89" i="1"/>
  <c r="BN88" i="1"/>
  <c r="BL88" i="1"/>
  <c r="X88" i="1"/>
  <c r="X92" i="1" s="1"/>
  <c r="O88" i="1"/>
  <c r="W86" i="1"/>
  <c r="W85" i="1"/>
  <c r="BN84" i="1"/>
  <c r="BL84" i="1"/>
  <c r="X84" i="1"/>
  <c r="O84" i="1"/>
  <c r="BO83" i="1"/>
  <c r="BN83" i="1"/>
  <c r="BM83" i="1"/>
  <c r="BL83" i="1"/>
  <c r="Y83" i="1"/>
  <c r="X83" i="1"/>
  <c r="O83" i="1"/>
  <c r="BN82" i="1"/>
  <c r="BL82" i="1"/>
  <c r="X82" i="1"/>
  <c r="O82" i="1"/>
  <c r="BO81" i="1"/>
  <c r="BN81" i="1"/>
  <c r="BM81" i="1"/>
  <c r="BL81" i="1"/>
  <c r="Y81" i="1"/>
  <c r="X81" i="1"/>
  <c r="O81" i="1"/>
  <c r="BN80" i="1"/>
  <c r="BL80" i="1"/>
  <c r="X80" i="1"/>
  <c r="O80" i="1"/>
  <c r="BO79" i="1"/>
  <c r="BN79" i="1"/>
  <c r="BM79" i="1"/>
  <c r="BL79" i="1"/>
  <c r="Y79" i="1"/>
  <c r="X79" i="1"/>
  <c r="O79" i="1"/>
  <c r="BN78" i="1"/>
  <c r="BL78" i="1"/>
  <c r="X78" i="1"/>
  <c r="O78" i="1"/>
  <c r="BO77" i="1"/>
  <c r="BN77" i="1"/>
  <c r="BM77" i="1"/>
  <c r="BL77" i="1"/>
  <c r="Y77" i="1"/>
  <c r="X77" i="1"/>
  <c r="O77" i="1"/>
  <c r="BN76" i="1"/>
  <c r="BL76" i="1"/>
  <c r="X76" i="1"/>
  <c r="O76" i="1"/>
  <c r="BO75" i="1"/>
  <c r="BN75" i="1"/>
  <c r="BM75" i="1"/>
  <c r="BL75" i="1"/>
  <c r="Y75" i="1"/>
  <c r="X75" i="1"/>
  <c r="O75" i="1"/>
  <c r="BN74" i="1"/>
  <c r="BL74" i="1"/>
  <c r="X74" i="1"/>
  <c r="O74" i="1"/>
  <c r="BO73" i="1"/>
  <c r="BN73" i="1"/>
  <c r="BM73" i="1"/>
  <c r="BL73" i="1"/>
  <c r="Y73" i="1"/>
  <c r="X73" i="1"/>
  <c r="O73" i="1"/>
  <c r="BN72" i="1"/>
  <c r="BL72" i="1"/>
  <c r="X72" i="1"/>
  <c r="O72" i="1"/>
  <c r="BO71" i="1"/>
  <c r="BN71" i="1"/>
  <c r="BM71" i="1"/>
  <c r="BL71" i="1"/>
  <c r="Y71" i="1"/>
  <c r="X71" i="1"/>
  <c r="O71" i="1"/>
  <c r="BN70" i="1"/>
  <c r="BL70" i="1"/>
  <c r="X70" i="1"/>
  <c r="O70" i="1"/>
  <c r="BO69" i="1"/>
  <c r="BN69" i="1"/>
  <c r="BM69" i="1"/>
  <c r="BL69" i="1"/>
  <c r="Y69" i="1"/>
  <c r="X69" i="1"/>
  <c r="O69" i="1"/>
  <c r="BN68" i="1"/>
  <c r="BL68" i="1"/>
  <c r="X68" i="1"/>
  <c r="O68" i="1"/>
  <c r="BO67" i="1"/>
  <c r="BN67" i="1"/>
  <c r="BM67" i="1"/>
  <c r="BL67" i="1"/>
  <c r="Y67" i="1"/>
  <c r="X67" i="1"/>
  <c r="O67" i="1"/>
  <c r="BN66" i="1"/>
  <c r="BL66" i="1"/>
  <c r="X66" i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O58" i="1"/>
  <c r="BO57" i="1"/>
  <c r="BN57" i="1"/>
  <c r="BM57" i="1"/>
  <c r="BL57" i="1"/>
  <c r="Y57" i="1"/>
  <c r="X57" i="1"/>
  <c r="O57" i="1"/>
  <c r="W54" i="1"/>
  <c r="X53" i="1"/>
  <c r="W53" i="1"/>
  <c r="BO52" i="1"/>
  <c r="BN52" i="1"/>
  <c r="BM52" i="1"/>
  <c r="BL52" i="1"/>
  <c r="Y52" i="1"/>
  <c r="X52" i="1"/>
  <c r="O52" i="1"/>
  <c r="BN51" i="1"/>
  <c r="BL51" i="1"/>
  <c r="X51" i="1"/>
  <c r="O51" i="1"/>
  <c r="W47" i="1"/>
  <c r="W46" i="1"/>
  <c r="BN45" i="1"/>
  <c r="BL45" i="1"/>
  <c r="X45" i="1"/>
  <c r="O45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N33" i="1"/>
  <c r="BL33" i="1"/>
  <c r="X33" i="1"/>
  <c r="O33" i="1"/>
  <c r="BO32" i="1"/>
  <c r="BN32" i="1"/>
  <c r="BM32" i="1"/>
  <c r="BL32" i="1"/>
  <c r="Y32" i="1"/>
  <c r="X32" i="1"/>
  <c r="O32" i="1"/>
  <c r="BN31" i="1"/>
  <c r="BL31" i="1"/>
  <c r="X31" i="1"/>
  <c r="O31" i="1"/>
  <c r="BO30" i="1"/>
  <c r="BN30" i="1"/>
  <c r="BM30" i="1"/>
  <c r="BL30" i="1"/>
  <c r="Y30" i="1"/>
  <c r="X30" i="1"/>
  <c r="O30" i="1"/>
  <c r="BN29" i="1"/>
  <c r="BL29" i="1"/>
  <c r="X29" i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BN23" i="1"/>
  <c r="BL23" i="1"/>
  <c r="X23" i="1"/>
  <c r="O23" i="1"/>
  <c r="BO22" i="1"/>
  <c r="BN22" i="1"/>
  <c r="BM22" i="1"/>
  <c r="BL22" i="1"/>
  <c r="Y22" i="1"/>
  <c r="X22" i="1"/>
  <c r="H10" i="1"/>
  <c r="H9" i="1"/>
  <c r="A9" i="1"/>
  <c r="D7" i="1"/>
  <c r="P6" i="1"/>
  <c r="O2" i="1"/>
  <c r="Y24" i="1" l="1"/>
  <c r="BO23" i="1"/>
  <c r="BM23" i="1"/>
  <c r="X538" i="1" s="1"/>
  <c r="Y23" i="1"/>
  <c r="X34" i="1"/>
  <c r="BO27" i="1"/>
  <c r="BM27" i="1"/>
  <c r="Y27" i="1"/>
  <c r="BO31" i="1"/>
  <c r="BM31" i="1"/>
  <c r="Y31" i="1"/>
  <c r="BO58" i="1"/>
  <c r="BM58" i="1"/>
  <c r="Y58" i="1"/>
  <c r="BO68" i="1"/>
  <c r="BM68" i="1"/>
  <c r="Y68" i="1"/>
  <c r="BO80" i="1"/>
  <c r="BM80" i="1"/>
  <c r="Y80" i="1"/>
  <c r="BO84" i="1"/>
  <c r="BM84" i="1"/>
  <c r="Y84" i="1"/>
  <c r="BO100" i="1"/>
  <c r="BM100" i="1"/>
  <c r="Y100" i="1"/>
  <c r="BO114" i="1"/>
  <c r="BM114" i="1"/>
  <c r="Y114" i="1"/>
  <c r="F547" i="1"/>
  <c r="X136" i="1"/>
  <c r="BO131" i="1"/>
  <c r="BM131" i="1"/>
  <c r="Y131" i="1"/>
  <c r="Y136" i="1" s="1"/>
  <c r="X137" i="1"/>
  <c r="BO154" i="1"/>
  <c r="BM154" i="1"/>
  <c r="Y154" i="1"/>
  <c r="X176" i="1"/>
  <c r="BO171" i="1"/>
  <c r="BM171" i="1"/>
  <c r="Y171" i="1"/>
  <c r="Y175" i="1" s="1"/>
  <c r="X175" i="1"/>
  <c r="BO187" i="1"/>
  <c r="BM187" i="1"/>
  <c r="Y187" i="1"/>
  <c r="BO191" i="1"/>
  <c r="BM191" i="1"/>
  <c r="Y191" i="1"/>
  <c r="BO208" i="1"/>
  <c r="BM208" i="1"/>
  <c r="Y208" i="1"/>
  <c r="X212" i="1"/>
  <c r="BO216" i="1"/>
  <c r="BM216" i="1"/>
  <c r="Y216" i="1"/>
  <c r="Y217" i="1" s="1"/>
  <c r="X218" i="1"/>
  <c r="X228" i="1"/>
  <c r="BO221" i="1"/>
  <c r="BM221" i="1"/>
  <c r="Y221" i="1"/>
  <c r="BO225" i="1"/>
  <c r="BM225" i="1"/>
  <c r="Y225" i="1"/>
  <c r="BO234" i="1"/>
  <c r="BM234" i="1"/>
  <c r="Y234" i="1"/>
  <c r="BO238" i="1"/>
  <c r="BM238" i="1"/>
  <c r="Y238" i="1"/>
  <c r="BO242" i="1"/>
  <c r="BM242" i="1"/>
  <c r="Y242" i="1"/>
  <c r="BO254" i="1"/>
  <c r="BM254" i="1"/>
  <c r="Y254" i="1"/>
  <c r="BO262" i="1"/>
  <c r="BM262" i="1"/>
  <c r="Y262" i="1"/>
  <c r="BO266" i="1"/>
  <c r="BM266" i="1"/>
  <c r="Y266" i="1"/>
  <c r="X281" i="1"/>
  <c r="BO277" i="1"/>
  <c r="BM277" i="1"/>
  <c r="Y277" i="1"/>
  <c r="Y280" i="1" s="1"/>
  <c r="X280" i="1"/>
  <c r="Y286" i="1"/>
  <c r="BO284" i="1"/>
  <c r="BM284" i="1"/>
  <c r="Y284" i="1"/>
  <c r="BO312" i="1"/>
  <c r="BM312" i="1"/>
  <c r="Y312" i="1"/>
  <c r="X314" i="1"/>
  <c r="F10" i="1"/>
  <c r="J9" i="1"/>
  <c r="F9" i="1"/>
  <c r="A10" i="1"/>
  <c r="B547" i="1"/>
  <c r="W541" i="1"/>
  <c r="BO29" i="1"/>
  <c r="X539" i="1" s="1"/>
  <c r="BM29" i="1"/>
  <c r="Y29" i="1"/>
  <c r="BO33" i="1"/>
  <c r="BM33" i="1"/>
  <c r="Y33" i="1"/>
  <c r="X35" i="1"/>
  <c r="X38" i="1"/>
  <c r="BO37" i="1"/>
  <c r="BM37" i="1"/>
  <c r="Y37" i="1"/>
  <c r="Y38" i="1" s="1"/>
  <c r="X39" i="1"/>
  <c r="X42" i="1"/>
  <c r="BO41" i="1"/>
  <c r="BM41" i="1"/>
  <c r="Y41" i="1"/>
  <c r="Y42" i="1" s="1"/>
  <c r="X43" i="1"/>
  <c r="X46" i="1"/>
  <c r="BO45" i="1"/>
  <c r="BM45" i="1"/>
  <c r="Y45" i="1"/>
  <c r="Y46" i="1" s="1"/>
  <c r="X47" i="1"/>
  <c r="C547" i="1"/>
  <c r="X54" i="1"/>
  <c r="BO51" i="1"/>
  <c r="BM51" i="1"/>
  <c r="Y51" i="1"/>
  <c r="Y53" i="1" s="1"/>
  <c r="X61" i="1"/>
  <c r="BO66" i="1"/>
  <c r="BM66" i="1"/>
  <c r="Y66" i="1"/>
  <c r="BO70" i="1"/>
  <c r="BM70" i="1"/>
  <c r="Y70" i="1"/>
  <c r="BO74" i="1"/>
  <c r="BM74" i="1"/>
  <c r="Y74" i="1"/>
  <c r="BO78" i="1"/>
  <c r="BM78" i="1"/>
  <c r="Y78" i="1"/>
  <c r="BO82" i="1"/>
  <c r="BM82" i="1"/>
  <c r="Y82" i="1"/>
  <c r="BO90" i="1"/>
  <c r="BM90" i="1"/>
  <c r="Y90" i="1"/>
  <c r="X103" i="1"/>
  <c r="BO98" i="1"/>
  <c r="BM98" i="1"/>
  <c r="Y98" i="1"/>
  <c r="X117" i="1"/>
  <c r="BO105" i="1"/>
  <c r="BM105" i="1"/>
  <c r="Y105" i="1"/>
  <c r="BO108" i="1"/>
  <c r="BM108" i="1"/>
  <c r="Y108" i="1"/>
  <c r="BO112" i="1"/>
  <c r="BM112" i="1"/>
  <c r="Y112" i="1"/>
  <c r="BO116" i="1"/>
  <c r="BM116" i="1"/>
  <c r="Y116" i="1"/>
  <c r="X118" i="1"/>
  <c r="X127" i="1"/>
  <c r="BO120" i="1"/>
  <c r="BM120" i="1"/>
  <c r="Y120" i="1"/>
  <c r="BO124" i="1"/>
  <c r="BM124" i="1"/>
  <c r="Y124" i="1"/>
  <c r="BO133" i="1"/>
  <c r="BM133" i="1"/>
  <c r="Y133" i="1"/>
  <c r="BO143" i="1"/>
  <c r="BM143" i="1"/>
  <c r="Y143" i="1"/>
  <c r="H547" i="1"/>
  <c r="X157" i="1"/>
  <c r="BO148" i="1"/>
  <c r="BM148" i="1"/>
  <c r="Y148" i="1"/>
  <c r="BO152" i="1"/>
  <c r="BM152" i="1"/>
  <c r="Y152" i="1"/>
  <c r="BO156" i="1"/>
  <c r="BM156" i="1"/>
  <c r="Y156" i="1"/>
  <c r="X158" i="1"/>
  <c r="I547" i="1"/>
  <c r="X164" i="1"/>
  <c r="BO161" i="1"/>
  <c r="BM161" i="1"/>
  <c r="Y161" i="1"/>
  <c r="Y163" i="1" s="1"/>
  <c r="X168" i="1"/>
  <c r="BO173" i="1"/>
  <c r="BM173" i="1"/>
  <c r="Y173" i="1"/>
  <c r="X196" i="1"/>
  <c r="BO181" i="1"/>
  <c r="BM181" i="1"/>
  <c r="Y181" i="1"/>
  <c r="BO185" i="1"/>
  <c r="BM185" i="1"/>
  <c r="Y185" i="1"/>
  <c r="BO189" i="1"/>
  <c r="BM189" i="1"/>
  <c r="Y189" i="1"/>
  <c r="BO193" i="1"/>
  <c r="BM193" i="1"/>
  <c r="Y193" i="1"/>
  <c r="X202" i="1"/>
  <c r="BO201" i="1"/>
  <c r="BM201" i="1"/>
  <c r="Y201" i="1"/>
  <c r="X213" i="1"/>
  <c r="BO206" i="1"/>
  <c r="BM206" i="1"/>
  <c r="Y206" i="1"/>
  <c r="J547" i="1"/>
  <c r="BO210" i="1"/>
  <c r="BM210" i="1"/>
  <c r="Y210" i="1"/>
  <c r="X217" i="1"/>
  <c r="BO223" i="1"/>
  <c r="BM223" i="1"/>
  <c r="Y223" i="1"/>
  <c r="X227" i="1"/>
  <c r="BO232" i="1"/>
  <c r="BM232" i="1"/>
  <c r="Y232" i="1"/>
  <c r="Y245" i="1" s="1"/>
  <c r="BO236" i="1"/>
  <c r="BM236" i="1"/>
  <c r="Y236" i="1"/>
  <c r="BO240" i="1"/>
  <c r="BM240" i="1"/>
  <c r="Y240" i="1"/>
  <c r="BO244" i="1"/>
  <c r="BM244" i="1"/>
  <c r="Y244" i="1"/>
  <c r="X246" i="1"/>
  <c r="X249" i="1"/>
  <c r="BO248" i="1"/>
  <c r="BM248" i="1"/>
  <c r="Y248" i="1"/>
  <c r="Y249" i="1" s="1"/>
  <c r="X250" i="1"/>
  <c r="X257" i="1"/>
  <c r="BO252" i="1"/>
  <c r="BM252" i="1"/>
  <c r="Y252" i="1"/>
  <c r="X256" i="1"/>
  <c r="BO260" i="1"/>
  <c r="BM260" i="1"/>
  <c r="Y260" i="1"/>
  <c r="Y268" i="1" s="1"/>
  <c r="BO264" i="1"/>
  <c r="BM264" i="1"/>
  <c r="Y264" i="1"/>
  <c r="X268" i="1"/>
  <c r="BO272" i="1"/>
  <c r="BM272" i="1"/>
  <c r="Y272" i="1"/>
  <c r="Y274" i="1" s="1"/>
  <c r="BO278" i="1"/>
  <c r="BM278" i="1"/>
  <c r="Y278" i="1"/>
  <c r="X286" i="1"/>
  <c r="BO291" i="1"/>
  <c r="BM291" i="1"/>
  <c r="Y291" i="1"/>
  <c r="Y297" i="1" s="1"/>
  <c r="X297" i="1"/>
  <c r="BO295" i="1"/>
  <c r="BM295" i="1"/>
  <c r="Y295" i="1"/>
  <c r="X25" i="1"/>
  <c r="Y61" i="1"/>
  <c r="BO72" i="1"/>
  <c r="BM72" i="1"/>
  <c r="Y72" i="1"/>
  <c r="BO76" i="1"/>
  <c r="BM76" i="1"/>
  <c r="Y76" i="1"/>
  <c r="X86" i="1"/>
  <c r="X93" i="1"/>
  <c r="BO88" i="1"/>
  <c r="BM88" i="1"/>
  <c r="Y88" i="1"/>
  <c r="Y92" i="1" s="1"/>
  <c r="BO96" i="1"/>
  <c r="BM96" i="1"/>
  <c r="Y96" i="1"/>
  <c r="Y102" i="1" s="1"/>
  <c r="BO106" i="1"/>
  <c r="BM106" i="1"/>
  <c r="Y106" i="1"/>
  <c r="BO110" i="1"/>
  <c r="BM110" i="1"/>
  <c r="Y110" i="1"/>
  <c r="BO122" i="1"/>
  <c r="BM122" i="1"/>
  <c r="Y122" i="1"/>
  <c r="BO126" i="1"/>
  <c r="BM126" i="1"/>
  <c r="Y126" i="1"/>
  <c r="X128" i="1"/>
  <c r="BO135" i="1"/>
  <c r="BM135" i="1"/>
  <c r="Y135" i="1"/>
  <c r="G547" i="1"/>
  <c r="X144" i="1"/>
  <c r="BO141" i="1"/>
  <c r="BM141" i="1"/>
  <c r="Y141" i="1"/>
  <c r="Y144" i="1" s="1"/>
  <c r="BO150" i="1"/>
  <c r="BM150" i="1"/>
  <c r="Y150" i="1"/>
  <c r="BO167" i="1"/>
  <c r="BM167" i="1"/>
  <c r="Y167" i="1"/>
  <c r="Y168" i="1" s="1"/>
  <c r="X169" i="1"/>
  <c r="BO179" i="1"/>
  <c r="BM179" i="1"/>
  <c r="Y179" i="1"/>
  <c r="BO183" i="1"/>
  <c r="BM183" i="1"/>
  <c r="Y183" i="1"/>
  <c r="Y195" i="1" s="1"/>
  <c r="X195" i="1"/>
  <c r="BO199" i="1"/>
  <c r="BM199" i="1"/>
  <c r="Y199" i="1"/>
  <c r="Y202" i="1" s="1"/>
  <c r="X317" i="1"/>
  <c r="BO316" i="1"/>
  <c r="BM316" i="1"/>
  <c r="Y316" i="1"/>
  <c r="Y317" i="1" s="1"/>
  <c r="X318" i="1"/>
  <c r="X321" i="1"/>
  <c r="BO320" i="1"/>
  <c r="BM320" i="1"/>
  <c r="Y320" i="1"/>
  <c r="Y321" i="1" s="1"/>
  <c r="X322" i="1"/>
  <c r="BO327" i="1"/>
  <c r="BM327" i="1"/>
  <c r="Y327" i="1"/>
  <c r="Y336" i="1" s="1"/>
  <c r="BO358" i="1"/>
  <c r="BM358" i="1"/>
  <c r="Y358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X406" i="1"/>
  <c r="X409" i="1"/>
  <c r="BO408" i="1"/>
  <c r="BM408" i="1"/>
  <c r="Y408" i="1"/>
  <c r="Y409" i="1" s="1"/>
  <c r="X410" i="1"/>
  <c r="X415" i="1"/>
  <c r="BO412" i="1"/>
  <c r="BM412" i="1"/>
  <c r="Y412" i="1"/>
  <c r="Y415" i="1" s="1"/>
  <c r="X416" i="1"/>
  <c r="Y431" i="1"/>
  <c r="BO425" i="1"/>
  <c r="BM425" i="1"/>
  <c r="Y425" i="1"/>
  <c r="X431" i="1"/>
  <c r="BO429" i="1"/>
  <c r="BM429" i="1"/>
  <c r="Y429" i="1"/>
  <c r="W538" i="1"/>
  <c r="W539" i="1"/>
  <c r="X24" i="1"/>
  <c r="W537" i="1"/>
  <c r="D547" i="1"/>
  <c r="X62" i="1"/>
  <c r="E547" i="1"/>
  <c r="X85" i="1"/>
  <c r="L547" i="1"/>
  <c r="N547" i="1"/>
  <c r="X245" i="1"/>
  <c r="X287" i="1"/>
  <c r="BO293" i="1"/>
  <c r="BM293" i="1"/>
  <c r="Y293" i="1"/>
  <c r="BO301" i="1"/>
  <c r="BM301" i="1"/>
  <c r="Y301" i="1"/>
  <c r="Y302" i="1" s="1"/>
  <c r="X303" i="1"/>
  <c r="P547" i="1"/>
  <c r="X307" i="1"/>
  <c r="BO306" i="1"/>
  <c r="BM306" i="1"/>
  <c r="Y306" i="1"/>
  <c r="Y307" i="1" s="1"/>
  <c r="X308" i="1"/>
  <c r="X313" i="1"/>
  <c r="BO310" i="1"/>
  <c r="BM310" i="1"/>
  <c r="Y310" i="1"/>
  <c r="BO330" i="1"/>
  <c r="BM330" i="1"/>
  <c r="Y330" i="1"/>
  <c r="BO333" i="1"/>
  <c r="BM333" i="1"/>
  <c r="Y333" i="1"/>
  <c r="BO341" i="1"/>
  <c r="BM341" i="1"/>
  <c r="Y341" i="1"/>
  <c r="X343" i="1"/>
  <c r="X348" i="1"/>
  <c r="BO345" i="1"/>
  <c r="BM345" i="1"/>
  <c r="Y345" i="1"/>
  <c r="Y347" i="1" s="1"/>
  <c r="X347" i="1"/>
  <c r="BO370" i="1"/>
  <c r="BM370" i="1"/>
  <c r="Y370" i="1"/>
  <c r="Y383" i="1"/>
  <c r="BO458" i="1"/>
  <c r="BM458" i="1"/>
  <c r="Y458" i="1"/>
  <c r="BO462" i="1"/>
  <c r="BM462" i="1"/>
  <c r="Y462" i="1"/>
  <c r="BO466" i="1"/>
  <c r="BM466" i="1"/>
  <c r="Y466" i="1"/>
  <c r="T547" i="1"/>
  <c r="O547" i="1"/>
  <c r="X298" i="1"/>
  <c r="Q547" i="1"/>
  <c r="X336" i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Y342" i="1" s="1"/>
  <c r="BO356" i="1"/>
  <c r="BM356" i="1"/>
  <c r="Y356" i="1"/>
  <c r="Y360" i="1" s="1"/>
  <c r="X360" i="1"/>
  <c r="BO364" i="1"/>
  <c r="BM364" i="1"/>
  <c r="Y364" i="1"/>
  <c r="Y365" i="1" s="1"/>
  <c r="X366" i="1"/>
  <c r="X373" i="1"/>
  <c r="BO368" i="1"/>
  <c r="BM368" i="1"/>
  <c r="Y368" i="1"/>
  <c r="Y372" i="1" s="1"/>
  <c r="X372" i="1"/>
  <c r="BO382" i="1"/>
  <c r="BM382" i="1"/>
  <c r="Y382" i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5" i="1"/>
  <c r="BO402" i="1"/>
  <c r="BM402" i="1"/>
  <c r="Y402" i="1"/>
  <c r="Y405" i="1" s="1"/>
  <c r="BO414" i="1"/>
  <c r="BM414" i="1"/>
  <c r="Y414" i="1"/>
  <c r="X422" i="1"/>
  <c r="BO419" i="1"/>
  <c r="BM419" i="1"/>
  <c r="Y419" i="1"/>
  <c r="Y421" i="1" s="1"/>
  <c r="X432" i="1"/>
  <c r="BO427" i="1"/>
  <c r="BM427" i="1"/>
  <c r="Y427" i="1"/>
  <c r="BO435" i="1"/>
  <c r="BM435" i="1"/>
  <c r="Y435" i="1"/>
  <c r="Y436" i="1" s="1"/>
  <c r="X437" i="1"/>
  <c r="X440" i="1"/>
  <c r="BO439" i="1"/>
  <c r="BM439" i="1"/>
  <c r="Y439" i="1"/>
  <c r="Y440" i="1" s="1"/>
  <c r="X441" i="1"/>
  <c r="X444" i="1"/>
  <c r="BO443" i="1"/>
  <c r="BM443" i="1"/>
  <c r="Y443" i="1"/>
  <c r="Y444" i="1" s="1"/>
  <c r="X445" i="1"/>
  <c r="BO457" i="1"/>
  <c r="BM457" i="1"/>
  <c r="Y457" i="1"/>
  <c r="BO460" i="1"/>
  <c r="BM460" i="1"/>
  <c r="Y460" i="1"/>
  <c r="Y468" i="1" s="1"/>
  <c r="BO464" i="1"/>
  <c r="BM464" i="1"/>
  <c r="Y464" i="1"/>
  <c r="X468" i="1"/>
  <c r="BO472" i="1"/>
  <c r="BM472" i="1"/>
  <c r="Y472" i="1"/>
  <c r="Y473" i="1" s="1"/>
  <c r="BO479" i="1"/>
  <c r="BM479" i="1"/>
  <c r="Y479" i="1"/>
  <c r="BO487" i="1"/>
  <c r="BM487" i="1"/>
  <c r="Y487" i="1"/>
  <c r="X489" i="1"/>
  <c r="X492" i="1"/>
  <c r="BO491" i="1"/>
  <c r="BM491" i="1"/>
  <c r="Y491" i="1"/>
  <c r="Y492" i="1" s="1"/>
  <c r="X493" i="1"/>
  <c r="X511" i="1"/>
  <c r="BO507" i="1"/>
  <c r="BM507" i="1"/>
  <c r="Y507" i="1"/>
  <c r="X512" i="1"/>
  <c r="BO509" i="1"/>
  <c r="BM509" i="1"/>
  <c r="Y509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36" i="1"/>
  <c r="X361" i="1"/>
  <c r="S547" i="1"/>
  <c r="X383" i="1"/>
  <c r="X452" i="1"/>
  <c r="X469" i="1"/>
  <c r="X474" i="1"/>
  <c r="X473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W547" i="1"/>
  <c r="BO508" i="1"/>
  <c r="BM508" i="1"/>
  <c r="Y508" i="1"/>
  <c r="BO510" i="1"/>
  <c r="BM510" i="1"/>
  <c r="Y510" i="1"/>
  <c r="BO515" i="1"/>
  <c r="BM515" i="1"/>
  <c r="Y515" i="1"/>
  <c r="BO517" i="1"/>
  <c r="BM517" i="1"/>
  <c r="Y517" i="1"/>
  <c r="Y520" i="1" s="1"/>
  <c r="BO519" i="1"/>
  <c r="BM519" i="1"/>
  <c r="Y519" i="1"/>
  <c r="X521" i="1"/>
  <c r="X535" i="1"/>
  <c r="BO531" i="1"/>
  <c r="BM531" i="1"/>
  <c r="Y531" i="1"/>
  <c r="Y535" i="1" s="1"/>
  <c r="BO533" i="1"/>
  <c r="BM533" i="1"/>
  <c r="Y533" i="1"/>
  <c r="X505" i="1"/>
  <c r="X540" i="1" l="1"/>
  <c r="Y511" i="1"/>
  <c r="Y399" i="1"/>
  <c r="X537" i="1"/>
  <c r="Y212" i="1"/>
  <c r="Y85" i="1"/>
  <c r="Y488" i="1"/>
  <c r="Y313" i="1"/>
  <c r="X541" i="1"/>
  <c r="W540" i="1"/>
  <c r="Y256" i="1"/>
  <c r="Y157" i="1"/>
  <c r="Y127" i="1"/>
  <c r="Y117" i="1"/>
  <c r="Y227" i="1"/>
  <c r="Y34" i="1"/>
  <c r="Y542" i="1" s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<sst xmlns="http://schemas.openxmlformats.org/spreadsheetml/2006/main" count="2313" uniqueCount="767">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</sst>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5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0</v>
      </c>
      <c r="X118" s="372">
        <f>IFERROR(SUM(X105:X116),"0")</f>
        <v>0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0</v>
      </c>
      <c r="X131" s="37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3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0</v>
      </c>
      <c r="X136" s="372">
        <f>IFERROR(X131/H131,"0")+IFERROR(X132/H132,"0")+IFERROR(X133/H133,"0")+IFERROR(X134/H134,"0")+IFERROR(X135/H135,"0")</f>
        <v>0</v>
      </c>
      <c r="Y136" s="372">
        <f>IFERROR(IF(Y131="",0,Y131),"0")+IFERROR(IF(Y132="",0,Y132),"0")+IFERROR(IF(Y133="",0,Y133),"0")+IFERROR(IF(Y134="",0,Y134),"0")+IFERROR(IF(Y135="",0,Y135),"0")</f>
        <v>0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0</v>
      </c>
      <c r="X137" s="372">
        <f>IFERROR(SUM(X131:X135),"0")</f>
        <v>0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0</v>
      </c>
      <c r="X196" s="372">
        <f>IFERROR(SUM(X178:X194),"0")</f>
        <v>0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0</v>
      </c>
      <c r="X274" s="372">
        <f>IFERROR(X271/H271,"0")+IFERROR(X272/H272,"0")+IFERROR(X273/H273,"0")</f>
        <v>0</v>
      </c>
      <c r="Y274" s="372">
        <f>IFERROR(IF(Y271="",0,Y271),"0")+IFERROR(IF(Y272="",0,Y272),"0")+IFERROR(IF(Y273="",0,Y273),"0")</f>
        <v>0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0</v>
      </c>
      <c r="X275" s="372">
        <f>IFERROR(SUM(X271:X273),"0")</f>
        <v>0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1500</v>
      </c>
      <c r="X328" s="371">
        <f t="shared" si="65"/>
        <v>1500</v>
      </c>
      <c r="Y328" s="36">
        <f>IFERROR(IF(X328=0,"",ROUNDUP(X328/H328,0)*0.02175),"")</f>
        <v>2.1749999999999998</v>
      </c>
      <c r="Z328" s="56"/>
      <c r="AA328" s="57"/>
      <c r="AE328" s="64"/>
      <c r="BB328" s="247" t="s">
        <v>1</v>
      </c>
      <c r="BL328" s="64">
        <f t="shared" si="66"/>
        <v>1548</v>
      </c>
      <c r="BM328" s="64">
        <f t="shared" si="67"/>
        <v>1548</v>
      </c>
      <c r="BN328" s="64">
        <f t="shared" si="68"/>
        <v>2.083333333333333</v>
      </c>
      <c r="BO328" s="64">
        <f t="shared" si="69"/>
        <v>2.083333333333333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1000</v>
      </c>
      <c r="X329" s="371">
        <f t="shared" si="65"/>
        <v>1005</v>
      </c>
      <c r="Y329" s="36">
        <f>IFERROR(IF(X329=0,"",ROUNDUP(X329/H329,0)*0.02175),"")</f>
        <v>1.4572499999999999</v>
      </c>
      <c r="Z329" s="56"/>
      <c r="AA329" s="57"/>
      <c r="AE329" s="64"/>
      <c r="BB329" s="248" t="s">
        <v>1</v>
      </c>
      <c r="BL329" s="64">
        <f t="shared" si="66"/>
        <v>1032</v>
      </c>
      <c r="BM329" s="64">
        <f t="shared" si="67"/>
        <v>1037.1600000000001</v>
      </c>
      <c r="BN329" s="64">
        <f t="shared" si="68"/>
        <v>1.3888888888888888</v>
      </c>
      <c r="BO329" s="64">
        <f t="shared" si="69"/>
        <v>1.3958333333333333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500</v>
      </c>
      <c r="X332" s="371">
        <f t="shared" si="65"/>
        <v>510</v>
      </c>
      <c r="Y332" s="36">
        <f>IFERROR(IF(X332=0,"",ROUNDUP(X332/H332,0)*0.02175),"")</f>
        <v>0.73949999999999994</v>
      </c>
      <c r="Z332" s="56"/>
      <c r="AA332" s="57"/>
      <c r="AE332" s="64"/>
      <c r="BB332" s="251" t="s">
        <v>1</v>
      </c>
      <c r="BL332" s="64">
        <f t="shared" si="66"/>
        <v>516</v>
      </c>
      <c r="BM332" s="64">
        <f t="shared" si="67"/>
        <v>526.32000000000005</v>
      </c>
      <c r="BN332" s="64">
        <f t="shared" si="68"/>
        <v>0.69444444444444442</v>
      </c>
      <c r="BO332" s="64">
        <f t="shared" si="69"/>
        <v>0.70833333333333326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200.00000000000003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201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4.3717499999999996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3000</v>
      </c>
      <c r="X337" s="372">
        <f>IFERROR(SUM(X326:X335),"0")</f>
        <v>3015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1000</v>
      </c>
      <c r="X339" s="371">
        <f>IFERROR(IF(W339="",0,CEILING((W339/$H339),1)*$H339),"")</f>
        <v>1005</v>
      </c>
      <c r="Y339" s="36">
        <f>IFERROR(IF(X339=0,"",ROUNDUP(X339/H339,0)*0.02175),"")</f>
        <v>1.4572499999999999</v>
      </c>
      <c r="Z339" s="56"/>
      <c r="AA339" s="57"/>
      <c r="AE339" s="64"/>
      <c r="BB339" s="255" t="s">
        <v>1</v>
      </c>
      <c r="BL339" s="64">
        <f>IFERROR(W339*I339/H339,"0")</f>
        <v>1032</v>
      </c>
      <c r="BM339" s="64">
        <f>IFERROR(X339*I339/H339,"0")</f>
        <v>1037.1600000000001</v>
      </c>
      <c r="BN339" s="64">
        <f>IFERROR(1/J339*(W339/H339),"0")</f>
        <v>1.3888888888888888</v>
      </c>
      <c r="BO339" s="64">
        <f>IFERROR(1/J339*(X339/H339),"0")</f>
        <v>1.3958333333333333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66.666666666666671</v>
      </c>
      <c r="X342" s="372">
        <f>IFERROR(X339/H339,"0")+IFERROR(X340/H340,"0")+IFERROR(X341/H341,"0")</f>
        <v>67</v>
      </c>
      <c r="Y342" s="372">
        <f>IFERROR(IF(Y339="",0,Y339),"0")+IFERROR(IF(Y340="",0,Y340),"0")+IFERROR(IF(Y341="",0,Y341),"0")</f>
        <v>1.4572499999999999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1000</v>
      </c>
      <c r="X343" s="372">
        <f>IFERROR(SUM(X339:X341),"0")</f>
        <v>1005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2000</v>
      </c>
      <c r="X368" s="371">
        <f>IFERROR(IF(W368="",0,CEILING((W368/$H368),1)*$H368),"")</f>
        <v>2004.6</v>
      </c>
      <c r="Y368" s="36">
        <f>IFERROR(IF(X368=0,"",ROUNDUP(X368/H368,0)*0.02175),"")</f>
        <v>5.5897499999999996</v>
      </c>
      <c r="Z368" s="56"/>
      <c r="AA368" s="57"/>
      <c r="AE368" s="64"/>
      <c r="BB368" s="268" t="s">
        <v>1</v>
      </c>
      <c r="BL368" s="64">
        <f>IFERROR(W368*I368/H368,"0")</f>
        <v>2144.6153846153848</v>
      </c>
      <c r="BM368" s="64">
        <f>IFERROR(X368*I368/H368,"0")</f>
        <v>2149.5479999999998</v>
      </c>
      <c r="BN368" s="64">
        <f>IFERROR(1/J368*(W368/H368),"0")</f>
        <v>4.5787545787545785</v>
      </c>
      <c r="BO368" s="64">
        <f>IFERROR(1/J368*(X368/H368),"0")</f>
        <v>4.5892857142857144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256.41025641025641</v>
      </c>
      <c r="X372" s="372">
        <f>IFERROR(X368/H368,"0")+IFERROR(X369/H369,"0")+IFERROR(X370/H370,"0")+IFERROR(X371/H371,"0")</f>
        <v>257</v>
      </c>
      <c r="Y372" s="372">
        <f>IFERROR(IF(Y368="",0,Y368),"0")+IFERROR(IF(Y369="",0,Y369),"0")+IFERROR(IF(Y370="",0,Y370),"0")+IFERROR(IF(Y371="",0,Y371),"0")</f>
        <v>5.5897499999999996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2000</v>
      </c>
      <c r="X373" s="372">
        <f>IFERROR(SUM(X368:X371),"0")</f>
        <v>2004.6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500</v>
      </c>
      <c r="X457" s="371">
        <f t="shared" si="81"/>
        <v>501.6</v>
      </c>
      <c r="Y457" s="36">
        <f t="shared" si="82"/>
        <v>1.1362000000000001</v>
      </c>
      <c r="Z457" s="56"/>
      <c r="AA457" s="57"/>
      <c r="AE457" s="64"/>
      <c r="BB457" s="312" t="s">
        <v>1</v>
      </c>
      <c r="BL457" s="64">
        <f t="shared" si="83"/>
        <v>534.09090909090912</v>
      </c>
      <c r="BM457" s="64">
        <f t="shared" si="84"/>
        <v>535.79999999999995</v>
      </c>
      <c r="BN457" s="64">
        <f t="shared" si="85"/>
        <v>0.91054778554778548</v>
      </c>
      <c r="BO457" s="64">
        <f t="shared" si="86"/>
        <v>0.91346153846153855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500</v>
      </c>
      <c r="X461" s="371">
        <f t="shared" si="81"/>
        <v>501.6</v>
      </c>
      <c r="Y461" s="36">
        <f t="shared" si="82"/>
        <v>1.1362000000000001</v>
      </c>
      <c r="Z461" s="56"/>
      <c r="AA461" s="57"/>
      <c r="AE461" s="64"/>
      <c r="BB461" s="316" t="s">
        <v>1</v>
      </c>
      <c r="BL461" s="64">
        <f t="shared" si="83"/>
        <v>534.09090909090912</v>
      </c>
      <c r="BM461" s="64">
        <f t="shared" si="84"/>
        <v>535.79999999999995</v>
      </c>
      <c r="BN461" s="64">
        <f t="shared" si="85"/>
        <v>0.91054778554778548</v>
      </c>
      <c r="BO461" s="64">
        <f t="shared" si="86"/>
        <v>0.91346153846153855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189.39393939393938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190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2.2724000000000002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1000</v>
      </c>
      <c r="X469" s="372">
        <f>IFERROR(SUM(X456:X467),"0")</f>
        <v>1003.2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64"/>
      <c r="BB471" s="323" t="s">
        <v>1</v>
      </c>
      <c r="BL471" s="64">
        <f>IFERROR(W471*I471/H471,"0")</f>
        <v>0</v>
      </c>
      <c r="BM471" s="64">
        <f>IFERROR(X471*I471/H471,"0")</f>
        <v>0</v>
      </c>
      <c r="BN471" s="64">
        <f>IFERROR(1/J471*(W471/H471),"0")</f>
        <v>0</v>
      </c>
      <c r="BO471" s="64">
        <f>IFERROR(1/J471*(X471/H471),"0")</f>
        <v>0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87"/>
        <v>0</v>
      </c>
      <c r="Y478" s="36" t="str">
        <f>IFERROR(IF(X478=0,"",ROUNDUP(X478/H478,0)*0.01196),"")</f>
        <v/>
      </c>
      <c r="Z478" s="56"/>
      <c r="AA478" s="57"/>
      <c r="AE478" s="64"/>
      <c r="BB478" s="327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7000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7027.8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7340.7972027972028</v>
      </c>
      <c r="X538" s="372">
        <f>IFERROR(SUM(BM22:BM534),"0")</f>
        <v>7369.7880000000005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12</v>
      </c>
      <c r="X539" s="38">
        <f>ROUNDUP(SUM(BO22:BO534),0)</f>
        <v>12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7640.7972027972028</v>
      </c>
      <c r="X540" s="372">
        <f>GrossWeightTotalR+PalletQtyTotalR*25</f>
        <v>7669.7880000000005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712.47086247086247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715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13.69115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7" s="46">
        <f>IFERROR(X131*1,"0")+IFERROR(X132*1,"0")+IFERROR(X133*1,"0")+IFERROR(X134*1,"0")+IFERROR(X135*1,"0")</f>
        <v>0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4020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2004.6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1003.2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2024-05-23T08:04:05Z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