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677BD8-6774-4121-9B44-8C68049F07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N528" i="2"/>
  <c r="BL528" i="2"/>
  <c r="X528" i="2"/>
  <c r="BO528" i="2" s="1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N289" i="2"/>
  <c r="BL289" i="2"/>
  <c r="X289" i="2"/>
  <c r="BM289" i="2" s="1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N272" i="2"/>
  <c r="BL272" i="2"/>
  <c r="X272" i="2"/>
  <c r="BM272" i="2" s="1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N248" i="2"/>
  <c r="BL248" i="2"/>
  <c r="X248" i="2"/>
  <c r="BM248" i="2" s="1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N201" i="2"/>
  <c r="BL201" i="2"/>
  <c r="X201" i="2"/>
  <c r="BM201" i="2" s="1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L170" i="2"/>
  <c r="X170" i="2"/>
  <c r="BM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X93" i="2"/>
  <c r="Y93" i="2" s="1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O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BO171" i="2" l="1"/>
  <c r="Y352" i="2"/>
  <c r="BM352" i="2"/>
  <c r="Y409" i="2"/>
  <c r="Y410" i="2"/>
  <c r="BM410" i="2"/>
  <c r="Y416" i="2"/>
  <c r="Y442" i="2"/>
  <c r="Y443" i="2" s="1"/>
  <c r="BM442" i="2"/>
  <c r="BM47" i="2"/>
  <c r="BO74" i="2"/>
  <c r="Y170" i="2"/>
  <c r="BM450" i="2"/>
  <c r="BM23" i="2"/>
  <c r="X24" i="2"/>
  <c r="Y193" i="2"/>
  <c r="Y201" i="2"/>
  <c r="BO201" i="2"/>
  <c r="BM236" i="2"/>
  <c r="Y248" i="2"/>
  <c r="BO248" i="2"/>
  <c r="Y272" i="2"/>
  <c r="BO272" i="2"/>
  <c r="Y289" i="2"/>
  <c r="BO289" i="2"/>
  <c r="Y47" i="2"/>
  <c r="Y48" i="2" s="1"/>
  <c r="Y450" i="2"/>
  <c r="Y451" i="2" s="1"/>
  <c r="BM492" i="2"/>
  <c r="Y23" i="2"/>
  <c r="X25" i="2"/>
  <c r="BO129" i="2"/>
  <c r="Y220" i="2"/>
  <c r="Y236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Y503" i="2" s="1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X561" i="2"/>
  <c r="W552" i="2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Y290" i="2" l="1"/>
  <c r="Y149" i="2"/>
  <c r="Y354" i="2"/>
  <c r="Y417" i="2"/>
  <c r="Y379" i="2"/>
  <c r="W554" i="2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X554" i="2" l="1"/>
  <c r="Y556" i="2"/>
</calcChain>
</file>

<file path=xl/sharedStrings.xml><?xml version="1.0" encoding="utf-8"?>
<sst xmlns="http://schemas.openxmlformats.org/spreadsheetml/2006/main" count="3745" uniqueCount="827">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</sst>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271" sqref="AA2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67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7" t="s">
        <v>68</v>
      </c>
      <c r="R1" s="388"/>
      <c r="S1" s="388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9"/>
      <c r="P3" s="389"/>
      <c r="Q3" s="389"/>
      <c r="R3" s="389"/>
      <c r="S3" s="389"/>
      <c r="T3" s="389"/>
      <c r="U3" s="389"/>
      <c r="V3" s="389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 t="s">
        <v>826</v>
      </c>
      <c r="I5" s="391"/>
      <c r="J5" s="391"/>
      <c r="K5" s="391"/>
      <c r="L5" s="391"/>
      <c r="M5" s="70"/>
      <c r="O5" s="26" t="s">
        <v>4</v>
      </c>
      <c r="P5" s="393">
        <v>45498</v>
      </c>
      <c r="Q5" s="393"/>
      <c r="S5" s="394" t="s">
        <v>3</v>
      </c>
      <c r="T5" s="395"/>
      <c r="U5" s="396" t="s">
        <v>790</v>
      </c>
      <c r="V5" s="397"/>
      <c r="AA5" s="58"/>
      <c r="AB5" s="58"/>
      <c r="AC5" s="58"/>
    </row>
    <row r="6" spans="1:30" s="17" customFormat="1" ht="24" customHeight="1" x14ac:dyDescent="0.2">
      <c r="A6" s="390" t="s">
        <v>1</v>
      </c>
      <c r="B6" s="390"/>
      <c r="C6" s="390"/>
      <c r="D6" s="398" t="s">
        <v>803</v>
      </c>
      <c r="E6" s="398"/>
      <c r="F6" s="398"/>
      <c r="G6" s="398"/>
      <c r="H6" s="398"/>
      <c r="I6" s="398"/>
      <c r="J6" s="398"/>
      <c r="K6" s="398"/>
      <c r="L6" s="398"/>
      <c r="M6" s="71"/>
      <c r="O6" s="26" t="s">
        <v>30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99"/>
      <c r="S6" s="400" t="s">
        <v>5</v>
      </c>
      <c r="T6" s="401"/>
      <c r="U6" s="402" t="s">
        <v>70</v>
      </c>
      <c r="V6" s="403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10"/>
      <c r="M7" s="72"/>
      <c r="O7" s="26"/>
      <c r="P7" s="47"/>
      <c r="Q7" s="47"/>
      <c r="S7" s="400"/>
      <c r="T7" s="401"/>
      <c r="U7" s="404"/>
      <c r="V7" s="405"/>
      <c r="AA7" s="58"/>
      <c r="AB7" s="58"/>
      <c r="AC7" s="58"/>
    </row>
    <row r="8" spans="1:30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73"/>
      <c r="O8" s="26" t="s">
        <v>11</v>
      </c>
      <c r="P8" s="413">
        <v>0.45833333333333331</v>
      </c>
      <c r="Q8" s="413"/>
      <c r="S8" s="400"/>
      <c r="T8" s="401"/>
      <c r="U8" s="404"/>
      <c r="V8" s="405"/>
      <c r="AA8" s="58"/>
      <c r="AB8" s="58"/>
      <c r="AC8" s="58"/>
    </row>
    <row r="9" spans="1:30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68"/>
      <c r="O9" s="29" t="s">
        <v>15</v>
      </c>
      <c r="P9" s="418"/>
      <c r="Q9" s="418"/>
      <c r="S9" s="400"/>
      <c r="T9" s="401"/>
      <c r="U9" s="406"/>
      <c r="V9" s="407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69"/>
      <c r="O10" s="29" t="s">
        <v>35</v>
      </c>
      <c r="P10" s="420"/>
      <c r="Q10" s="420"/>
      <c r="T10" s="26" t="s">
        <v>12</v>
      </c>
      <c r="U10" s="421" t="s">
        <v>71</v>
      </c>
      <c r="V10" s="4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3"/>
      <c r="Q11" s="423"/>
      <c r="T11" s="26" t="s">
        <v>31</v>
      </c>
      <c r="U11" s="424" t="s">
        <v>57</v>
      </c>
      <c r="V11" s="424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5" t="s">
        <v>72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74"/>
      <c r="O12" s="26" t="s">
        <v>33</v>
      </c>
      <c r="P12" s="413"/>
      <c r="Q12" s="413"/>
      <c r="R12" s="27"/>
      <c r="S12"/>
      <c r="T12" s="26" t="s">
        <v>48</v>
      </c>
      <c r="U12" s="426"/>
      <c r="V12" s="426"/>
      <c r="W12"/>
      <c r="AA12" s="58"/>
      <c r="AB12" s="58"/>
      <c r="AC12" s="58"/>
    </row>
    <row r="13" spans="1:30" s="17" customFormat="1" ht="23.25" customHeight="1" x14ac:dyDescent="0.2">
      <c r="A13" s="425" t="s">
        <v>73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74"/>
      <c r="N13" s="29"/>
      <c r="O13" s="29" t="s">
        <v>34</v>
      </c>
      <c r="P13" s="424"/>
      <c r="Q13" s="424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5" t="s">
        <v>74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7" t="s">
        <v>75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75"/>
      <c r="N15"/>
      <c r="O15" s="428" t="s">
        <v>63</v>
      </c>
      <c r="P15" s="428"/>
      <c r="Q15" s="428"/>
      <c r="R15" s="428"/>
      <c r="S15" s="42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9"/>
      <c r="P16" s="429"/>
      <c r="Q16" s="429"/>
      <c r="R16" s="429"/>
      <c r="S16" s="42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2</v>
      </c>
      <c r="M17" s="433" t="s">
        <v>66</v>
      </c>
      <c r="N17" s="431" t="s">
        <v>28</v>
      </c>
      <c r="O17" s="431" t="s">
        <v>17</v>
      </c>
      <c r="P17" s="431"/>
      <c r="Q17" s="431"/>
      <c r="R17" s="431"/>
      <c r="S17" s="431"/>
      <c r="T17" s="430" t="s">
        <v>58</v>
      </c>
      <c r="U17" s="431"/>
      <c r="V17" s="431" t="s">
        <v>6</v>
      </c>
      <c r="W17" s="431" t="s">
        <v>44</v>
      </c>
      <c r="X17" s="435" t="s">
        <v>56</v>
      </c>
      <c r="Y17" s="431" t="s">
        <v>18</v>
      </c>
      <c r="Z17" s="437" t="s">
        <v>62</v>
      </c>
      <c r="AA17" s="437" t="s">
        <v>19</v>
      </c>
      <c r="AB17" s="438" t="s">
        <v>59</v>
      </c>
      <c r="AC17" s="439"/>
      <c r="AD17" s="440"/>
      <c r="AE17" s="444"/>
      <c r="BB17" s="445" t="s">
        <v>64</v>
      </c>
    </row>
    <row r="18" spans="1:67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1"/>
      <c r="O18" s="431"/>
      <c r="P18" s="431"/>
      <c r="Q18" s="431"/>
      <c r="R18" s="431"/>
      <c r="S18" s="431"/>
      <c r="T18" s="34" t="s">
        <v>47</v>
      </c>
      <c r="U18" s="34" t="s">
        <v>46</v>
      </c>
      <c r="V18" s="431"/>
      <c r="W18" s="431"/>
      <c r="X18" s="436"/>
      <c r="Y18" s="431"/>
      <c r="Z18" s="437"/>
      <c r="AA18" s="437"/>
      <c r="AB18" s="441"/>
      <c r="AC18" s="442"/>
      <c r="AD18" s="443"/>
      <c r="AE18" s="444"/>
      <c r="BB18" s="445"/>
    </row>
    <row r="19" spans="1:67" ht="27.75" hidden="1" customHeight="1" x14ac:dyDescent="0.2">
      <c r="A19" s="446" t="s">
        <v>76</v>
      </c>
      <c r="B19" s="446"/>
      <c r="C19" s="446"/>
      <c r="D19" s="446"/>
      <c r="E19" s="446"/>
      <c r="F19" s="446"/>
      <c r="G19" s="446"/>
      <c r="H19" s="446"/>
      <c r="I19" s="446"/>
      <c r="J19" s="446"/>
      <c r="K19" s="446"/>
      <c r="L19" s="446"/>
      <c r="M19" s="446"/>
      <c r="N19" s="446"/>
      <c r="O19" s="446"/>
      <c r="P19" s="446"/>
      <c r="Q19" s="446"/>
      <c r="R19" s="446"/>
      <c r="S19" s="446"/>
      <c r="T19" s="446"/>
      <c r="U19" s="446"/>
      <c r="V19" s="446"/>
      <c r="W19" s="446"/>
      <c r="X19" s="446"/>
      <c r="Y19" s="446"/>
      <c r="Z19" s="53"/>
      <c r="AA19" s="53"/>
    </row>
    <row r="20" spans="1:67" ht="16.5" hidden="1" customHeight="1" x14ac:dyDescent="0.25">
      <c r="A20" s="447" t="s">
        <v>76</v>
      </c>
      <c r="B20" s="447"/>
      <c r="C20" s="447"/>
      <c r="D20" s="447"/>
      <c r="E20" s="447"/>
      <c r="F20" s="447"/>
      <c r="G20" s="447"/>
      <c r="H20" s="447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  <c r="W20" s="447"/>
      <c r="X20" s="447"/>
      <c r="Y20" s="447"/>
      <c r="Z20" s="63"/>
      <c r="AA20" s="63"/>
    </row>
    <row r="21" spans="1:67" ht="14.25" hidden="1" customHeight="1" x14ac:dyDescent="0.25">
      <c r="A21" s="448" t="s">
        <v>77</v>
      </c>
      <c r="B21" s="448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49">
        <v>4607091389258</v>
      </c>
      <c r="E22" s="44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51"/>
      <c r="Q22" s="451"/>
      <c r="R22" s="451"/>
      <c r="S22" s="45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49">
        <v>4680115885004</v>
      </c>
      <c r="E23" s="44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51"/>
      <c r="Q23" s="451"/>
      <c r="R23" s="451"/>
      <c r="S23" s="45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57"/>
      <c r="B24" s="457"/>
      <c r="C24" s="457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8"/>
      <c r="O24" s="454" t="s">
        <v>43</v>
      </c>
      <c r="P24" s="455"/>
      <c r="Q24" s="455"/>
      <c r="R24" s="455"/>
      <c r="S24" s="455"/>
      <c r="T24" s="455"/>
      <c r="U24" s="45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57"/>
      <c r="B25" s="457"/>
      <c r="C25" s="457"/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8"/>
      <c r="O25" s="454" t="s">
        <v>43</v>
      </c>
      <c r="P25" s="455"/>
      <c r="Q25" s="455"/>
      <c r="R25" s="455"/>
      <c r="S25" s="455"/>
      <c r="T25" s="455"/>
      <c r="U25" s="45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48" t="s">
        <v>85</v>
      </c>
      <c r="B26" s="448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49">
        <v>4607091383881</v>
      </c>
      <c r="E27" s="44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51"/>
      <c r="Q27" s="451"/>
      <c r="R27" s="451"/>
      <c r="S27" s="45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49">
        <v>4607091388237</v>
      </c>
      <c r="E28" s="44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51"/>
      <c r="Q28" s="451"/>
      <c r="R28" s="451"/>
      <c r="S28" s="45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4301051180</v>
      </c>
      <c r="D29" s="449">
        <v>4607091383935</v>
      </c>
      <c r="E29" s="44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51"/>
      <c r="Q29" s="451"/>
      <c r="R29" s="451"/>
      <c r="S29" s="45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4301051692</v>
      </c>
      <c r="D30" s="449">
        <v>4607091383935</v>
      </c>
      <c r="E30" s="44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4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51"/>
      <c r="Q30" s="451"/>
      <c r="R30" s="451"/>
      <c r="S30" s="45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49">
        <v>4680115881990</v>
      </c>
      <c r="E31" s="44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63" t="s">
        <v>95</v>
      </c>
      <c r="P31" s="451"/>
      <c r="Q31" s="451"/>
      <c r="R31" s="451"/>
      <c r="S31" s="45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4301051786</v>
      </c>
      <c r="D32" s="449">
        <v>4680115881853</v>
      </c>
      <c r="E32" s="44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4" t="s">
        <v>98</v>
      </c>
      <c r="P32" s="451"/>
      <c r="Q32" s="451"/>
      <c r="R32" s="451"/>
      <c r="S32" s="45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99</v>
      </c>
      <c r="C33" s="35">
        <v>4301051426</v>
      </c>
      <c r="D33" s="449">
        <v>4680115881853</v>
      </c>
      <c r="E33" s="44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4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51"/>
      <c r="Q33" s="451"/>
      <c r="R33" s="451"/>
      <c r="S33" s="45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49">
        <v>4607091383911</v>
      </c>
      <c r="E34" s="44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451"/>
      <c r="Q34" s="451"/>
      <c r="R34" s="451"/>
      <c r="S34" s="45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49">
        <v>4607091388244</v>
      </c>
      <c r="E35" s="44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451"/>
      <c r="Q35" s="451"/>
      <c r="R35" s="451"/>
      <c r="S35" s="45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457"/>
      <c r="M36" s="457"/>
      <c r="N36" s="458"/>
      <c r="O36" s="454" t="s">
        <v>43</v>
      </c>
      <c r="P36" s="455"/>
      <c r="Q36" s="455"/>
      <c r="R36" s="455"/>
      <c r="S36" s="455"/>
      <c r="T36" s="455"/>
      <c r="U36" s="456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57"/>
      <c r="B37" s="457"/>
      <c r="C37" s="457"/>
      <c r="D37" s="457"/>
      <c r="E37" s="457"/>
      <c r="F37" s="457"/>
      <c r="G37" s="457"/>
      <c r="H37" s="457"/>
      <c r="I37" s="457"/>
      <c r="J37" s="457"/>
      <c r="K37" s="457"/>
      <c r="L37" s="457"/>
      <c r="M37" s="457"/>
      <c r="N37" s="458"/>
      <c r="O37" s="454" t="s">
        <v>43</v>
      </c>
      <c r="P37" s="455"/>
      <c r="Q37" s="455"/>
      <c r="R37" s="455"/>
      <c r="S37" s="455"/>
      <c r="T37" s="455"/>
      <c r="U37" s="456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48" t="s">
        <v>104</v>
      </c>
      <c r="B38" s="448"/>
      <c r="C38" s="448"/>
      <c r="D38" s="448"/>
      <c r="E38" s="448"/>
      <c r="F38" s="448"/>
      <c r="G38" s="448"/>
      <c r="H38" s="448"/>
      <c r="I38" s="448"/>
      <c r="J38" s="448"/>
      <c r="K38" s="448"/>
      <c r="L38" s="448"/>
      <c r="M38" s="448"/>
      <c r="N38" s="448"/>
      <c r="O38" s="448"/>
      <c r="P38" s="448"/>
      <c r="Q38" s="448"/>
      <c r="R38" s="448"/>
      <c r="S38" s="448"/>
      <c r="T38" s="448"/>
      <c r="U38" s="448"/>
      <c r="V38" s="448"/>
      <c r="W38" s="448"/>
      <c r="X38" s="448"/>
      <c r="Y38" s="448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49">
        <v>4607091388503</v>
      </c>
      <c r="E39" s="44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51"/>
      <c r="Q39" s="451"/>
      <c r="R39" s="451"/>
      <c r="S39" s="45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57"/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8"/>
      <c r="O40" s="454" t="s">
        <v>43</v>
      </c>
      <c r="P40" s="455"/>
      <c r="Q40" s="455"/>
      <c r="R40" s="455"/>
      <c r="S40" s="455"/>
      <c r="T40" s="455"/>
      <c r="U40" s="456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57"/>
      <c r="B41" s="457"/>
      <c r="C41" s="457"/>
      <c r="D41" s="457"/>
      <c r="E41" s="457"/>
      <c r="F41" s="457"/>
      <c r="G41" s="457"/>
      <c r="H41" s="457"/>
      <c r="I41" s="457"/>
      <c r="J41" s="457"/>
      <c r="K41" s="457"/>
      <c r="L41" s="457"/>
      <c r="M41" s="457"/>
      <c r="N41" s="458"/>
      <c r="O41" s="454" t="s">
        <v>43</v>
      </c>
      <c r="P41" s="455"/>
      <c r="Q41" s="455"/>
      <c r="R41" s="455"/>
      <c r="S41" s="455"/>
      <c r="T41" s="455"/>
      <c r="U41" s="456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48" t="s">
        <v>109</v>
      </c>
      <c r="B42" s="448"/>
      <c r="C42" s="448"/>
      <c r="D42" s="448"/>
      <c r="E42" s="448"/>
      <c r="F42" s="448"/>
      <c r="G42" s="448"/>
      <c r="H42" s="448"/>
      <c r="I42" s="448"/>
      <c r="J42" s="448"/>
      <c r="K42" s="448"/>
      <c r="L42" s="448"/>
      <c r="M42" s="448"/>
      <c r="N42" s="448"/>
      <c r="O42" s="448"/>
      <c r="P42" s="448"/>
      <c r="Q42" s="448"/>
      <c r="R42" s="448"/>
      <c r="S42" s="448"/>
      <c r="T42" s="448"/>
      <c r="U42" s="448"/>
      <c r="V42" s="448"/>
      <c r="W42" s="448"/>
      <c r="X42" s="448"/>
      <c r="Y42" s="448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49">
        <v>4607091388282</v>
      </c>
      <c r="E43" s="44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51"/>
      <c r="Q43" s="451"/>
      <c r="R43" s="451"/>
      <c r="S43" s="45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57"/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  <c r="M44" s="457"/>
      <c r="N44" s="458"/>
      <c r="O44" s="454" t="s">
        <v>43</v>
      </c>
      <c r="P44" s="455"/>
      <c r="Q44" s="455"/>
      <c r="R44" s="455"/>
      <c r="S44" s="455"/>
      <c r="T44" s="455"/>
      <c r="U44" s="456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57"/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  <c r="M45" s="457"/>
      <c r="N45" s="458"/>
      <c r="O45" s="454" t="s">
        <v>43</v>
      </c>
      <c r="P45" s="455"/>
      <c r="Q45" s="455"/>
      <c r="R45" s="455"/>
      <c r="S45" s="455"/>
      <c r="T45" s="455"/>
      <c r="U45" s="456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48" t="s">
        <v>113</v>
      </c>
      <c r="B46" s="448"/>
      <c r="C46" s="448"/>
      <c r="D46" s="448"/>
      <c r="E46" s="448"/>
      <c r="F46" s="448"/>
      <c r="G46" s="448"/>
      <c r="H46" s="448"/>
      <c r="I46" s="448"/>
      <c r="J46" s="448"/>
      <c r="K46" s="448"/>
      <c r="L46" s="448"/>
      <c r="M46" s="448"/>
      <c r="N46" s="448"/>
      <c r="O46" s="448"/>
      <c r="P46" s="448"/>
      <c r="Q46" s="448"/>
      <c r="R46" s="448"/>
      <c r="S46" s="448"/>
      <c r="T46" s="448"/>
      <c r="U46" s="448"/>
      <c r="V46" s="448"/>
      <c r="W46" s="448"/>
      <c r="X46" s="448"/>
      <c r="Y46" s="448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49">
        <v>4607091389111</v>
      </c>
      <c r="E47" s="44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51"/>
      <c r="Q47" s="451"/>
      <c r="R47" s="451"/>
      <c r="S47" s="45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8"/>
      <c r="O48" s="454" t="s">
        <v>43</v>
      </c>
      <c r="P48" s="455"/>
      <c r="Q48" s="455"/>
      <c r="R48" s="455"/>
      <c r="S48" s="455"/>
      <c r="T48" s="455"/>
      <c r="U48" s="456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57"/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  <c r="M49" s="457"/>
      <c r="N49" s="458"/>
      <c r="O49" s="454" t="s">
        <v>43</v>
      </c>
      <c r="P49" s="455"/>
      <c r="Q49" s="455"/>
      <c r="R49" s="455"/>
      <c r="S49" s="455"/>
      <c r="T49" s="455"/>
      <c r="U49" s="456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46" t="s">
        <v>116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53"/>
      <c r="AA50" s="53"/>
    </row>
    <row r="51" spans="1:67" ht="16.5" hidden="1" customHeight="1" x14ac:dyDescent="0.25">
      <c r="A51" s="447" t="s">
        <v>117</v>
      </c>
      <c r="B51" s="447"/>
      <c r="C51" s="447"/>
      <c r="D51" s="447"/>
      <c r="E51" s="447"/>
      <c r="F51" s="447"/>
      <c r="G51" s="447"/>
      <c r="H51" s="447"/>
      <c r="I51" s="447"/>
      <c r="J51" s="447"/>
      <c r="K51" s="447"/>
      <c r="L51" s="447"/>
      <c r="M51" s="447"/>
      <c r="N51" s="447"/>
      <c r="O51" s="447"/>
      <c r="P51" s="447"/>
      <c r="Q51" s="447"/>
      <c r="R51" s="447"/>
      <c r="S51" s="447"/>
      <c r="T51" s="447"/>
      <c r="U51" s="447"/>
      <c r="V51" s="447"/>
      <c r="W51" s="447"/>
      <c r="X51" s="447"/>
      <c r="Y51" s="447"/>
      <c r="Z51" s="63"/>
      <c r="AA51" s="63"/>
    </row>
    <row r="52" spans="1:67" ht="14.25" hidden="1" customHeight="1" x14ac:dyDescent="0.25">
      <c r="A52" s="448" t="s">
        <v>118</v>
      </c>
      <c r="B52" s="448"/>
      <c r="C52" s="448"/>
      <c r="D52" s="448"/>
      <c r="E52" s="448"/>
      <c r="F52" s="448"/>
      <c r="G52" s="448"/>
      <c r="H52" s="448"/>
      <c r="I52" s="448"/>
      <c r="J52" s="448"/>
      <c r="K52" s="448"/>
      <c r="L52" s="448"/>
      <c r="M52" s="448"/>
      <c r="N52" s="448"/>
      <c r="O52" s="448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4301020234</v>
      </c>
      <c r="D53" s="449">
        <v>4680115881440</v>
      </c>
      <c r="E53" s="44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51"/>
      <c r="Q53" s="451"/>
      <c r="R53" s="451"/>
      <c r="S53" s="452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123</v>
      </c>
      <c r="B54" s="61" t="s">
        <v>124</v>
      </c>
      <c r="C54" s="35">
        <v>4301020232</v>
      </c>
      <c r="D54" s="449">
        <v>4680115881433</v>
      </c>
      <c r="E54" s="44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51"/>
      <c r="Q54" s="451"/>
      <c r="R54" s="451"/>
      <c r="S54" s="45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idden="1" x14ac:dyDescent="0.2">
      <c r="A55" s="457"/>
      <c r="B55" s="457"/>
      <c r="C55" s="457"/>
      <c r="D55" s="457"/>
      <c r="E55" s="457"/>
      <c r="F55" s="457"/>
      <c r="G55" s="457"/>
      <c r="H55" s="457"/>
      <c r="I55" s="457"/>
      <c r="J55" s="457"/>
      <c r="K55" s="457"/>
      <c r="L55" s="457"/>
      <c r="M55" s="457"/>
      <c r="N55" s="458"/>
      <c r="O55" s="454" t="s">
        <v>43</v>
      </c>
      <c r="P55" s="455"/>
      <c r="Q55" s="455"/>
      <c r="R55" s="455"/>
      <c r="S55" s="455"/>
      <c r="T55" s="455"/>
      <c r="U55" s="456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hidden="1" x14ac:dyDescent="0.2">
      <c r="A56" s="457"/>
      <c r="B56" s="457"/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8"/>
      <c r="O56" s="454" t="s">
        <v>43</v>
      </c>
      <c r="P56" s="455"/>
      <c r="Q56" s="455"/>
      <c r="R56" s="455"/>
      <c r="S56" s="455"/>
      <c r="T56" s="455"/>
      <c r="U56" s="456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hidden="1" customHeight="1" x14ac:dyDescent="0.25">
      <c r="A57" s="447" t="s">
        <v>125</v>
      </c>
      <c r="B57" s="447"/>
      <c r="C57" s="447"/>
      <c r="D57" s="447"/>
      <c r="E57" s="447"/>
      <c r="F57" s="447"/>
      <c r="G57" s="447"/>
      <c r="H57" s="447"/>
      <c r="I57" s="447"/>
      <c r="J57" s="447"/>
      <c r="K57" s="447"/>
      <c r="L57" s="447"/>
      <c r="M57" s="447"/>
      <c r="N57" s="447"/>
      <c r="O57" s="447"/>
      <c r="P57" s="447"/>
      <c r="Q57" s="447"/>
      <c r="R57" s="447"/>
      <c r="S57" s="447"/>
      <c r="T57" s="447"/>
      <c r="U57" s="447"/>
      <c r="V57" s="447"/>
      <c r="W57" s="447"/>
      <c r="X57" s="447"/>
      <c r="Y57" s="447"/>
      <c r="Z57" s="63"/>
      <c r="AA57" s="63"/>
    </row>
    <row r="58" spans="1:67" ht="14.25" hidden="1" customHeight="1" x14ac:dyDescent="0.25">
      <c r="A58" s="448" t="s">
        <v>126</v>
      </c>
      <c r="B58" s="448"/>
      <c r="C58" s="448"/>
      <c r="D58" s="448"/>
      <c r="E58" s="448"/>
      <c r="F58" s="448"/>
      <c r="G58" s="448"/>
      <c r="H58" s="448"/>
      <c r="I58" s="448"/>
      <c r="J58" s="448"/>
      <c r="K58" s="448"/>
      <c r="L58" s="448"/>
      <c r="M58" s="448"/>
      <c r="N58" s="448"/>
      <c r="O58" s="448"/>
      <c r="P58" s="448"/>
      <c r="Q58" s="448"/>
      <c r="R58" s="448"/>
      <c r="S58" s="448"/>
      <c r="T58" s="448"/>
      <c r="U58" s="448"/>
      <c r="V58" s="448"/>
      <c r="W58" s="448"/>
      <c r="X58" s="448"/>
      <c r="Y58" s="448"/>
      <c r="Z58" s="64"/>
      <c r="AA58" s="64"/>
    </row>
    <row r="59" spans="1:67" ht="27" hidden="1" customHeight="1" x14ac:dyDescent="0.25">
      <c r="A59" s="61" t="s">
        <v>127</v>
      </c>
      <c r="B59" s="61" t="s">
        <v>128</v>
      </c>
      <c r="C59" s="35">
        <v>4301011452</v>
      </c>
      <c r="D59" s="449">
        <v>4680115881426</v>
      </c>
      <c r="E59" s="449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51"/>
      <c r="Q59" s="451"/>
      <c r="R59" s="451"/>
      <c r="S59" s="452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127</v>
      </c>
      <c r="B60" s="61" t="s">
        <v>129</v>
      </c>
      <c r="C60" s="35">
        <v>4301011481</v>
      </c>
      <c r="D60" s="449">
        <v>4680115881426</v>
      </c>
      <c r="E60" s="449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51"/>
      <c r="Q60" s="451"/>
      <c r="R60" s="451"/>
      <c r="S60" s="45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449">
        <v>4680115881419</v>
      </c>
      <c r="E61" s="44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51"/>
      <c r="Q61" s="451"/>
      <c r="R61" s="451"/>
      <c r="S61" s="45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49">
        <v>4680115881525</v>
      </c>
      <c r="E62" s="44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76" t="s">
        <v>135</v>
      </c>
      <c r="P62" s="451"/>
      <c r="Q62" s="451"/>
      <c r="R62" s="451"/>
      <c r="S62" s="45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hidden="1" x14ac:dyDescent="0.2">
      <c r="A63" s="457"/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8"/>
      <c r="O63" s="454" t="s">
        <v>43</v>
      </c>
      <c r="P63" s="455"/>
      <c r="Q63" s="455"/>
      <c r="R63" s="455"/>
      <c r="S63" s="455"/>
      <c r="T63" s="455"/>
      <c r="U63" s="456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hidden="1" x14ac:dyDescent="0.2">
      <c r="A64" s="457"/>
      <c r="B64" s="457"/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8"/>
      <c r="O64" s="454" t="s">
        <v>43</v>
      </c>
      <c r="P64" s="455"/>
      <c r="Q64" s="455"/>
      <c r="R64" s="455"/>
      <c r="S64" s="455"/>
      <c r="T64" s="455"/>
      <c r="U64" s="456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hidden="1" customHeight="1" x14ac:dyDescent="0.25">
      <c r="A65" s="447" t="s">
        <v>116</v>
      </c>
      <c r="B65" s="447"/>
      <c r="C65" s="447"/>
      <c r="D65" s="447"/>
      <c r="E65" s="447"/>
      <c r="F65" s="447"/>
      <c r="G65" s="447"/>
      <c r="H65" s="447"/>
      <c r="I65" s="447"/>
      <c r="J65" s="447"/>
      <c r="K65" s="447"/>
      <c r="L65" s="447"/>
      <c r="M65" s="447"/>
      <c r="N65" s="447"/>
      <c r="O65" s="447"/>
      <c r="P65" s="447"/>
      <c r="Q65" s="447"/>
      <c r="R65" s="447"/>
      <c r="S65" s="447"/>
      <c r="T65" s="447"/>
      <c r="U65" s="447"/>
      <c r="V65" s="447"/>
      <c r="W65" s="447"/>
      <c r="X65" s="447"/>
      <c r="Y65" s="447"/>
      <c r="Z65" s="63"/>
      <c r="AA65" s="63"/>
    </row>
    <row r="66" spans="1:67" ht="14.25" hidden="1" customHeight="1" x14ac:dyDescent="0.25">
      <c r="A66" s="448" t="s">
        <v>126</v>
      </c>
      <c r="B66" s="448"/>
      <c r="C66" s="448"/>
      <c r="D66" s="448"/>
      <c r="E66" s="448"/>
      <c r="F66" s="448"/>
      <c r="G66" s="448"/>
      <c r="H66" s="448"/>
      <c r="I66" s="448"/>
      <c r="J66" s="448"/>
      <c r="K66" s="448"/>
      <c r="L66" s="448"/>
      <c r="M66" s="448"/>
      <c r="N66" s="448"/>
      <c r="O66" s="448"/>
      <c r="P66" s="448"/>
      <c r="Q66" s="448"/>
      <c r="R66" s="448"/>
      <c r="S66" s="448"/>
      <c r="T66" s="448"/>
      <c r="U66" s="448"/>
      <c r="V66" s="448"/>
      <c r="W66" s="448"/>
      <c r="X66" s="448"/>
      <c r="Y66" s="448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449">
        <v>4607091382945</v>
      </c>
      <c r="E67" s="44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51"/>
      <c r="Q67" s="451"/>
      <c r="R67" s="451"/>
      <c r="S67" s="45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4301011380</v>
      </c>
      <c r="D68" s="449">
        <v>4607091385670</v>
      </c>
      <c r="E68" s="44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51"/>
      <c r="Q68" s="451"/>
      <c r="R68" s="451"/>
      <c r="S68" s="45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138</v>
      </c>
      <c r="B69" s="61" t="s">
        <v>140</v>
      </c>
      <c r="C69" s="35">
        <v>4301011540</v>
      </c>
      <c r="D69" s="449">
        <v>4607091385670</v>
      </c>
      <c r="E69" s="449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51"/>
      <c r="Q69" s="451"/>
      <c r="R69" s="451"/>
      <c r="S69" s="45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49">
        <v>4680115883956</v>
      </c>
      <c r="E70" s="44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51"/>
      <c r="Q70" s="451"/>
      <c r="R70" s="451"/>
      <c r="S70" s="45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144</v>
      </c>
      <c r="B71" s="61" t="s">
        <v>145</v>
      </c>
      <c r="C71" s="35">
        <v>4301011468</v>
      </c>
      <c r="D71" s="449">
        <v>4680115881327</v>
      </c>
      <c r="E71" s="44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51"/>
      <c r="Q71" s="451"/>
      <c r="R71" s="451"/>
      <c r="S71" s="45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49">
        <v>4680115882133</v>
      </c>
      <c r="E72" s="44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51"/>
      <c r="Q72" s="451"/>
      <c r="R72" s="451"/>
      <c r="S72" s="45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49">
        <v>4680115882133</v>
      </c>
      <c r="E73" s="44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51"/>
      <c r="Q73" s="451"/>
      <c r="R73" s="451"/>
      <c r="S73" s="45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449">
        <v>4607091382952</v>
      </c>
      <c r="E74" s="44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51"/>
      <c r="Q74" s="451"/>
      <c r="R74" s="451"/>
      <c r="S74" s="45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4301011382</v>
      </c>
      <c r="D75" s="449">
        <v>4607091385687</v>
      </c>
      <c r="E75" s="44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51"/>
      <c r="Q75" s="451"/>
      <c r="R75" s="451"/>
      <c r="S75" s="45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4301011565</v>
      </c>
      <c r="D76" s="449">
        <v>4680115882539</v>
      </c>
      <c r="E76" s="449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51"/>
      <c r="Q76" s="451"/>
      <c r="R76" s="451"/>
      <c r="S76" s="45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49">
        <v>4607091384604</v>
      </c>
      <c r="E77" s="44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51"/>
      <c r="Q77" s="451"/>
      <c r="R77" s="451"/>
      <c r="S77" s="45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49">
        <v>4680115880283</v>
      </c>
      <c r="E78" s="44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51"/>
      <c r="Q78" s="451"/>
      <c r="R78" s="451"/>
      <c r="S78" s="45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49">
        <v>4680115883949</v>
      </c>
      <c r="E79" s="44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51"/>
      <c r="Q79" s="451"/>
      <c r="R79" s="451"/>
      <c r="S79" s="45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49">
        <v>4680115881518</v>
      </c>
      <c r="E80" s="44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4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51"/>
      <c r="Q80" s="451"/>
      <c r="R80" s="451"/>
      <c r="S80" s="45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164</v>
      </c>
      <c r="B81" s="61" t="s">
        <v>165</v>
      </c>
      <c r="C81" s="35">
        <v>4301011443</v>
      </c>
      <c r="D81" s="449">
        <v>4680115881303</v>
      </c>
      <c r="E81" s="44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49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51"/>
      <c r="Q81" s="451"/>
      <c r="R81" s="451"/>
      <c r="S81" s="45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49">
        <v>4680115882577</v>
      </c>
      <c r="E82" s="44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51"/>
      <c r="Q82" s="451"/>
      <c r="R82" s="451"/>
      <c r="S82" s="45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49">
        <v>4680115882577</v>
      </c>
      <c r="E83" s="44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51"/>
      <c r="Q83" s="451"/>
      <c r="R83" s="451"/>
      <c r="S83" s="45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49">
        <v>4680115882720</v>
      </c>
      <c r="E84" s="44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51"/>
      <c r="Q84" s="451"/>
      <c r="R84" s="451"/>
      <c r="S84" s="45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49">
        <v>4680115880269</v>
      </c>
      <c r="E85" s="44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51"/>
      <c r="Q85" s="451"/>
      <c r="R85" s="451"/>
      <c r="S85" s="45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49">
        <v>4680115880429</v>
      </c>
      <c r="E86" s="44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4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51"/>
      <c r="Q86" s="451"/>
      <c r="R86" s="451"/>
      <c r="S86" s="45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49">
        <v>4680115881457</v>
      </c>
      <c r="E87" s="44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51"/>
      <c r="Q87" s="451"/>
      <c r="R87" s="451"/>
      <c r="S87" s="45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hidden="1" x14ac:dyDescent="0.2">
      <c r="A88" s="457"/>
      <c r="B88" s="457"/>
      <c r="C88" s="457"/>
      <c r="D88" s="457"/>
      <c r="E88" s="457"/>
      <c r="F88" s="457"/>
      <c r="G88" s="457"/>
      <c r="H88" s="457"/>
      <c r="I88" s="457"/>
      <c r="J88" s="457"/>
      <c r="K88" s="457"/>
      <c r="L88" s="457"/>
      <c r="M88" s="457"/>
      <c r="N88" s="458"/>
      <c r="O88" s="454" t="s">
        <v>43</v>
      </c>
      <c r="P88" s="455"/>
      <c r="Q88" s="455"/>
      <c r="R88" s="455"/>
      <c r="S88" s="455"/>
      <c r="T88" s="455"/>
      <c r="U88" s="456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hidden="1" x14ac:dyDescent="0.2">
      <c r="A89" s="457"/>
      <c r="B89" s="457"/>
      <c r="C89" s="457"/>
      <c r="D89" s="457"/>
      <c r="E89" s="457"/>
      <c r="F89" s="457"/>
      <c r="G89" s="457"/>
      <c r="H89" s="457"/>
      <c r="I89" s="457"/>
      <c r="J89" s="457"/>
      <c r="K89" s="457"/>
      <c r="L89" s="457"/>
      <c r="M89" s="457"/>
      <c r="N89" s="458"/>
      <c r="O89" s="454" t="s">
        <v>43</v>
      </c>
      <c r="P89" s="455"/>
      <c r="Q89" s="455"/>
      <c r="R89" s="455"/>
      <c r="S89" s="455"/>
      <c r="T89" s="455"/>
      <c r="U89" s="456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hidden="1" customHeight="1" x14ac:dyDescent="0.25">
      <c r="A90" s="448" t="s">
        <v>118</v>
      </c>
      <c r="B90" s="448"/>
      <c r="C90" s="448"/>
      <c r="D90" s="448"/>
      <c r="E90" s="448"/>
      <c r="F90" s="448"/>
      <c r="G90" s="448"/>
      <c r="H90" s="448"/>
      <c r="I90" s="448"/>
      <c r="J90" s="448"/>
      <c r="K90" s="448"/>
      <c r="L90" s="448"/>
      <c r="M90" s="448"/>
      <c r="N90" s="448"/>
      <c r="O90" s="448"/>
      <c r="P90" s="448"/>
      <c r="Q90" s="448"/>
      <c r="R90" s="448"/>
      <c r="S90" s="448"/>
      <c r="T90" s="448"/>
      <c r="U90" s="448"/>
      <c r="V90" s="448"/>
      <c r="W90" s="448"/>
      <c r="X90" s="448"/>
      <c r="Y90" s="448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49">
        <v>4680115881488</v>
      </c>
      <c r="E91" s="44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51"/>
      <c r="Q91" s="451"/>
      <c r="R91" s="451"/>
      <c r="S91" s="45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4301020258</v>
      </c>
      <c r="D92" s="449">
        <v>4680115882775</v>
      </c>
      <c r="E92" s="449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51"/>
      <c r="Q92" s="451"/>
      <c r="R92" s="451"/>
      <c r="S92" s="45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4301020217</v>
      </c>
      <c r="D93" s="449">
        <v>4680115880658</v>
      </c>
      <c r="E93" s="449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50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51"/>
      <c r="Q93" s="451"/>
      <c r="R93" s="451"/>
      <c r="S93" s="45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idden="1" x14ac:dyDescent="0.2">
      <c r="A94" s="457"/>
      <c r="B94" s="457"/>
      <c r="C94" s="457"/>
      <c r="D94" s="457"/>
      <c r="E94" s="457"/>
      <c r="F94" s="457"/>
      <c r="G94" s="457"/>
      <c r="H94" s="457"/>
      <c r="I94" s="457"/>
      <c r="J94" s="457"/>
      <c r="K94" s="457"/>
      <c r="L94" s="457"/>
      <c r="M94" s="457"/>
      <c r="N94" s="458"/>
      <c r="O94" s="454" t="s">
        <v>43</v>
      </c>
      <c r="P94" s="455"/>
      <c r="Q94" s="455"/>
      <c r="R94" s="455"/>
      <c r="S94" s="455"/>
      <c r="T94" s="455"/>
      <c r="U94" s="456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hidden="1" x14ac:dyDescent="0.2">
      <c r="A95" s="457"/>
      <c r="B95" s="457"/>
      <c r="C95" s="457"/>
      <c r="D95" s="457"/>
      <c r="E95" s="457"/>
      <c r="F95" s="457"/>
      <c r="G95" s="457"/>
      <c r="H95" s="457"/>
      <c r="I95" s="457"/>
      <c r="J95" s="457"/>
      <c r="K95" s="457"/>
      <c r="L95" s="457"/>
      <c r="M95" s="457"/>
      <c r="N95" s="458"/>
      <c r="O95" s="454" t="s">
        <v>43</v>
      </c>
      <c r="P95" s="455"/>
      <c r="Q95" s="455"/>
      <c r="R95" s="455"/>
      <c r="S95" s="455"/>
      <c r="T95" s="455"/>
      <c r="U95" s="456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hidden="1" customHeight="1" x14ac:dyDescent="0.25">
      <c r="A96" s="448" t="s">
        <v>77</v>
      </c>
      <c r="B96" s="448"/>
      <c r="C96" s="448"/>
      <c r="D96" s="448"/>
      <c r="E96" s="448"/>
      <c r="F96" s="448"/>
      <c r="G96" s="448"/>
      <c r="H96" s="448"/>
      <c r="I96" s="448"/>
      <c r="J96" s="448"/>
      <c r="K96" s="448"/>
      <c r="L96" s="448"/>
      <c r="M96" s="448"/>
      <c r="N96" s="448"/>
      <c r="O96" s="448"/>
      <c r="P96" s="448"/>
      <c r="Q96" s="448"/>
      <c r="R96" s="448"/>
      <c r="S96" s="448"/>
      <c r="T96" s="448"/>
      <c r="U96" s="448"/>
      <c r="V96" s="448"/>
      <c r="W96" s="448"/>
      <c r="X96" s="448"/>
      <c r="Y96" s="448"/>
      <c r="Z96" s="64"/>
      <c r="AA96" s="64"/>
    </row>
    <row r="97" spans="1:67" ht="16.5" hidden="1" customHeight="1" x14ac:dyDescent="0.25">
      <c r="A97" s="61" t="s">
        <v>183</v>
      </c>
      <c r="B97" s="61" t="s">
        <v>184</v>
      </c>
      <c r="C97" s="35">
        <v>4301030895</v>
      </c>
      <c r="D97" s="449">
        <v>4607091387667</v>
      </c>
      <c r="E97" s="449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5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51"/>
      <c r="Q97" s="451"/>
      <c r="R97" s="451"/>
      <c r="S97" s="452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hidden="1" customHeight="1" x14ac:dyDescent="0.25">
      <c r="A98" s="61" t="s">
        <v>185</v>
      </c>
      <c r="B98" s="61" t="s">
        <v>186</v>
      </c>
      <c r="C98" s="35">
        <v>4301030961</v>
      </c>
      <c r="D98" s="449">
        <v>4607091387636</v>
      </c>
      <c r="E98" s="449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5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51"/>
      <c r="Q98" s="451"/>
      <c r="R98" s="451"/>
      <c r="S98" s="45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hidden="1" customHeight="1" x14ac:dyDescent="0.25">
      <c r="A99" s="61" t="s">
        <v>187</v>
      </c>
      <c r="B99" s="61" t="s">
        <v>188</v>
      </c>
      <c r="C99" s="35">
        <v>4301030963</v>
      </c>
      <c r="D99" s="449">
        <v>4607091382426</v>
      </c>
      <c r="E99" s="449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51"/>
      <c r="Q99" s="451"/>
      <c r="R99" s="451"/>
      <c r="S99" s="45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189</v>
      </c>
      <c r="B100" s="61" t="s">
        <v>190</v>
      </c>
      <c r="C100" s="35">
        <v>4301030962</v>
      </c>
      <c r="D100" s="449">
        <v>4607091386547</v>
      </c>
      <c r="E100" s="449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51"/>
      <c r="Q100" s="451"/>
      <c r="R100" s="451"/>
      <c r="S100" s="45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4301030964</v>
      </c>
      <c r="D101" s="449">
        <v>4607091382464</v>
      </c>
      <c r="E101" s="44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51"/>
      <c r="Q101" s="451"/>
      <c r="R101" s="451"/>
      <c r="S101" s="45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4301031235</v>
      </c>
      <c r="D102" s="449">
        <v>4680115883444</v>
      </c>
      <c r="E102" s="44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51"/>
      <c r="Q102" s="451"/>
      <c r="R102" s="451"/>
      <c r="S102" s="45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193</v>
      </c>
      <c r="B103" s="61" t="s">
        <v>195</v>
      </c>
      <c r="C103" s="35">
        <v>4301031234</v>
      </c>
      <c r="D103" s="449">
        <v>4680115883444</v>
      </c>
      <c r="E103" s="44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51"/>
      <c r="Q103" s="451"/>
      <c r="R103" s="451"/>
      <c r="S103" s="45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idden="1" x14ac:dyDescent="0.2">
      <c r="A104" s="457"/>
      <c r="B104" s="457"/>
      <c r="C104" s="457"/>
      <c r="D104" s="457"/>
      <c r="E104" s="457"/>
      <c r="F104" s="457"/>
      <c r="G104" s="457"/>
      <c r="H104" s="457"/>
      <c r="I104" s="457"/>
      <c r="J104" s="457"/>
      <c r="K104" s="457"/>
      <c r="L104" s="457"/>
      <c r="M104" s="457"/>
      <c r="N104" s="458"/>
      <c r="O104" s="454" t="s">
        <v>43</v>
      </c>
      <c r="P104" s="455"/>
      <c r="Q104" s="455"/>
      <c r="R104" s="455"/>
      <c r="S104" s="455"/>
      <c r="T104" s="455"/>
      <c r="U104" s="456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hidden="1" x14ac:dyDescent="0.2">
      <c r="A105" s="457"/>
      <c r="B105" s="457"/>
      <c r="C105" s="457"/>
      <c r="D105" s="457"/>
      <c r="E105" s="457"/>
      <c r="F105" s="457"/>
      <c r="G105" s="457"/>
      <c r="H105" s="457"/>
      <c r="I105" s="457"/>
      <c r="J105" s="457"/>
      <c r="K105" s="457"/>
      <c r="L105" s="457"/>
      <c r="M105" s="457"/>
      <c r="N105" s="458"/>
      <c r="O105" s="454" t="s">
        <v>43</v>
      </c>
      <c r="P105" s="455"/>
      <c r="Q105" s="455"/>
      <c r="R105" s="455"/>
      <c r="S105" s="455"/>
      <c r="T105" s="455"/>
      <c r="U105" s="456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hidden="1" customHeight="1" x14ac:dyDescent="0.25">
      <c r="A106" s="448" t="s">
        <v>85</v>
      </c>
      <c r="B106" s="448"/>
      <c r="C106" s="448"/>
      <c r="D106" s="448"/>
      <c r="E106" s="448"/>
      <c r="F106" s="448"/>
      <c r="G106" s="448"/>
      <c r="H106" s="448"/>
      <c r="I106" s="448"/>
      <c r="J106" s="448"/>
      <c r="K106" s="448"/>
      <c r="L106" s="448"/>
      <c r="M106" s="448"/>
      <c r="N106" s="448"/>
      <c r="O106" s="448"/>
      <c r="P106" s="448"/>
      <c r="Q106" s="448"/>
      <c r="R106" s="448"/>
      <c r="S106" s="448"/>
      <c r="T106" s="448"/>
      <c r="U106" s="448"/>
      <c r="V106" s="448"/>
      <c r="W106" s="448"/>
      <c r="X106" s="448"/>
      <c r="Y106" s="448"/>
      <c r="Z106" s="64"/>
      <c r="AA106" s="64"/>
    </row>
    <row r="107" spans="1:67" ht="27" hidden="1" customHeight="1" x14ac:dyDescent="0.25">
      <c r="A107" s="61" t="s">
        <v>196</v>
      </c>
      <c r="B107" s="61" t="s">
        <v>197</v>
      </c>
      <c r="C107" s="35">
        <v>4301051437</v>
      </c>
      <c r="D107" s="449">
        <v>4607091386967</v>
      </c>
      <c r="E107" s="44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5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51"/>
      <c r="Q107" s="451"/>
      <c r="R107" s="451"/>
      <c r="S107" s="452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hidden="1" customHeight="1" x14ac:dyDescent="0.25">
      <c r="A108" s="61" t="s">
        <v>196</v>
      </c>
      <c r="B108" s="61" t="s">
        <v>198</v>
      </c>
      <c r="C108" s="35">
        <v>4301051543</v>
      </c>
      <c r="D108" s="449">
        <v>4607091386967</v>
      </c>
      <c r="E108" s="44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51"/>
      <c r="Q108" s="451"/>
      <c r="R108" s="451"/>
      <c r="S108" s="45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hidden="1" customHeight="1" x14ac:dyDescent="0.25">
      <c r="A109" s="61" t="s">
        <v>199</v>
      </c>
      <c r="B109" s="61" t="s">
        <v>200</v>
      </c>
      <c r="C109" s="35">
        <v>4301051611</v>
      </c>
      <c r="D109" s="449">
        <v>4607091385304</v>
      </c>
      <c r="E109" s="44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5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51"/>
      <c r="Q109" s="451"/>
      <c r="R109" s="451"/>
      <c r="S109" s="45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4301051648</v>
      </c>
      <c r="D110" s="449">
        <v>4607091386264</v>
      </c>
      <c r="E110" s="44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5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51"/>
      <c r="Q110" s="451"/>
      <c r="R110" s="451"/>
      <c r="S110" s="45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4301051477</v>
      </c>
      <c r="D111" s="449">
        <v>4680115882584</v>
      </c>
      <c r="E111" s="44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51"/>
      <c r="Q111" s="451"/>
      <c r="R111" s="451"/>
      <c r="S111" s="45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203</v>
      </c>
      <c r="B112" s="61" t="s">
        <v>205</v>
      </c>
      <c r="C112" s="35">
        <v>4301051476</v>
      </c>
      <c r="D112" s="449">
        <v>4680115882584</v>
      </c>
      <c r="E112" s="44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51"/>
      <c r="Q112" s="451"/>
      <c r="R112" s="451"/>
      <c r="S112" s="45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hidden="1" customHeight="1" x14ac:dyDescent="0.25">
      <c r="A113" s="61" t="s">
        <v>206</v>
      </c>
      <c r="B113" s="61" t="s">
        <v>207</v>
      </c>
      <c r="C113" s="35">
        <v>4301051436</v>
      </c>
      <c r="D113" s="449">
        <v>4607091385731</v>
      </c>
      <c r="E113" s="44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51"/>
      <c r="Q113" s="451"/>
      <c r="R113" s="451"/>
      <c r="S113" s="45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4301051438</v>
      </c>
      <c r="D114" s="449">
        <v>4680115880894</v>
      </c>
      <c r="E114" s="449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51"/>
      <c r="Q114" s="451"/>
      <c r="R114" s="451"/>
      <c r="S114" s="45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4301051439</v>
      </c>
      <c r="D115" s="449">
        <v>4680115880214</v>
      </c>
      <c r="E115" s="44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51"/>
      <c r="Q115" s="451"/>
      <c r="R115" s="451"/>
      <c r="S115" s="45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212</v>
      </c>
      <c r="B116" s="61" t="s">
        <v>213</v>
      </c>
      <c r="C116" s="35">
        <v>4301051842</v>
      </c>
      <c r="D116" s="449">
        <v>4680115885233</v>
      </c>
      <c r="E116" s="449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517" t="s">
        <v>214</v>
      </c>
      <c r="P116" s="451"/>
      <c r="Q116" s="451"/>
      <c r="R116" s="451"/>
      <c r="S116" s="45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215</v>
      </c>
      <c r="B117" s="61" t="s">
        <v>216</v>
      </c>
      <c r="C117" s="35">
        <v>4301051820</v>
      </c>
      <c r="D117" s="449">
        <v>4680115884915</v>
      </c>
      <c r="E117" s="449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518" t="s">
        <v>217</v>
      </c>
      <c r="P117" s="451"/>
      <c r="Q117" s="451"/>
      <c r="R117" s="451"/>
      <c r="S117" s="45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218</v>
      </c>
      <c r="B118" s="61" t="s">
        <v>219</v>
      </c>
      <c r="C118" s="35">
        <v>4301051313</v>
      </c>
      <c r="D118" s="449">
        <v>4607091385427</v>
      </c>
      <c r="E118" s="449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5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51"/>
      <c r="Q118" s="451"/>
      <c r="R118" s="451"/>
      <c r="S118" s="45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4301051480</v>
      </c>
      <c r="D119" s="449">
        <v>4680115882645</v>
      </c>
      <c r="E119" s="449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2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51"/>
      <c r="Q119" s="451"/>
      <c r="R119" s="451"/>
      <c r="S119" s="45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4301051837</v>
      </c>
      <c r="D120" s="449">
        <v>4680115884311</v>
      </c>
      <c r="E120" s="449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521" t="s">
        <v>224</v>
      </c>
      <c r="P120" s="451"/>
      <c r="Q120" s="451"/>
      <c r="R120" s="451"/>
      <c r="S120" s="45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225</v>
      </c>
      <c r="B121" s="61" t="s">
        <v>226</v>
      </c>
      <c r="C121" s="35">
        <v>4301051827</v>
      </c>
      <c r="D121" s="449">
        <v>4680115884403</v>
      </c>
      <c r="E121" s="44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522" t="s">
        <v>227</v>
      </c>
      <c r="P121" s="451"/>
      <c r="Q121" s="451"/>
      <c r="R121" s="451"/>
      <c r="S121" s="45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idden="1" x14ac:dyDescent="0.2">
      <c r="A122" s="457"/>
      <c r="B122" s="457"/>
      <c r="C122" s="457"/>
      <c r="D122" s="457"/>
      <c r="E122" s="457"/>
      <c r="F122" s="457"/>
      <c r="G122" s="457"/>
      <c r="H122" s="457"/>
      <c r="I122" s="457"/>
      <c r="J122" s="457"/>
      <c r="K122" s="457"/>
      <c r="L122" s="457"/>
      <c r="M122" s="457"/>
      <c r="N122" s="458"/>
      <c r="O122" s="454" t="s">
        <v>43</v>
      </c>
      <c r="P122" s="455"/>
      <c r="Q122" s="455"/>
      <c r="R122" s="455"/>
      <c r="S122" s="455"/>
      <c r="T122" s="455"/>
      <c r="U122" s="456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hidden="1" x14ac:dyDescent="0.2">
      <c r="A123" s="457"/>
      <c r="B123" s="457"/>
      <c r="C123" s="457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  <c r="O123" s="454" t="s">
        <v>43</v>
      </c>
      <c r="P123" s="455"/>
      <c r="Q123" s="455"/>
      <c r="R123" s="455"/>
      <c r="S123" s="455"/>
      <c r="T123" s="455"/>
      <c r="U123" s="456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hidden="1" customHeight="1" x14ac:dyDescent="0.25">
      <c r="A124" s="448" t="s">
        <v>228</v>
      </c>
      <c r="B124" s="448"/>
      <c r="C124" s="448"/>
      <c r="D124" s="448"/>
      <c r="E124" s="448"/>
      <c r="F124" s="448"/>
      <c r="G124" s="448"/>
      <c r="H124" s="448"/>
      <c r="I124" s="448"/>
      <c r="J124" s="448"/>
      <c r="K124" s="448"/>
      <c r="L124" s="448"/>
      <c r="M124" s="448"/>
      <c r="N124" s="448"/>
      <c r="O124" s="448"/>
      <c r="P124" s="448"/>
      <c r="Q124" s="448"/>
      <c r="R124" s="448"/>
      <c r="S124" s="448"/>
      <c r="T124" s="448"/>
      <c r="U124" s="448"/>
      <c r="V124" s="448"/>
      <c r="W124" s="448"/>
      <c r="X124" s="448"/>
      <c r="Y124" s="448"/>
      <c r="Z124" s="64"/>
      <c r="AA124" s="64"/>
    </row>
    <row r="125" spans="1:67" ht="27" hidden="1" customHeight="1" x14ac:dyDescent="0.25">
      <c r="A125" s="61" t="s">
        <v>229</v>
      </c>
      <c r="B125" s="61" t="s">
        <v>230</v>
      </c>
      <c r="C125" s="35">
        <v>4301060371</v>
      </c>
      <c r="D125" s="449">
        <v>4680115881532</v>
      </c>
      <c r="E125" s="449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5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51"/>
      <c r="Q125" s="451"/>
      <c r="R125" s="451"/>
      <c r="S125" s="452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hidden="1" customHeight="1" x14ac:dyDescent="0.25">
      <c r="A126" s="61" t="s">
        <v>229</v>
      </c>
      <c r="B126" s="61" t="s">
        <v>231</v>
      </c>
      <c r="C126" s="35">
        <v>4301060366</v>
      </c>
      <c r="D126" s="449">
        <v>4680115881532</v>
      </c>
      <c r="E126" s="449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5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51"/>
      <c r="Q126" s="451"/>
      <c r="R126" s="451"/>
      <c r="S126" s="452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hidden="1" customHeight="1" x14ac:dyDescent="0.25">
      <c r="A127" s="61" t="s">
        <v>232</v>
      </c>
      <c r="B127" s="61" t="s">
        <v>233</v>
      </c>
      <c r="C127" s="35">
        <v>4301060356</v>
      </c>
      <c r="D127" s="449">
        <v>4680115882652</v>
      </c>
      <c r="E127" s="449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51"/>
      <c r="Q127" s="451"/>
      <c r="R127" s="451"/>
      <c r="S127" s="452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hidden="1" customHeight="1" x14ac:dyDescent="0.25">
      <c r="A128" s="61" t="s">
        <v>234</v>
      </c>
      <c r="B128" s="61" t="s">
        <v>235</v>
      </c>
      <c r="C128" s="35">
        <v>4301060309</v>
      </c>
      <c r="D128" s="449">
        <v>4680115880238</v>
      </c>
      <c r="E128" s="449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51"/>
      <c r="Q128" s="451"/>
      <c r="R128" s="451"/>
      <c r="S128" s="452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4301060351</v>
      </c>
      <c r="D129" s="449">
        <v>4680115881464</v>
      </c>
      <c r="E129" s="449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5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51"/>
      <c r="Q129" s="451"/>
      <c r="R129" s="451"/>
      <c r="S129" s="452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hidden="1" x14ac:dyDescent="0.2">
      <c r="A130" s="457"/>
      <c r="B130" s="457"/>
      <c r="C130" s="457"/>
      <c r="D130" s="457"/>
      <c r="E130" s="457"/>
      <c r="F130" s="457"/>
      <c r="G130" s="457"/>
      <c r="H130" s="457"/>
      <c r="I130" s="457"/>
      <c r="J130" s="457"/>
      <c r="K130" s="457"/>
      <c r="L130" s="457"/>
      <c r="M130" s="457"/>
      <c r="N130" s="458"/>
      <c r="O130" s="454" t="s">
        <v>43</v>
      </c>
      <c r="P130" s="455"/>
      <c r="Q130" s="455"/>
      <c r="R130" s="455"/>
      <c r="S130" s="455"/>
      <c r="T130" s="455"/>
      <c r="U130" s="456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457"/>
      <c r="B131" s="457"/>
      <c r="C131" s="457"/>
      <c r="D131" s="457"/>
      <c r="E131" s="457"/>
      <c r="F131" s="457"/>
      <c r="G131" s="457"/>
      <c r="H131" s="457"/>
      <c r="I131" s="457"/>
      <c r="J131" s="457"/>
      <c r="K131" s="457"/>
      <c r="L131" s="457"/>
      <c r="M131" s="457"/>
      <c r="N131" s="458"/>
      <c r="O131" s="454" t="s">
        <v>43</v>
      </c>
      <c r="P131" s="455"/>
      <c r="Q131" s="455"/>
      <c r="R131" s="455"/>
      <c r="S131" s="455"/>
      <c r="T131" s="455"/>
      <c r="U131" s="456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hidden="1" customHeight="1" x14ac:dyDescent="0.25">
      <c r="A132" s="447" t="s">
        <v>238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7"/>
      <c r="L132" s="447"/>
      <c r="M132" s="447"/>
      <c r="N132" s="447"/>
      <c r="O132" s="447"/>
      <c r="P132" s="447"/>
      <c r="Q132" s="447"/>
      <c r="R132" s="447"/>
      <c r="S132" s="447"/>
      <c r="T132" s="447"/>
      <c r="U132" s="447"/>
      <c r="V132" s="447"/>
      <c r="W132" s="447"/>
      <c r="X132" s="447"/>
      <c r="Y132" s="447"/>
      <c r="Z132" s="63"/>
      <c r="AA132" s="63"/>
    </row>
    <row r="133" spans="1:67" ht="14.25" hidden="1" customHeight="1" x14ac:dyDescent="0.25">
      <c r="A133" s="448" t="s">
        <v>85</v>
      </c>
      <c r="B133" s="448"/>
      <c r="C133" s="448"/>
      <c r="D133" s="448"/>
      <c r="E133" s="448"/>
      <c r="F133" s="448"/>
      <c r="G133" s="448"/>
      <c r="H133" s="448"/>
      <c r="I133" s="448"/>
      <c r="J133" s="448"/>
      <c r="K133" s="448"/>
      <c r="L133" s="448"/>
      <c r="M133" s="448"/>
      <c r="N133" s="448"/>
      <c r="O133" s="448"/>
      <c r="P133" s="448"/>
      <c r="Q133" s="448"/>
      <c r="R133" s="448"/>
      <c r="S133" s="448"/>
      <c r="T133" s="448"/>
      <c r="U133" s="448"/>
      <c r="V133" s="448"/>
      <c r="W133" s="448"/>
      <c r="X133" s="448"/>
      <c r="Y133" s="448"/>
      <c r="Z133" s="64"/>
      <c r="AA133" s="64"/>
    </row>
    <row r="134" spans="1:67" ht="27" hidden="1" customHeight="1" x14ac:dyDescent="0.25">
      <c r="A134" s="61" t="s">
        <v>239</v>
      </c>
      <c r="B134" s="61" t="s">
        <v>240</v>
      </c>
      <c r="C134" s="35">
        <v>4301051360</v>
      </c>
      <c r="D134" s="449">
        <v>4607091385168</v>
      </c>
      <c r="E134" s="449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5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51"/>
      <c r="Q134" s="451"/>
      <c r="R134" s="451"/>
      <c r="S134" s="452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239</v>
      </c>
      <c r="B135" s="61" t="s">
        <v>241</v>
      </c>
      <c r="C135" s="35">
        <v>4301051612</v>
      </c>
      <c r="D135" s="449">
        <v>4607091385168</v>
      </c>
      <c r="E135" s="449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52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51"/>
      <c r="Q135" s="451"/>
      <c r="R135" s="451"/>
      <c r="S135" s="452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242</v>
      </c>
      <c r="B136" s="61" t="s">
        <v>243</v>
      </c>
      <c r="C136" s="35">
        <v>4301051362</v>
      </c>
      <c r="D136" s="449">
        <v>4607091383256</v>
      </c>
      <c r="E136" s="449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51"/>
      <c r="Q136" s="451"/>
      <c r="R136" s="451"/>
      <c r="S136" s="45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244</v>
      </c>
      <c r="B137" s="61" t="s">
        <v>245</v>
      </c>
      <c r="C137" s="35">
        <v>4301051358</v>
      </c>
      <c r="D137" s="449">
        <v>4607091385748</v>
      </c>
      <c r="E137" s="449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51"/>
      <c r="Q137" s="451"/>
      <c r="R137" s="451"/>
      <c r="S137" s="45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hidden="1" customHeight="1" x14ac:dyDescent="0.25">
      <c r="A138" s="61" t="s">
        <v>246</v>
      </c>
      <c r="B138" s="61" t="s">
        <v>247</v>
      </c>
      <c r="C138" s="35">
        <v>4301051738</v>
      </c>
      <c r="D138" s="449">
        <v>4680115884533</v>
      </c>
      <c r="E138" s="449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51"/>
      <c r="Q138" s="451"/>
      <c r="R138" s="451"/>
      <c r="S138" s="45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457"/>
      <c r="B139" s="457"/>
      <c r="C139" s="457"/>
      <c r="D139" s="457"/>
      <c r="E139" s="457"/>
      <c r="F139" s="457"/>
      <c r="G139" s="457"/>
      <c r="H139" s="457"/>
      <c r="I139" s="457"/>
      <c r="J139" s="457"/>
      <c r="K139" s="457"/>
      <c r="L139" s="457"/>
      <c r="M139" s="457"/>
      <c r="N139" s="458"/>
      <c r="O139" s="454" t="s">
        <v>43</v>
      </c>
      <c r="P139" s="455"/>
      <c r="Q139" s="455"/>
      <c r="R139" s="455"/>
      <c r="S139" s="455"/>
      <c r="T139" s="455"/>
      <c r="U139" s="456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457"/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8"/>
      <c r="O140" s="454" t="s">
        <v>43</v>
      </c>
      <c r="P140" s="455"/>
      <c r="Q140" s="455"/>
      <c r="R140" s="455"/>
      <c r="S140" s="455"/>
      <c r="T140" s="455"/>
      <c r="U140" s="456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46" t="s">
        <v>248</v>
      </c>
      <c r="B141" s="446"/>
      <c r="C141" s="446"/>
      <c r="D141" s="446"/>
      <c r="E141" s="446"/>
      <c r="F141" s="446"/>
      <c r="G141" s="446"/>
      <c r="H141" s="446"/>
      <c r="I141" s="446"/>
      <c r="J141" s="446"/>
      <c r="K141" s="446"/>
      <c r="L141" s="446"/>
      <c r="M141" s="446"/>
      <c r="N141" s="446"/>
      <c r="O141" s="446"/>
      <c r="P141" s="446"/>
      <c r="Q141" s="446"/>
      <c r="R141" s="446"/>
      <c r="S141" s="446"/>
      <c r="T141" s="446"/>
      <c r="U141" s="446"/>
      <c r="V141" s="446"/>
      <c r="W141" s="446"/>
      <c r="X141" s="446"/>
      <c r="Y141" s="446"/>
      <c r="Z141" s="53"/>
      <c r="AA141" s="53"/>
    </row>
    <row r="142" spans="1:67" ht="16.5" hidden="1" customHeight="1" x14ac:dyDescent="0.25">
      <c r="A142" s="447" t="s">
        <v>249</v>
      </c>
      <c r="B142" s="447"/>
      <c r="C142" s="447"/>
      <c r="D142" s="447"/>
      <c r="E142" s="447"/>
      <c r="F142" s="447"/>
      <c r="G142" s="447"/>
      <c r="H142" s="447"/>
      <c r="I142" s="447"/>
      <c r="J142" s="447"/>
      <c r="K142" s="447"/>
      <c r="L142" s="447"/>
      <c r="M142" s="447"/>
      <c r="N142" s="447"/>
      <c r="O142" s="447"/>
      <c r="P142" s="447"/>
      <c r="Q142" s="447"/>
      <c r="R142" s="447"/>
      <c r="S142" s="447"/>
      <c r="T142" s="447"/>
      <c r="U142" s="447"/>
      <c r="V142" s="447"/>
      <c r="W142" s="447"/>
      <c r="X142" s="447"/>
      <c r="Y142" s="447"/>
      <c r="Z142" s="63"/>
      <c r="AA142" s="63"/>
    </row>
    <row r="143" spans="1:67" ht="14.25" hidden="1" customHeight="1" x14ac:dyDescent="0.25">
      <c r="A143" s="448" t="s">
        <v>126</v>
      </c>
      <c r="B143" s="448"/>
      <c r="C143" s="448"/>
      <c r="D143" s="448"/>
      <c r="E143" s="448"/>
      <c r="F143" s="448"/>
      <c r="G143" s="448"/>
      <c r="H143" s="448"/>
      <c r="I143" s="448"/>
      <c r="J143" s="448"/>
      <c r="K143" s="448"/>
      <c r="L143" s="448"/>
      <c r="M143" s="448"/>
      <c r="N143" s="448"/>
      <c r="O143" s="448"/>
      <c r="P143" s="448"/>
      <c r="Q143" s="448"/>
      <c r="R143" s="448"/>
      <c r="S143" s="448"/>
      <c r="T143" s="448"/>
      <c r="U143" s="448"/>
      <c r="V143" s="448"/>
      <c r="W143" s="448"/>
      <c r="X143" s="448"/>
      <c r="Y143" s="448"/>
      <c r="Z143" s="64"/>
      <c r="AA143" s="64"/>
    </row>
    <row r="144" spans="1:67" ht="27" hidden="1" customHeight="1" x14ac:dyDescent="0.25">
      <c r="A144" s="61" t="s">
        <v>250</v>
      </c>
      <c r="B144" s="61" t="s">
        <v>251</v>
      </c>
      <c r="C144" s="35">
        <v>4301011223</v>
      </c>
      <c r="D144" s="449">
        <v>4607091383423</v>
      </c>
      <c r="E144" s="449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51"/>
      <c r="Q144" s="451"/>
      <c r="R144" s="451"/>
      <c r="S144" s="452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252</v>
      </c>
      <c r="B145" s="61" t="s">
        <v>253</v>
      </c>
      <c r="C145" s="35">
        <v>4301011876</v>
      </c>
      <c r="D145" s="449">
        <v>4680115885707</v>
      </c>
      <c r="E145" s="449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534" t="s">
        <v>254</v>
      </c>
      <c r="P145" s="451"/>
      <c r="Q145" s="451"/>
      <c r="R145" s="451"/>
      <c r="S145" s="452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hidden="1" customHeight="1" x14ac:dyDescent="0.25">
      <c r="A146" s="61" t="s">
        <v>255</v>
      </c>
      <c r="B146" s="61" t="s">
        <v>256</v>
      </c>
      <c r="C146" s="35">
        <v>4301011878</v>
      </c>
      <c r="D146" s="449">
        <v>4680115885660</v>
      </c>
      <c r="E146" s="449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535" t="s">
        <v>257</v>
      </c>
      <c r="P146" s="451"/>
      <c r="Q146" s="451"/>
      <c r="R146" s="451"/>
      <c r="S146" s="45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hidden="1" customHeight="1" x14ac:dyDescent="0.25">
      <c r="A147" s="61" t="s">
        <v>258</v>
      </c>
      <c r="B147" s="61" t="s">
        <v>259</v>
      </c>
      <c r="C147" s="35">
        <v>4301011879</v>
      </c>
      <c r="D147" s="449">
        <v>4680115885691</v>
      </c>
      <c r="E147" s="449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536" t="s">
        <v>260</v>
      </c>
      <c r="P147" s="451"/>
      <c r="Q147" s="451"/>
      <c r="R147" s="451"/>
      <c r="S147" s="45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261</v>
      </c>
      <c r="B148" s="61" t="s">
        <v>262</v>
      </c>
      <c r="C148" s="35">
        <v>4301011877</v>
      </c>
      <c r="D148" s="449">
        <v>4680115885714</v>
      </c>
      <c r="E148" s="449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537" t="s">
        <v>263</v>
      </c>
      <c r="P148" s="451"/>
      <c r="Q148" s="451"/>
      <c r="R148" s="451"/>
      <c r="S148" s="45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idden="1" x14ac:dyDescent="0.2">
      <c r="A149" s="457"/>
      <c r="B149" s="457"/>
      <c r="C149" s="457"/>
      <c r="D149" s="457"/>
      <c r="E149" s="457"/>
      <c r="F149" s="457"/>
      <c r="G149" s="457"/>
      <c r="H149" s="457"/>
      <c r="I149" s="457"/>
      <c r="J149" s="457"/>
      <c r="K149" s="457"/>
      <c r="L149" s="457"/>
      <c r="M149" s="457"/>
      <c r="N149" s="458"/>
      <c r="O149" s="454" t="s">
        <v>43</v>
      </c>
      <c r="P149" s="455"/>
      <c r="Q149" s="455"/>
      <c r="R149" s="455"/>
      <c r="S149" s="455"/>
      <c r="T149" s="455"/>
      <c r="U149" s="456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hidden="1" x14ac:dyDescent="0.2">
      <c r="A150" s="457"/>
      <c r="B150" s="457"/>
      <c r="C150" s="457"/>
      <c r="D150" s="457"/>
      <c r="E150" s="457"/>
      <c r="F150" s="457"/>
      <c r="G150" s="457"/>
      <c r="H150" s="457"/>
      <c r="I150" s="457"/>
      <c r="J150" s="457"/>
      <c r="K150" s="457"/>
      <c r="L150" s="457"/>
      <c r="M150" s="457"/>
      <c r="N150" s="458"/>
      <c r="O150" s="454" t="s">
        <v>43</v>
      </c>
      <c r="P150" s="455"/>
      <c r="Q150" s="455"/>
      <c r="R150" s="455"/>
      <c r="S150" s="455"/>
      <c r="T150" s="455"/>
      <c r="U150" s="456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hidden="1" customHeight="1" x14ac:dyDescent="0.25">
      <c r="A151" s="447" t="s">
        <v>264</v>
      </c>
      <c r="B151" s="447"/>
      <c r="C151" s="447"/>
      <c r="D151" s="447"/>
      <c r="E151" s="447"/>
      <c r="F151" s="447"/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  <c r="S151" s="447"/>
      <c r="T151" s="447"/>
      <c r="U151" s="447"/>
      <c r="V151" s="447"/>
      <c r="W151" s="447"/>
      <c r="X151" s="447"/>
      <c r="Y151" s="447"/>
      <c r="Z151" s="63"/>
      <c r="AA151" s="63"/>
    </row>
    <row r="152" spans="1:67" ht="14.25" hidden="1" customHeight="1" x14ac:dyDescent="0.25">
      <c r="A152" s="448" t="s">
        <v>77</v>
      </c>
      <c r="B152" s="448"/>
      <c r="C152" s="448"/>
      <c r="D152" s="448"/>
      <c r="E152" s="448"/>
      <c r="F152" s="448"/>
      <c r="G152" s="448"/>
      <c r="H152" s="448"/>
      <c r="I152" s="448"/>
      <c r="J152" s="448"/>
      <c r="K152" s="448"/>
      <c r="L152" s="448"/>
      <c r="M152" s="448"/>
      <c r="N152" s="448"/>
      <c r="O152" s="448"/>
      <c r="P152" s="448"/>
      <c r="Q152" s="448"/>
      <c r="R152" s="448"/>
      <c r="S152" s="448"/>
      <c r="T152" s="448"/>
      <c r="U152" s="448"/>
      <c r="V152" s="448"/>
      <c r="W152" s="448"/>
      <c r="X152" s="448"/>
      <c r="Y152" s="448"/>
      <c r="Z152" s="64"/>
      <c r="AA152" s="64"/>
    </row>
    <row r="153" spans="1:67" ht="27" hidden="1" customHeight="1" x14ac:dyDescent="0.25">
      <c r="A153" s="61" t="s">
        <v>265</v>
      </c>
      <c r="B153" s="61" t="s">
        <v>266</v>
      </c>
      <c r="C153" s="35">
        <v>4301031191</v>
      </c>
      <c r="D153" s="449">
        <v>4680115880993</v>
      </c>
      <c r="E153" s="449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451"/>
      <c r="Q153" s="451"/>
      <c r="R153" s="451"/>
      <c r="S153" s="452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hidden="1" customHeight="1" x14ac:dyDescent="0.25">
      <c r="A154" s="61" t="s">
        <v>267</v>
      </c>
      <c r="B154" s="61" t="s">
        <v>268</v>
      </c>
      <c r="C154" s="35">
        <v>4301031204</v>
      </c>
      <c r="D154" s="449">
        <v>4680115881761</v>
      </c>
      <c r="E154" s="449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5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451"/>
      <c r="Q154" s="451"/>
      <c r="R154" s="451"/>
      <c r="S154" s="452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hidden="1" customHeight="1" x14ac:dyDescent="0.25">
      <c r="A155" s="61" t="s">
        <v>269</v>
      </c>
      <c r="B155" s="61" t="s">
        <v>270</v>
      </c>
      <c r="C155" s="35">
        <v>4301031201</v>
      </c>
      <c r="D155" s="449">
        <v>4680115881563</v>
      </c>
      <c r="E155" s="449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451"/>
      <c r="Q155" s="451"/>
      <c r="R155" s="451"/>
      <c r="S155" s="45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hidden="1" customHeight="1" x14ac:dyDescent="0.25">
      <c r="A156" s="61" t="s">
        <v>271</v>
      </c>
      <c r="B156" s="61" t="s">
        <v>272</v>
      </c>
      <c r="C156" s="35">
        <v>4301031199</v>
      </c>
      <c r="D156" s="449">
        <v>4680115880986</v>
      </c>
      <c r="E156" s="449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451"/>
      <c r="Q156" s="451"/>
      <c r="R156" s="451"/>
      <c r="S156" s="45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hidden="1" customHeight="1" x14ac:dyDescent="0.25">
      <c r="A157" s="61" t="s">
        <v>273</v>
      </c>
      <c r="B157" s="61" t="s">
        <v>274</v>
      </c>
      <c r="C157" s="35">
        <v>4301031205</v>
      </c>
      <c r="D157" s="449">
        <v>4680115881785</v>
      </c>
      <c r="E157" s="449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51"/>
      <c r="Q157" s="451"/>
      <c r="R157" s="451"/>
      <c r="S157" s="45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hidden="1" customHeight="1" x14ac:dyDescent="0.25">
      <c r="A158" s="61" t="s">
        <v>275</v>
      </c>
      <c r="B158" s="61" t="s">
        <v>276</v>
      </c>
      <c r="C158" s="35">
        <v>4301031202</v>
      </c>
      <c r="D158" s="449">
        <v>4680115881679</v>
      </c>
      <c r="E158" s="449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51"/>
      <c r="Q158" s="451"/>
      <c r="R158" s="451"/>
      <c r="S158" s="45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hidden="1" customHeight="1" x14ac:dyDescent="0.25">
      <c r="A159" s="61" t="s">
        <v>277</v>
      </c>
      <c r="B159" s="61" t="s">
        <v>278</v>
      </c>
      <c r="C159" s="35">
        <v>4301031158</v>
      </c>
      <c r="D159" s="449">
        <v>4680115880191</v>
      </c>
      <c r="E159" s="449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51"/>
      <c r="Q159" s="451"/>
      <c r="R159" s="451"/>
      <c r="S159" s="45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hidden="1" customHeight="1" x14ac:dyDescent="0.25">
      <c r="A160" s="61" t="s">
        <v>279</v>
      </c>
      <c r="B160" s="61" t="s">
        <v>280</v>
      </c>
      <c r="C160" s="35">
        <v>4301031245</v>
      </c>
      <c r="D160" s="449">
        <v>4680115883963</v>
      </c>
      <c r="E160" s="449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51"/>
      <c r="Q160" s="451"/>
      <c r="R160" s="451"/>
      <c r="S160" s="45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hidden="1" x14ac:dyDescent="0.2">
      <c r="A161" s="457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57"/>
      <c r="M161" s="457"/>
      <c r="N161" s="458"/>
      <c r="O161" s="454" t="s">
        <v>43</v>
      </c>
      <c r="P161" s="455"/>
      <c r="Q161" s="455"/>
      <c r="R161" s="455"/>
      <c r="S161" s="455"/>
      <c r="T161" s="455"/>
      <c r="U161" s="456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hidden="1" x14ac:dyDescent="0.2">
      <c r="A162" s="457"/>
      <c r="B162" s="457"/>
      <c r="C162" s="457"/>
      <c r="D162" s="457"/>
      <c r="E162" s="457"/>
      <c r="F162" s="457"/>
      <c r="G162" s="457"/>
      <c r="H162" s="457"/>
      <c r="I162" s="457"/>
      <c r="J162" s="457"/>
      <c r="K162" s="457"/>
      <c r="L162" s="457"/>
      <c r="M162" s="457"/>
      <c r="N162" s="458"/>
      <c r="O162" s="454" t="s">
        <v>43</v>
      </c>
      <c r="P162" s="455"/>
      <c r="Q162" s="455"/>
      <c r="R162" s="455"/>
      <c r="S162" s="455"/>
      <c r="T162" s="455"/>
      <c r="U162" s="456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hidden="1" customHeight="1" x14ac:dyDescent="0.25">
      <c r="A163" s="447" t="s">
        <v>281</v>
      </c>
      <c r="B163" s="447"/>
      <c r="C163" s="447"/>
      <c r="D163" s="447"/>
      <c r="E163" s="447"/>
      <c r="F163" s="447"/>
      <c r="G163" s="447"/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7"/>
      <c r="T163" s="447"/>
      <c r="U163" s="447"/>
      <c r="V163" s="447"/>
      <c r="W163" s="447"/>
      <c r="X163" s="447"/>
      <c r="Y163" s="447"/>
      <c r="Z163" s="63"/>
      <c r="AA163" s="63"/>
    </row>
    <row r="164" spans="1:67" ht="14.25" hidden="1" customHeight="1" x14ac:dyDescent="0.25">
      <c r="A164" s="448" t="s">
        <v>126</v>
      </c>
      <c r="B164" s="448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8"/>
      <c r="O164" s="448"/>
      <c r="P164" s="448"/>
      <c r="Q164" s="448"/>
      <c r="R164" s="448"/>
      <c r="S164" s="448"/>
      <c r="T164" s="448"/>
      <c r="U164" s="448"/>
      <c r="V164" s="448"/>
      <c r="W164" s="448"/>
      <c r="X164" s="448"/>
      <c r="Y164" s="448"/>
      <c r="Z164" s="64"/>
      <c r="AA164" s="64"/>
    </row>
    <row r="165" spans="1:67" ht="16.5" hidden="1" customHeight="1" x14ac:dyDescent="0.25">
      <c r="A165" s="61" t="s">
        <v>282</v>
      </c>
      <c r="B165" s="61" t="s">
        <v>283</v>
      </c>
      <c r="C165" s="35">
        <v>4301011450</v>
      </c>
      <c r="D165" s="449">
        <v>4680115881402</v>
      </c>
      <c r="E165" s="449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5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51"/>
      <c r="Q165" s="451"/>
      <c r="R165" s="451"/>
      <c r="S165" s="452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hidden="1" customHeight="1" x14ac:dyDescent="0.25">
      <c r="A166" s="61" t="s">
        <v>284</v>
      </c>
      <c r="B166" s="61" t="s">
        <v>285</v>
      </c>
      <c r="C166" s="35">
        <v>4301011454</v>
      </c>
      <c r="D166" s="449">
        <v>4680115881396</v>
      </c>
      <c r="E166" s="449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5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51"/>
      <c r="Q166" s="451"/>
      <c r="R166" s="451"/>
      <c r="S166" s="452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hidden="1" x14ac:dyDescent="0.2">
      <c r="A167" s="457"/>
      <c r="B167" s="457"/>
      <c r="C167" s="457"/>
      <c r="D167" s="457"/>
      <c r="E167" s="457"/>
      <c r="F167" s="457"/>
      <c r="G167" s="457"/>
      <c r="H167" s="457"/>
      <c r="I167" s="457"/>
      <c r="J167" s="457"/>
      <c r="K167" s="457"/>
      <c r="L167" s="457"/>
      <c r="M167" s="457"/>
      <c r="N167" s="458"/>
      <c r="O167" s="454" t="s">
        <v>43</v>
      </c>
      <c r="P167" s="455"/>
      <c r="Q167" s="455"/>
      <c r="R167" s="455"/>
      <c r="S167" s="455"/>
      <c r="T167" s="455"/>
      <c r="U167" s="456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hidden="1" x14ac:dyDescent="0.2">
      <c r="A168" s="457"/>
      <c r="B168" s="457"/>
      <c r="C168" s="457"/>
      <c r="D168" s="457"/>
      <c r="E168" s="457"/>
      <c r="F168" s="457"/>
      <c r="G168" s="457"/>
      <c r="H168" s="457"/>
      <c r="I168" s="457"/>
      <c r="J168" s="457"/>
      <c r="K168" s="457"/>
      <c r="L168" s="457"/>
      <c r="M168" s="457"/>
      <c r="N168" s="458"/>
      <c r="O168" s="454" t="s">
        <v>43</v>
      </c>
      <c r="P168" s="455"/>
      <c r="Q168" s="455"/>
      <c r="R168" s="455"/>
      <c r="S168" s="455"/>
      <c r="T168" s="455"/>
      <c r="U168" s="456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hidden="1" customHeight="1" x14ac:dyDescent="0.25">
      <c r="A169" s="448" t="s">
        <v>118</v>
      </c>
      <c r="B169" s="448"/>
      <c r="C169" s="448"/>
      <c r="D169" s="448"/>
      <c r="E169" s="448"/>
      <c r="F169" s="448"/>
      <c r="G169" s="448"/>
      <c r="H169" s="448"/>
      <c r="I169" s="448"/>
      <c r="J169" s="448"/>
      <c r="K169" s="448"/>
      <c r="L169" s="448"/>
      <c r="M169" s="448"/>
      <c r="N169" s="448"/>
      <c r="O169" s="448"/>
      <c r="P169" s="448"/>
      <c r="Q169" s="448"/>
      <c r="R169" s="448"/>
      <c r="S169" s="448"/>
      <c r="T169" s="448"/>
      <c r="U169" s="448"/>
      <c r="V169" s="448"/>
      <c r="W169" s="448"/>
      <c r="X169" s="448"/>
      <c r="Y169" s="448"/>
      <c r="Z169" s="64"/>
      <c r="AA169" s="64"/>
    </row>
    <row r="170" spans="1:67" ht="16.5" hidden="1" customHeight="1" x14ac:dyDescent="0.25">
      <c r="A170" s="61" t="s">
        <v>286</v>
      </c>
      <c r="B170" s="61" t="s">
        <v>287</v>
      </c>
      <c r="C170" s="35">
        <v>4301020262</v>
      </c>
      <c r="D170" s="449">
        <v>4680115882935</v>
      </c>
      <c r="E170" s="449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51"/>
      <c r="Q170" s="451"/>
      <c r="R170" s="451"/>
      <c r="S170" s="452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hidden="1" customHeight="1" x14ac:dyDescent="0.25">
      <c r="A171" s="61" t="s">
        <v>288</v>
      </c>
      <c r="B171" s="61" t="s">
        <v>289</v>
      </c>
      <c r="C171" s="35">
        <v>4301020220</v>
      </c>
      <c r="D171" s="449">
        <v>4680115880764</v>
      </c>
      <c r="E171" s="449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5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51"/>
      <c r="Q171" s="451"/>
      <c r="R171" s="451"/>
      <c r="S171" s="452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hidden="1" x14ac:dyDescent="0.2">
      <c r="A172" s="457"/>
      <c r="B172" s="457"/>
      <c r="C172" s="457"/>
      <c r="D172" s="457"/>
      <c r="E172" s="457"/>
      <c r="F172" s="457"/>
      <c r="G172" s="457"/>
      <c r="H172" s="457"/>
      <c r="I172" s="457"/>
      <c r="J172" s="457"/>
      <c r="K172" s="457"/>
      <c r="L172" s="457"/>
      <c r="M172" s="457"/>
      <c r="N172" s="458"/>
      <c r="O172" s="454" t="s">
        <v>43</v>
      </c>
      <c r="P172" s="455"/>
      <c r="Q172" s="455"/>
      <c r="R172" s="455"/>
      <c r="S172" s="455"/>
      <c r="T172" s="455"/>
      <c r="U172" s="456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hidden="1" x14ac:dyDescent="0.2">
      <c r="A173" s="457"/>
      <c r="B173" s="457"/>
      <c r="C173" s="457"/>
      <c r="D173" s="457"/>
      <c r="E173" s="457"/>
      <c r="F173" s="457"/>
      <c r="G173" s="457"/>
      <c r="H173" s="457"/>
      <c r="I173" s="457"/>
      <c r="J173" s="457"/>
      <c r="K173" s="457"/>
      <c r="L173" s="457"/>
      <c r="M173" s="457"/>
      <c r="N173" s="458"/>
      <c r="O173" s="454" t="s">
        <v>43</v>
      </c>
      <c r="P173" s="455"/>
      <c r="Q173" s="455"/>
      <c r="R173" s="455"/>
      <c r="S173" s="455"/>
      <c r="T173" s="455"/>
      <c r="U173" s="456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hidden="1" customHeight="1" x14ac:dyDescent="0.25">
      <c r="A174" s="448" t="s">
        <v>77</v>
      </c>
      <c r="B174" s="448"/>
      <c r="C174" s="448"/>
      <c r="D174" s="448"/>
      <c r="E174" s="448"/>
      <c r="F174" s="448"/>
      <c r="G174" s="448"/>
      <c r="H174" s="448"/>
      <c r="I174" s="448"/>
      <c r="J174" s="448"/>
      <c r="K174" s="448"/>
      <c r="L174" s="448"/>
      <c r="M174" s="448"/>
      <c r="N174" s="448"/>
      <c r="O174" s="448"/>
      <c r="P174" s="448"/>
      <c r="Q174" s="448"/>
      <c r="R174" s="448"/>
      <c r="S174" s="448"/>
      <c r="T174" s="448"/>
      <c r="U174" s="448"/>
      <c r="V174" s="448"/>
      <c r="W174" s="448"/>
      <c r="X174" s="448"/>
      <c r="Y174" s="448"/>
      <c r="Z174" s="64"/>
      <c r="AA174" s="64"/>
    </row>
    <row r="175" spans="1:67" ht="27" hidden="1" customHeight="1" x14ac:dyDescent="0.25">
      <c r="A175" s="61" t="s">
        <v>290</v>
      </c>
      <c r="B175" s="61" t="s">
        <v>291</v>
      </c>
      <c r="C175" s="35">
        <v>4301031224</v>
      </c>
      <c r="D175" s="449">
        <v>4680115882683</v>
      </c>
      <c r="E175" s="449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51"/>
      <c r="Q175" s="451"/>
      <c r="R175" s="451"/>
      <c r="S175" s="452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hidden="1" customHeight="1" x14ac:dyDescent="0.25">
      <c r="A176" s="61" t="s">
        <v>292</v>
      </c>
      <c r="B176" s="61" t="s">
        <v>293</v>
      </c>
      <c r="C176" s="35">
        <v>4301031230</v>
      </c>
      <c r="D176" s="449">
        <v>4680115882690</v>
      </c>
      <c r="E176" s="449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51"/>
      <c r="Q176" s="451"/>
      <c r="R176" s="451"/>
      <c r="S176" s="452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hidden="1" customHeight="1" x14ac:dyDescent="0.25">
      <c r="A177" s="61" t="s">
        <v>294</v>
      </c>
      <c r="B177" s="61" t="s">
        <v>295</v>
      </c>
      <c r="C177" s="35">
        <v>4301031220</v>
      </c>
      <c r="D177" s="449">
        <v>4680115882669</v>
      </c>
      <c r="E177" s="449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51"/>
      <c r="Q177" s="451"/>
      <c r="R177" s="451"/>
      <c r="S177" s="452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hidden="1" customHeight="1" x14ac:dyDescent="0.25">
      <c r="A178" s="61" t="s">
        <v>296</v>
      </c>
      <c r="B178" s="61" t="s">
        <v>297</v>
      </c>
      <c r="C178" s="35">
        <v>4301031221</v>
      </c>
      <c r="D178" s="449">
        <v>4680115882676</v>
      </c>
      <c r="E178" s="44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51"/>
      <c r="Q178" s="451"/>
      <c r="R178" s="451"/>
      <c r="S178" s="45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hidden="1" customHeight="1" x14ac:dyDescent="0.25">
      <c r="A179" s="61" t="s">
        <v>298</v>
      </c>
      <c r="B179" s="61" t="s">
        <v>299</v>
      </c>
      <c r="C179" s="35">
        <v>4301031223</v>
      </c>
      <c r="D179" s="449">
        <v>4680115884014</v>
      </c>
      <c r="E179" s="449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5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451"/>
      <c r="Q179" s="451"/>
      <c r="R179" s="451"/>
      <c r="S179" s="45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hidden="1" customHeight="1" x14ac:dyDescent="0.25">
      <c r="A180" s="61" t="s">
        <v>300</v>
      </c>
      <c r="B180" s="61" t="s">
        <v>301</v>
      </c>
      <c r="C180" s="35">
        <v>4301031222</v>
      </c>
      <c r="D180" s="449">
        <v>4680115884007</v>
      </c>
      <c r="E180" s="449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5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451"/>
      <c r="Q180" s="451"/>
      <c r="R180" s="451"/>
      <c r="S180" s="45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hidden="1" customHeight="1" x14ac:dyDescent="0.25">
      <c r="A181" s="61" t="s">
        <v>302</v>
      </c>
      <c r="B181" s="61" t="s">
        <v>303</v>
      </c>
      <c r="C181" s="35">
        <v>4301031229</v>
      </c>
      <c r="D181" s="449">
        <v>4680115884038</v>
      </c>
      <c r="E181" s="449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5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451"/>
      <c r="Q181" s="451"/>
      <c r="R181" s="451"/>
      <c r="S181" s="45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hidden="1" customHeight="1" x14ac:dyDescent="0.25">
      <c r="A182" s="61" t="s">
        <v>304</v>
      </c>
      <c r="B182" s="61" t="s">
        <v>305</v>
      </c>
      <c r="C182" s="35">
        <v>4301031225</v>
      </c>
      <c r="D182" s="449">
        <v>4680115884021</v>
      </c>
      <c r="E182" s="449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451"/>
      <c r="Q182" s="451"/>
      <c r="R182" s="451"/>
      <c r="S182" s="45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hidden="1" x14ac:dyDescent="0.2">
      <c r="A183" s="457"/>
      <c r="B183" s="457"/>
      <c r="C183" s="457"/>
      <c r="D183" s="457"/>
      <c r="E183" s="457"/>
      <c r="F183" s="457"/>
      <c r="G183" s="457"/>
      <c r="H183" s="457"/>
      <c r="I183" s="457"/>
      <c r="J183" s="457"/>
      <c r="K183" s="457"/>
      <c r="L183" s="457"/>
      <c r="M183" s="457"/>
      <c r="N183" s="458"/>
      <c r="O183" s="454" t="s">
        <v>43</v>
      </c>
      <c r="P183" s="455"/>
      <c r="Q183" s="455"/>
      <c r="R183" s="455"/>
      <c r="S183" s="455"/>
      <c r="T183" s="455"/>
      <c r="U183" s="456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hidden="1" x14ac:dyDescent="0.2">
      <c r="A184" s="457"/>
      <c r="B184" s="457"/>
      <c r="C184" s="457"/>
      <c r="D184" s="457"/>
      <c r="E184" s="457"/>
      <c r="F184" s="457"/>
      <c r="G184" s="457"/>
      <c r="H184" s="457"/>
      <c r="I184" s="457"/>
      <c r="J184" s="457"/>
      <c r="K184" s="457"/>
      <c r="L184" s="457"/>
      <c r="M184" s="457"/>
      <c r="N184" s="458"/>
      <c r="O184" s="454" t="s">
        <v>43</v>
      </c>
      <c r="P184" s="455"/>
      <c r="Q184" s="455"/>
      <c r="R184" s="455"/>
      <c r="S184" s="455"/>
      <c r="T184" s="455"/>
      <c r="U184" s="456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hidden="1" customHeight="1" x14ac:dyDescent="0.25">
      <c r="A185" s="448" t="s">
        <v>85</v>
      </c>
      <c r="B185" s="448"/>
      <c r="C185" s="448"/>
      <c r="D185" s="448"/>
      <c r="E185" s="448"/>
      <c r="F185" s="448"/>
      <c r="G185" s="448"/>
      <c r="H185" s="448"/>
      <c r="I185" s="448"/>
      <c r="J185" s="448"/>
      <c r="K185" s="448"/>
      <c r="L185" s="448"/>
      <c r="M185" s="448"/>
      <c r="N185" s="448"/>
      <c r="O185" s="448"/>
      <c r="P185" s="448"/>
      <c r="Q185" s="448"/>
      <c r="R185" s="448"/>
      <c r="S185" s="448"/>
      <c r="T185" s="448"/>
      <c r="U185" s="448"/>
      <c r="V185" s="448"/>
      <c r="W185" s="448"/>
      <c r="X185" s="448"/>
      <c r="Y185" s="448"/>
      <c r="Z185" s="64"/>
      <c r="AA185" s="64"/>
    </row>
    <row r="186" spans="1:67" ht="27" hidden="1" customHeight="1" x14ac:dyDescent="0.25">
      <c r="A186" s="61" t="s">
        <v>306</v>
      </c>
      <c r="B186" s="61" t="s">
        <v>307</v>
      </c>
      <c r="C186" s="35">
        <v>4301051409</v>
      </c>
      <c r="D186" s="449">
        <v>4680115881556</v>
      </c>
      <c r="E186" s="449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451"/>
      <c r="Q186" s="451"/>
      <c r="R186" s="451"/>
      <c r="S186" s="452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hidden="1" customHeight="1" x14ac:dyDescent="0.25">
      <c r="A187" s="61" t="s">
        <v>308</v>
      </c>
      <c r="B187" s="61" t="s">
        <v>309</v>
      </c>
      <c r="C187" s="35">
        <v>4301051408</v>
      </c>
      <c r="D187" s="449">
        <v>4680115881594</v>
      </c>
      <c r="E187" s="449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451"/>
      <c r="Q187" s="451"/>
      <c r="R187" s="451"/>
      <c r="S187" s="452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hidden="1" customHeight="1" x14ac:dyDescent="0.25">
      <c r="A188" s="61" t="s">
        <v>310</v>
      </c>
      <c r="B188" s="61" t="s">
        <v>311</v>
      </c>
      <c r="C188" s="35">
        <v>4301051754</v>
      </c>
      <c r="D188" s="449">
        <v>4680115880962</v>
      </c>
      <c r="E188" s="449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560" t="s">
        <v>312</v>
      </c>
      <c r="P188" s="451"/>
      <c r="Q188" s="451"/>
      <c r="R188" s="451"/>
      <c r="S188" s="452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313</v>
      </c>
      <c r="B189" s="61" t="s">
        <v>314</v>
      </c>
      <c r="C189" s="35">
        <v>4301051411</v>
      </c>
      <c r="D189" s="449">
        <v>4680115881617</v>
      </c>
      <c r="E189" s="449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51"/>
      <c r="Q189" s="451"/>
      <c r="R189" s="451"/>
      <c r="S189" s="45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hidden="1" customHeight="1" x14ac:dyDescent="0.25">
      <c r="A190" s="61" t="s">
        <v>315</v>
      </c>
      <c r="B190" s="61" t="s">
        <v>316</v>
      </c>
      <c r="C190" s="35">
        <v>4301051632</v>
      </c>
      <c r="D190" s="449">
        <v>4680115880573</v>
      </c>
      <c r="E190" s="449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562" t="s">
        <v>317</v>
      </c>
      <c r="P190" s="451"/>
      <c r="Q190" s="451"/>
      <c r="R190" s="451"/>
      <c r="S190" s="45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318</v>
      </c>
      <c r="B191" s="61" t="s">
        <v>319</v>
      </c>
      <c r="C191" s="35">
        <v>4301051487</v>
      </c>
      <c r="D191" s="449">
        <v>4680115881228</v>
      </c>
      <c r="E191" s="44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5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51"/>
      <c r="Q191" s="451"/>
      <c r="R191" s="451"/>
      <c r="S191" s="45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320</v>
      </c>
      <c r="B192" s="61" t="s">
        <v>321</v>
      </c>
      <c r="C192" s="35">
        <v>4301051506</v>
      </c>
      <c r="D192" s="449">
        <v>4680115881037</v>
      </c>
      <c r="E192" s="449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56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51"/>
      <c r="Q192" s="451"/>
      <c r="R192" s="451"/>
      <c r="S192" s="45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322</v>
      </c>
      <c r="B193" s="61" t="s">
        <v>323</v>
      </c>
      <c r="C193" s="35">
        <v>4301051384</v>
      </c>
      <c r="D193" s="449">
        <v>4680115881211</v>
      </c>
      <c r="E193" s="449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5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51"/>
      <c r="Q193" s="451"/>
      <c r="R193" s="451"/>
      <c r="S193" s="45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324</v>
      </c>
      <c r="B194" s="61" t="s">
        <v>325</v>
      </c>
      <c r="C194" s="35">
        <v>4301051378</v>
      </c>
      <c r="D194" s="449">
        <v>4680115881020</v>
      </c>
      <c r="E194" s="449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51"/>
      <c r="Q194" s="451"/>
      <c r="R194" s="451"/>
      <c r="S194" s="45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hidden="1" customHeight="1" x14ac:dyDescent="0.25">
      <c r="A195" s="61" t="s">
        <v>326</v>
      </c>
      <c r="B195" s="61" t="s">
        <v>327</v>
      </c>
      <c r="C195" s="35">
        <v>4301051407</v>
      </c>
      <c r="D195" s="449">
        <v>4680115882195</v>
      </c>
      <c r="E195" s="449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51"/>
      <c r="Q195" s="451"/>
      <c r="R195" s="451"/>
      <c r="S195" s="45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hidden="1" customHeight="1" x14ac:dyDescent="0.25">
      <c r="A196" s="61" t="s">
        <v>328</v>
      </c>
      <c r="B196" s="61" t="s">
        <v>329</v>
      </c>
      <c r="C196" s="35">
        <v>4301051752</v>
      </c>
      <c r="D196" s="449">
        <v>4680115882607</v>
      </c>
      <c r="E196" s="449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568" t="s">
        <v>330</v>
      </c>
      <c r="P196" s="451"/>
      <c r="Q196" s="451"/>
      <c r="R196" s="451"/>
      <c r="S196" s="45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331</v>
      </c>
      <c r="B197" s="61" t="s">
        <v>332</v>
      </c>
      <c r="C197" s="35">
        <v>4301051630</v>
      </c>
      <c r="D197" s="449">
        <v>4680115880092</v>
      </c>
      <c r="E197" s="449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9" t="s">
        <v>333</v>
      </c>
      <c r="P197" s="451"/>
      <c r="Q197" s="451"/>
      <c r="R197" s="451"/>
      <c r="S197" s="45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hidden="1" customHeight="1" x14ac:dyDescent="0.25">
      <c r="A198" s="61" t="s">
        <v>334</v>
      </c>
      <c r="B198" s="61" t="s">
        <v>335</v>
      </c>
      <c r="C198" s="35">
        <v>4301051631</v>
      </c>
      <c r="D198" s="449">
        <v>4680115880221</v>
      </c>
      <c r="E198" s="449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70" t="s">
        <v>336</v>
      </c>
      <c r="P198" s="451"/>
      <c r="Q198" s="451"/>
      <c r="R198" s="451"/>
      <c r="S198" s="45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hidden="1" customHeight="1" x14ac:dyDescent="0.25">
      <c r="A199" s="61" t="s">
        <v>337</v>
      </c>
      <c r="B199" s="61" t="s">
        <v>338</v>
      </c>
      <c r="C199" s="35">
        <v>4301051749</v>
      </c>
      <c r="D199" s="449">
        <v>4680115882942</v>
      </c>
      <c r="E199" s="44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71" t="s">
        <v>339</v>
      </c>
      <c r="P199" s="451"/>
      <c r="Q199" s="451"/>
      <c r="R199" s="451"/>
      <c r="S199" s="45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hidden="1" customHeight="1" x14ac:dyDescent="0.25">
      <c r="A200" s="61" t="s">
        <v>340</v>
      </c>
      <c r="B200" s="61" t="s">
        <v>341</v>
      </c>
      <c r="C200" s="35">
        <v>4301051753</v>
      </c>
      <c r="D200" s="449">
        <v>4680115880504</v>
      </c>
      <c r="E200" s="44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72" t="s">
        <v>342</v>
      </c>
      <c r="P200" s="451"/>
      <c r="Q200" s="451"/>
      <c r="R200" s="451"/>
      <c r="S200" s="45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hidden="1" customHeight="1" x14ac:dyDescent="0.25">
      <c r="A201" s="61" t="s">
        <v>343</v>
      </c>
      <c r="B201" s="61" t="s">
        <v>344</v>
      </c>
      <c r="C201" s="35">
        <v>4301051410</v>
      </c>
      <c r="D201" s="449">
        <v>4680115882164</v>
      </c>
      <c r="E201" s="449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51"/>
      <c r="Q201" s="451"/>
      <c r="R201" s="451"/>
      <c r="S201" s="45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hidden="1" x14ac:dyDescent="0.2">
      <c r="A202" s="457"/>
      <c r="B202" s="457"/>
      <c r="C202" s="457"/>
      <c r="D202" s="457"/>
      <c r="E202" s="457"/>
      <c r="F202" s="457"/>
      <c r="G202" s="457"/>
      <c r="H202" s="457"/>
      <c r="I202" s="457"/>
      <c r="J202" s="457"/>
      <c r="K202" s="457"/>
      <c r="L202" s="457"/>
      <c r="M202" s="457"/>
      <c r="N202" s="458"/>
      <c r="O202" s="454" t="s">
        <v>43</v>
      </c>
      <c r="P202" s="455"/>
      <c r="Q202" s="455"/>
      <c r="R202" s="455"/>
      <c r="S202" s="455"/>
      <c r="T202" s="455"/>
      <c r="U202" s="456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hidden="1" x14ac:dyDescent="0.2">
      <c r="A203" s="457"/>
      <c r="B203" s="457"/>
      <c r="C203" s="457"/>
      <c r="D203" s="457"/>
      <c r="E203" s="457"/>
      <c r="F203" s="457"/>
      <c r="G203" s="457"/>
      <c r="H203" s="457"/>
      <c r="I203" s="457"/>
      <c r="J203" s="457"/>
      <c r="K203" s="457"/>
      <c r="L203" s="457"/>
      <c r="M203" s="457"/>
      <c r="N203" s="458"/>
      <c r="O203" s="454" t="s">
        <v>43</v>
      </c>
      <c r="P203" s="455"/>
      <c r="Q203" s="455"/>
      <c r="R203" s="455"/>
      <c r="S203" s="455"/>
      <c r="T203" s="455"/>
      <c r="U203" s="456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hidden="1" customHeight="1" x14ac:dyDescent="0.25">
      <c r="A204" s="448" t="s">
        <v>228</v>
      </c>
      <c r="B204" s="448"/>
      <c r="C204" s="448"/>
      <c r="D204" s="448"/>
      <c r="E204" s="448"/>
      <c r="F204" s="448"/>
      <c r="G204" s="448"/>
      <c r="H204" s="448"/>
      <c r="I204" s="448"/>
      <c r="J204" s="448"/>
      <c r="K204" s="448"/>
      <c r="L204" s="448"/>
      <c r="M204" s="448"/>
      <c r="N204" s="448"/>
      <c r="O204" s="448"/>
      <c r="P204" s="448"/>
      <c r="Q204" s="448"/>
      <c r="R204" s="448"/>
      <c r="S204" s="448"/>
      <c r="T204" s="448"/>
      <c r="U204" s="448"/>
      <c r="V204" s="448"/>
      <c r="W204" s="448"/>
      <c r="X204" s="448"/>
      <c r="Y204" s="448"/>
      <c r="Z204" s="64"/>
      <c r="AA204" s="64"/>
    </row>
    <row r="205" spans="1:67" ht="16.5" hidden="1" customHeight="1" x14ac:dyDescent="0.25">
      <c r="A205" s="61" t="s">
        <v>345</v>
      </c>
      <c r="B205" s="61" t="s">
        <v>346</v>
      </c>
      <c r="C205" s="35">
        <v>4301060360</v>
      </c>
      <c r="D205" s="449">
        <v>4680115882874</v>
      </c>
      <c r="E205" s="449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51"/>
      <c r="Q205" s="451"/>
      <c r="R205" s="451"/>
      <c r="S205" s="452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hidden="1" customHeight="1" x14ac:dyDescent="0.25">
      <c r="A206" s="61" t="s">
        <v>345</v>
      </c>
      <c r="B206" s="61" t="s">
        <v>347</v>
      </c>
      <c r="C206" s="35">
        <v>4301060404</v>
      </c>
      <c r="D206" s="449">
        <v>4680115882874</v>
      </c>
      <c r="E206" s="449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75" t="s">
        <v>348</v>
      </c>
      <c r="P206" s="451"/>
      <c r="Q206" s="451"/>
      <c r="R206" s="451"/>
      <c r="S206" s="452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hidden="1" customHeight="1" x14ac:dyDescent="0.25">
      <c r="A207" s="61" t="s">
        <v>349</v>
      </c>
      <c r="B207" s="61" t="s">
        <v>350</v>
      </c>
      <c r="C207" s="35">
        <v>4301060359</v>
      </c>
      <c r="D207" s="449">
        <v>4680115884434</v>
      </c>
      <c r="E207" s="449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51"/>
      <c r="Q207" s="451"/>
      <c r="R207" s="451"/>
      <c r="S207" s="452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hidden="1" customHeight="1" x14ac:dyDescent="0.25">
      <c r="A208" s="61" t="s">
        <v>351</v>
      </c>
      <c r="B208" s="61" t="s">
        <v>352</v>
      </c>
      <c r="C208" s="35">
        <v>4301060375</v>
      </c>
      <c r="D208" s="449">
        <v>4680115880818</v>
      </c>
      <c r="E208" s="449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7" t="s">
        <v>353</v>
      </c>
      <c r="P208" s="451"/>
      <c r="Q208" s="451"/>
      <c r="R208" s="451"/>
      <c r="S208" s="452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hidden="1" customHeight="1" x14ac:dyDescent="0.25">
      <c r="A209" s="61" t="s">
        <v>354</v>
      </c>
      <c r="B209" s="61" t="s">
        <v>355</v>
      </c>
      <c r="C209" s="35">
        <v>4301060389</v>
      </c>
      <c r="D209" s="449">
        <v>4680115880801</v>
      </c>
      <c r="E209" s="449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78" t="s">
        <v>356</v>
      </c>
      <c r="P209" s="451"/>
      <c r="Q209" s="451"/>
      <c r="R209" s="451"/>
      <c r="S209" s="45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idden="1" x14ac:dyDescent="0.2">
      <c r="A210" s="457"/>
      <c r="B210" s="457"/>
      <c r="C210" s="457"/>
      <c r="D210" s="457"/>
      <c r="E210" s="457"/>
      <c r="F210" s="457"/>
      <c r="G210" s="457"/>
      <c r="H210" s="457"/>
      <c r="I210" s="457"/>
      <c r="J210" s="457"/>
      <c r="K210" s="457"/>
      <c r="L210" s="457"/>
      <c r="M210" s="457"/>
      <c r="N210" s="458"/>
      <c r="O210" s="454" t="s">
        <v>43</v>
      </c>
      <c r="P210" s="455"/>
      <c r="Q210" s="455"/>
      <c r="R210" s="455"/>
      <c r="S210" s="455"/>
      <c r="T210" s="455"/>
      <c r="U210" s="456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hidden="1" x14ac:dyDescent="0.2">
      <c r="A211" s="457"/>
      <c r="B211" s="457"/>
      <c r="C211" s="457"/>
      <c r="D211" s="457"/>
      <c r="E211" s="457"/>
      <c r="F211" s="457"/>
      <c r="G211" s="457"/>
      <c r="H211" s="457"/>
      <c r="I211" s="457"/>
      <c r="J211" s="457"/>
      <c r="K211" s="457"/>
      <c r="L211" s="457"/>
      <c r="M211" s="457"/>
      <c r="N211" s="458"/>
      <c r="O211" s="454" t="s">
        <v>43</v>
      </c>
      <c r="P211" s="455"/>
      <c r="Q211" s="455"/>
      <c r="R211" s="455"/>
      <c r="S211" s="455"/>
      <c r="T211" s="455"/>
      <c r="U211" s="456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hidden="1" customHeight="1" x14ac:dyDescent="0.25">
      <c r="A212" s="447" t="s">
        <v>357</v>
      </c>
      <c r="B212" s="447"/>
      <c r="C212" s="447"/>
      <c r="D212" s="447"/>
      <c r="E212" s="447"/>
      <c r="F212" s="447"/>
      <c r="G212" s="447"/>
      <c r="H212" s="447"/>
      <c r="I212" s="447"/>
      <c r="J212" s="447"/>
      <c r="K212" s="447"/>
      <c r="L212" s="447"/>
      <c r="M212" s="447"/>
      <c r="N212" s="447"/>
      <c r="O212" s="447"/>
      <c r="P212" s="447"/>
      <c r="Q212" s="447"/>
      <c r="R212" s="447"/>
      <c r="S212" s="447"/>
      <c r="T212" s="447"/>
      <c r="U212" s="447"/>
      <c r="V212" s="447"/>
      <c r="W212" s="447"/>
      <c r="X212" s="447"/>
      <c r="Y212" s="447"/>
      <c r="Z212" s="63"/>
      <c r="AA212" s="63"/>
    </row>
    <row r="213" spans="1:67" ht="14.25" hidden="1" customHeight="1" x14ac:dyDescent="0.25">
      <c r="A213" s="448" t="s">
        <v>126</v>
      </c>
      <c r="B213" s="448"/>
      <c r="C213" s="448"/>
      <c r="D213" s="448"/>
      <c r="E213" s="448"/>
      <c r="F213" s="448"/>
      <c r="G213" s="448"/>
      <c r="H213" s="448"/>
      <c r="I213" s="448"/>
      <c r="J213" s="448"/>
      <c r="K213" s="448"/>
      <c r="L213" s="448"/>
      <c r="M213" s="448"/>
      <c r="N213" s="448"/>
      <c r="O213" s="448"/>
      <c r="P213" s="448"/>
      <c r="Q213" s="448"/>
      <c r="R213" s="448"/>
      <c r="S213" s="448"/>
      <c r="T213" s="448"/>
      <c r="U213" s="448"/>
      <c r="V213" s="448"/>
      <c r="W213" s="448"/>
      <c r="X213" s="448"/>
      <c r="Y213" s="448"/>
      <c r="Z213" s="64"/>
      <c r="AA213" s="64"/>
    </row>
    <row r="214" spans="1:67" ht="27" hidden="1" customHeight="1" x14ac:dyDescent="0.25">
      <c r="A214" s="61" t="s">
        <v>358</v>
      </c>
      <c r="B214" s="61" t="s">
        <v>359</v>
      </c>
      <c r="C214" s="35">
        <v>4301011717</v>
      </c>
      <c r="D214" s="449">
        <v>4680115884274</v>
      </c>
      <c r="E214" s="449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51"/>
      <c r="Q214" s="451"/>
      <c r="R214" s="451"/>
      <c r="S214" s="452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hidden="1" customHeight="1" x14ac:dyDescent="0.25">
      <c r="A215" s="61" t="s">
        <v>358</v>
      </c>
      <c r="B215" s="61" t="s">
        <v>360</v>
      </c>
      <c r="C215" s="35">
        <v>4301011945</v>
      </c>
      <c r="D215" s="449">
        <v>4680115884274</v>
      </c>
      <c r="E215" s="449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80" t="s">
        <v>361</v>
      </c>
      <c r="P215" s="451"/>
      <c r="Q215" s="451"/>
      <c r="R215" s="451"/>
      <c r="S215" s="452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hidden="1" customHeight="1" x14ac:dyDescent="0.25">
      <c r="A216" s="61" t="s">
        <v>362</v>
      </c>
      <c r="B216" s="61" t="s">
        <v>363</v>
      </c>
      <c r="C216" s="35">
        <v>4301011719</v>
      </c>
      <c r="D216" s="449">
        <v>4680115884298</v>
      </c>
      <c r="E216" s="449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8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51"/>
      <c r="Q216" s="451"/>
      <c r="R216" s="451"/>
      <c r="S216" s="452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hidden="1" customHeight="1" x14ac:dyDescent="0.25">
      <c r="A217" s="61" t="s">
        <v>364</v>
      </c>
      <c r="B217" s="61" t="s">
        <v>365</v>
      </c>
      <c r="C217" s="35">
        <v>4301011733</v>
      </c>
      <c r="D217" s="449">
        <v>4680115884250</v>
      </c>
      <c r="E217" s="44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51"/>
      <c r="Q217" s="451"/>
      <c r="R217" s="451"/>
      <c r="S217" s="452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hidden="1" customHeight="1" x14ac:dyDescent="0.25">
      <c r="A218" s="61" t="s">
        <v>364</v>
      </c>
      <c r="B218" s="61" t="s">
        <v>366</v>
      </c>
      <c r="C218" s="35">
        <v>4301011944</v>
      </c>
      <c r="D218" s="449">
        <v>4680115884250</v>
      </c>
      <c r="E218" s="44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3" t="s">
        <v>367</v>
      </c>
      <c r="P218" s="451"/>
      <c r="Q218" s="451"/>
      <c r="R218" s="451"/>
      <c r="S218" s="45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hidden="1" customHeight="1" x14ac:dyDescent="0.25">
      <c r="A219" s="61" t="s">
        <v>368</v>
      </c>
      <c r="B219" s="61" t="s">
        <v>369</v>
      </c>
      <c r="C219" s="35">
        <v>4301011718</v>
      </c>
      <c r="D219" s="449">
        <v>4680115884281</v>
      </c>
      <c r="E219" s="449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451"/>
      <c r="Q219" s="451"/>
      <c r="R219" s="451"/>
      <c r="S219" s="45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hidden="1" customHeight="1" x14ac:dyDescent="0.25">
      <c r="A220" s="61" t="s">
        <v>370</v>
      </c>
      <c r="B220" s="61" t="s">
        <v>371</v>
      </c>
      <c r="C220" s="35">
        <v>4301011720</v>
      </c>
      <c r="D220" s="449">
        <v>4680115884199</v>
      </c>
      <c r="E220" s="449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451"/>
      <c r="Q220" s="451"/>
      <c r="R220" s="451"/>
      <c r="S220" s="45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hidden="1" customHeight="1" x14ac:dyDescent="0.25">
      <c r="A221" s="61" t="s">
        <v>372</v>
      </c>
      <c r="B221" s="61" t="s">
        <v>373</v>
      </c>
      <c r="C221" s="35">
        <v>4301011716</v>
      </c>
      <c r="D221" s="449">
        <v>4680115884267</v>
      </c>
      <c r="E221" s="44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451"/>
      <c r="Q221" s="451"/>
      <c r="R221" s="451"/>
      <c r="S221" s="45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hidden="1" customHeight="1" x14ac:dyDescent="0.25">
      <c r="A222" s="61" t="s">
        <v>374</v>
      </c>
      <c r="B222" s="61" t="s">
        <v>375</v>
      </c>
      <c r="C222" s="35">
        <v>4301011593</v>
      </c>
      <c r="D222" s="449">
        <v>4680115882973</v>
      </c>
      <c r="E222" s="449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451"/>
      <c r="Q222" s="451"/>
      <c r="R222" s="451"/>
      <c r="S222" s="45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hidden="1" x14ac:dyDescent="0.2">
      <c r="A223" s="457"/>
      <c r="B223" s="457"/>
      <c r="C223" s="457"/>
      <c r="D223" s="457"/>
      <c r="E223" s="457"/>
      <c r="F223" s="457"/>
      <c r="G223" s="457"/>
      <c r="H223" s="457"/>
      <c r="I223" s="457"/>
      <c r="J223" s="457"/>
      <c r="K223" s="457"/>
      <c r="L223" s="457"/>
      <c r="M223" s="457"/>
      <c r="N223" s="458"/>
      <c r="O223" s="454" t="s">
        <v>43</v>
      </c>
      <c r="P223" s="455"/>
      <c r="Q223" s="455"/>
      <c r="R223" s="455"/>
      <c r="S223" s="455"/>
      <c r="T223" s="455"/>
      <c r="U223" s="456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hidden="1" x14ac:dyDescent="0.2">
      <c r="A224" s="457"/>
      <c r="B224" s="457"/>
      <c r="C224" s="457"/>
      <c r="D224" s="457"/>
      <c r="E224" s="457"/>
      <c r="F224" s="457"/>
      <c r="G224" s="457"/>
      <c r="H224" s="457"/>
      <c r="I224" s="457"/>
      <c r="J224" s="457"/>
      <c r="K224" s="457"/>
      <c r="L224" s="457"/>
      <c r="M224" s="457"/>
      <c r="N224" s="458"/>
      <c r="O224" s="454" t="s">
        <v>43</v>
      </c>
      <c r="P224" s="455"/>
      <c r="Q224" s="455"/>
      <c r="R224" s="455"/>
      <c r="S224" s="455"/>
      <c r="T224" s="455"/>
      <c r="U224" s="456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hidden="1" customHeight="1" x14ac:dyDescent="0.25">
      <c r="A225" s="448" t="s">
        <v>77</v>
      </c>
      <c r="B225" s="448"/>
      <c r="C225" s="448"/>
      <c r="D225" s="448"/>
      <c r="E225" s="448"/>
      <c r="F225" s="448"/>
      <c r="G225" s="448"/>
      <c r="H225" s="448"/>
      <c r="I225" s="448"/>
      <c r="J225" s="448"/>
      <c r="K225" s="448"/>
      <c r="L225" s="448"/>
      <c r="M225" s="448"/>
      <c r="N225" s="448"/>
      <c r="O225" s="448"/>
      <c r="P225" s="448"/>
      <c r="Q225" s="448"/>
      <c r="R225" s="448"/>
      <c r="S225" s="448"/>
      <c r="T225" s="448"/>
      <c r="U225" s="448"/>
      <c r="V225" s="448"/>
      <c r="W225" s="448"/>
      <c r="X225" s="448"/>
      <c r="Y225" s="448"/>
      <c r="Z225" s="64"/>
      <c r="AA225" s="64"/>
    </row>
    <row r="226" spans="1:67" ht="27" hidden="1" customHeight="1" x14ac:dyDescent="0.25">
      <c r="A226" s="61" t="s">
        <v>376</v>
      </c>
      <c r="B226" s="61" t="s">
        <v>377</v>
      </c>
      <c r="C226" s="35">
        <v>4301031305</v>
      </c>
      <c r="D226" s="449">
        <v>4607091389845</v>
      </c>
      <c r="E226" s="449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51"/>
      <c r="Q226" s="451"/>
      <c r="R226" s="451"/>
      <c r="S226" s="452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hidden="1" customHeight="1" x14ac:dyDescent="0.25">
      <c r="A227" s="61" t="s">
        <v>378</v>
      </c>
      <c r="B227" s="61" t="s">
        <v>379</v>
      </c>
      <c r="C227" s="35">
        <v>4301031306</v>
      </c>
      <c r="D227" s="449">
        <v>4680115882881</v>
      </c>
      <c r="E227" s="449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51"/>
      <c r="Q227" s="451"/>
      <c r="R227" s="451"/>
      <c r="S227" s="452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hidden="1" x14ac:dyDescent="0.2">
      <c r="A228" s="457"/>
      <c r="B228" s="457"/>
      <c r="C228" s="457"/>
      <c r="D228" s="457"/>
      <c r="E228" s="457"/>
      <c r="F228" s="457"/>
      <c r="G228" s="457"/>
      <c r="H228" s="457"/>
      <c r="I228" s="457"/>
      <c r="J228" s="457"/>
      <c r="K228" s="457"/>
      <c r="L228" s="457"/>
      <c r="M228" s="457"/>
      <c r="N228" s="458"/>
      <c r="O228" s="454" t="s">
        <v>43</v>
      </c>
      <c r="P228" s="455"/>
      <c r="Q228" s="455"/>
      <c r="R228" s="455"/>
      <c r="S228" s="455"/>
      <c r="T228" s="455"/>
      <c r="U228" s="456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hidden="1" x14ac:dyDescent="0.2">
      <c r="A229" s="457"/>
      <c r="B229" s="457"/>
      <c r="C229" s="457"/>
      <c r="D229" s="457"/>
      <c r="E229" s="457"/>
      <c r="F229" s="457"/>
      <c r="G229" s="457"/>
      <c r="H229" s="457"/>
      <c r="I229" s="457"/>
      <c r="J229" s="457"/>
      <c r="K229" s="457"/>
      <c r="L229" s="457"/>
      <c r="M229" s="457"/>
      <c r="N229" s="458"/>
      <c r="O229" s="454" t="s">
        <v>43</v>
      </c>
      <c r="P229" s="455"/>
      <c r="Q229" s="455"/>
      <c r="R229" s="455"/>
      <c r="S229" s="455"/>
      <c r="T229" s="455"/>
      <c r="U229" s="456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hidden="1" customHeight="1" x14ac:dyDescent="0.25">
      <c r="A230" s="447" t="s">
        <v>380</v>
      </c>
      <c r="B230" s="447"/>
      <c r="C230" s="447"/>
      <c r="D230" s="447"/>
      <c r="E230" s="447"/>
      <c r="F230" s="447"/>
      <c r="G230" s="447"/>
      <c r="H230" s="447"/>
      <c r="I230" s="447"/>
      <c r="J230" s="447"/>
      <c r="K230" s="447"/>
      <c r="L230" s="447"/>
      <c r="M230" s="447"/>
      <c r="N230" s="447"/>
      <c r="O230" s="447"/>
      <c r="P230" s="447"/>
      <c r="Q230" s="447"/>
      <c r="R230" s="447"/>
      <c r="S230" s="447"/>
      <c r="T230" s="447"/>
      <c r="U230" s="447"/>
      <c r="V230" s="447"/>
      <c r="W230" s="447"/>
      <c r="X230" s="447"/>
      <c r="Y230" s="447"/>
      <c r="Z230" s="63"/>
      <c r="AA230" s="63"/>
    </row>
    <row r="231" spans="1:67" ht="14.25" hidden="1" customHeight="1" x14ac:dyDescent="0.25">
      <c r="A231" s="448" t="s">
        <v>126</v>
      </c>
      <c r="B231" s="448"/>
      <c r="C231" s="448"/>
      <c r="D231" s="448"/>
      <c r="E231" s="448"/>
      <c r="F231" s="448"/>
      <c r="G231" s="448"/>
      <c r="H231" s="448"/>
      <c r="I231" s="448"/>
      <c r="J231" s="448"/>
      <c r="K231" s="448"/>
      <c r="L231" s="448"/>
      <c r="M231" s="448"/>
      <c r="N231" s="448"/>
      <c r="O231" s="448"/>
      <c r="P231" s="448"/>
      <c r="Q231" s="448"/>
      <c r="R231" s="448"/>
      <c r="S231" s="448"/>
      <c r="T231" s="448"/>
      <c r="U231" s="448"/>
      <c r="V231" s="448"/>
      <c r="W231" s="448"/>
      <c r="X231" s="448"/>
      <c r="Y231" s="448"/>
      <c r="Z231" s="64"/>
      <c r="AA231" s="64"/>
    </row>
    <row r="232" spans="1:67" ht="27" hidden="1" customHeight="1" x14ac:dyDescent="0.25">
      <c r="A232" s="61" t="s">
        <v>381</v>
      </c>
      <c r="B232" s="61" t="s">
        <v>382</v>
      </c>
      <c r="C232" s="35">
        <v>4301011826</v>
      </c>
      <c r="D232" s="449">
        <v>4680115884137</v>
      </c>
      <c r="E232" s="449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51"/>
      <c r="Q232" s="451"/>
      <c r="R232" s="451"/>
      <c r="S232" s="452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hidden="1" customHeight="1" x14ac:dyDescent="0.25">
      <c r="A233" s="61" t="s">
        <v>381</v>
      </c>
      <c r="B233" s="61" t="s">
        <v>383</v>
      </c>
      <c r="C233" s="35">
        <v>4301011942</v>
      </c>
      <c r="D233" s="449">
        <v>4680115884137</v>
      </c>
      <c r="E233" s="449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91" t="s">
        <v>384</v>
      </c>
      <c r="P233" s="451"/>
      <c r="Q233" s="451"/>
      <c r="R233" s="451"/>
      <c r="S233" s="452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hidden="1" customHeight="1" x14ac:dyDescent="0.25">
      <c r="A234" s="61" t="s">
        <v>385</v>
      </c>
      <c r="B234" s="61" t="s">
        <v>386</v>
      </c>
      <c r="C234" s="35">
        <v>4301011724</v>
      </c>
      <c r="D234" s="449">
        <v>4680115884236</v>
      </c>
      <c r="E234" s="44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51"/>
      <c r="Q234" s="451"/>
      <c r="R234" s="451"/>
      <c r="S234" s="45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hidden="1" customHeight="1" x14ac:dyDescent="0.25">
      <c r="A235" s="61" t="s">
        <v>387</v>
      </c>
      <c r="B235" s="61" t="s">
        <v>388</v>
      </c>
      <c r="C235" s="35">
        <v>4301011721</v>
      </c>
      <c r="D235" s="449">
        <v>4680115884175</v>
      </c>
      <c r="E235" s="44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51"/>
      <c r="Q235" s="451"/>
      <c r="R235" s="451"/>
      <c r="S235" s="45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hidden="1" customHeight="1" x14ac:dyDescent="0.25">
      <c r="A236" s="61" t="s">
        <v>389</v>
      </c>
      <c r="B236" s="61" t="s">
        <v>390</v>
      </c>
      <c r="C236" s="35">
        <v>4301011824</v>
      </c>
      <c r="D236" s="449">
        <v>4680115884144</v>
      </c>
      <c r="E236" s="449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51"/>
      <c r="Q236" s="451"/>
      <c r="R236" s="451"/>
      <c r="S236" s="45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hidden="1" customHeight="1" x14ac:dyDescent="0.25">
      <c r="A237" s="61" t="s">
        <v>391</v>
      </c>
      <c r="B237" s="61" t="s">
        <v>392</v>
      </c>
      <c r="C237" s="35">
        <v>4301011963</v>
      </c>
      <c r="D237" s="449">
        <v>4680115885288</v>
      </c>
      <c r="E237" s="449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95" t="s">
        <v>393</v>
      </c>
      <c r="P237" s="451"/>
      <c r="Q237" s="451"/>
      <c r="R237" s="451"/>
      <c r="S237" s="45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hidden="1" customHeight="1" x14ac:dyDescent="0.25">
      <c r="A238" s="61" t="s">
        <v>394</v>
      </c>
      <c r="B238" s="61" t="s">
        <v>395</v>
      </c>
      <c r="C238" s="35">
        <v>4301011726</v>
      </c>
      <c r="D238" s="449">
        <v>4680115884182</v>
      </c>
      <c r="E238" s="44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51"/>
      <c r="Q238" s="451"/>
      <c r="R238" s="451"/>
      <c r="S238" s="45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hidden="1" customHeight="1" x14ac:dyDescent="0.25">
      <c r="A239" s="61" t="s">
        <v>396</v>
      </c>
      <c r="B239" s="61" t="s">
        <v>397</v>
      </c>
      <c r="C239" s="35">
        <v>4301011722</v>
      </c>
      <c r="D239" s="449">
        <v>4680115884205</v>
      </c>
      <c r="E239" s="44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51"/>
      <c r="Q239" s="451"/>
      <c r="R239" s="451"/>
      <c r="S239" s="45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hidden="1" x14ac:dyDescent="0.2">
      <c r="A240" s="457"/>
      <c r="B240" s="457"/>
      <c r="C240" s="457"/>
      <c r="D240" s="457"/>
      <c r="E240" s="457"/>
      <c r="F240" s="457"/>
      <c r="G240" s="457"/>
      <c r="H240" s="457"/>
      <c r="I240" s="457"/>
      <c r="J240" s="457"/>
      <c r="K240" s="457"/>
      <c r="L240" s="457"/>
      <c r="M240" s="457"/>
      <c r="N240" s="458"/>
      <c r="O240" s="454" t="s">
        <v>43</v>
      </c>
      <c r="P240" s="455"/>
      <c r="Q240" s="455"/>
      <c r="R240" s="455"/>
      <c r="S240" s="455"/>
      <c r="T240" s="455"/>
      <c r="U240" s="456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57"/>
      <c r="B241" s="457"/>
      <c r="C241" s="457"/>
      <c r="D241" s="457"/>
      <c r="E241" s="457"/>
      <c r="F241" s="457"/>
      <c r="G241" s="457"/>
      <c r="H241" s="457"/>
      <c r="I241" s="457"/>
      <c r="J241" s="457"/>
      <c r="K241" s="457"/>
      <c r="L241" s="457"/>
      <c r="M241" s="457"/>
      <c r="N241" s="458"/>
      <c r="O241" s="454" t="s">
        <v>43</v>
      </c>
      <c r="P241" s="455"/>
      <c r="Q241" s="455"/>
      <c r="R241" s="455"/>
      <c r="S241" s="455"/>
      <c r="T241" s="455"/>
      <c r="U241" s="456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hidden="1" customHeight="1" x14ac:dyDescent="0.25">
      <c r="A242" s="447" t="s">
        <v>398</v>
      </c>
      <c r="B242" s="447"/>
      <c r="C242" s="447"/>
      <c r="D242" s="447"/>
      <c r="E242" s="447"/>
      <c r="F242" s="447"/>
      <c r="G242" s="447"/>
      <c r="H242" s="447"/>
      <c r="I242" s="447"/>
      <c r="J242" s="447"/>
      <c r="K242" s="447"/>
      <c r="L242" s="447"/>
      <c r="M242" s="447"/>
      <c r="N242" s="447"/>
      <c r="O242" s="447"/>
      <c r="P242" s="447"/>
      <c r="Q242" s="447"/>
      <c r="R242" s="447"/>
      <c r="S242" s="447"/>
      <c r="T242" s="447"/>
      <c r="U242" s="447"/>
      <c r="V242" s="447"/>
      <c r="W242" s="447"/>
      <c r="X242" s="447"/>
      <c r="Y242" s="447"/>
      <c r="Z242" s="63"/>
      <c r="AA242" s="63"/>
    </row>
    <row r="243" spans="1:67" ht="14.25" hidden="1" customHeight="1" x14ac:dyDescent="0.25">
      <c r="A243" s="448" t="s">
        <v>126</v>
      </c>
      <c r="B243" s="448"/>
      <c r="C243" s="448"/>
      <c r="D243" s="448"/>
      <c r="E243" s="448"/>
      <c r="F243" s="448"/>
      <c r="G243" s="448"/>
      <c r="H243" s="448"/>
      <c r="I243" s="448"/>
      <c r="J243" s="448"/>
      <c r="K243" s="448"/>
      <c r="L243" s="448"/>
      <c r="M243" s="448"/>
      <c r="N243" s="448"/>
      <c r="O243" s="448"/>
      <c r="P243" s="448"/>
      <c r="Q243" s="448"/>
      <c r="R243" s="448"/>
      <c r="S243" s="448"/>
      <c r="T243" s="448"/>
      <c r="U243" s="448"/>
      <c r="V243" s="448"/>
      <c r="W243" s="448"/>
      <c r="X243" s="448"/>
      <c r="Y243" s="448"/>
      <c r="Z243" s="64"/>
      <c r="AA243" s="64"/>
    </row>
    <row r="244" spans="1:67" ht="27" hidden="1" customHeight="1" x14ac:dyDescent="0.25">
      <c r="A244" s="61" t="s">
        <v>399</v>
      </c>
      <c r="B244" s="61" t="s">
        <v>400</v>
      </c>
      <c r="C244" s="35">
        <v>4301011850</v>
      </c>
      <c r="D244" s="449">
        <v>4680115885806</v>
      </c>
      <c r="E244" s="44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98" t="s">
        <v>401</v>
      </c>
      <c r="P244" s="451"/>
      <c r="Q244" s="451"/>
      <c r="R244" s="451"/>
      <c r="S244" s="452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hidden="1" customHeight="1" x14ac:dyDescent="0.25">
      <c r="A245" s="61" t="s">
        <v>403</v>
      </c>
      <c r="B245" s="61" t="s">
        <v>404</v>
      </c>
      <c r="C245" s="35">
        <v>4301011851</v>
      </c>
      <c r="D245" s="449">
        <v>4680115885820</v>
      </c>
      <c r="E245" s="449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99" t="s">
        <v>405</v>
      </c>
      <c r="P245" s="451"/>
      <c r="Q245" s="451"/>
      <c r="R245" s="451"/>
      <c r="S245" s="452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hidden="1" customHeight="1" x14ac:dyDescent="0.25">
      <c r="A246" s="61" t="s">
        <v>406</v>
      </c>
      <c r="B246" s="61" t="s">
        <v>407</v>
      </c>
      <c r="C246" s="35">
        <v>4301011852</v>
      </c>
      <c r="D246" s="449">
        <v>4680115885844</v>
      </c>
      <c r="E246" s="449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600" t="s">
        <v>408</v>
      </c>
      <c r="P246" s="451"/>
      <c r="Q246" s="451"/>
      <c r="R246" s="451"/>
      <c r="S246" s="452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hidden="1" customHeight="1" x14ac:dyDescent="0.25">
      <c r="A247" s="61" t="s">
        <v>409</v>
      </c>
      <c r="B247" s="61" t="s">
        <v>410</v>
      </c>
      <c r="C247" s="35">
        <v>4301011855</v>
      </c>
      <c r="D247" s="449">
        <v>4680115885837</v>
      </c>
      <c r="E247" s="44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01" t="s">
        <v>411</v>
      </c>
      <c r="P247" s="451"/>
      <c r="Q247" s="451"/>
      <c r="R247" s="451"/>
      <c r="S247" s="452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hidden="1" customHeight="1" x14ac:dyDescent="0.25">
      <c r="A248" s="61" t="s">
        <v>412</v>
      </c>
      <c r="B248" s="61" t="s">
        <v>413</v>
      </c>
      <c r="C248" s="35">
        <v>4301011853</v>
      </c>
      <c r="D248" s="449">
        <v>4680115885851</v>
      </c>
      <c r="E248" s="44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602" t="s">
        <v>414</v>
      </c>
      <c r="P248" s="451"/>
      <c r="Q248" s="451"/>
      <c r="R248" s="451"/>
      <c r="S248" s="452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hidden="1" x14ac:dyDescent="0.2">
      <c r="A249" s="457"/>
      <c r="B249" s="457"/>
      <c r="C249" s="457"/>
      <c r="D249" s="457"/>
      <c r="E249" s="457"/>
      <c r="F249" s="457"/>
      <c r="G249" s="457"/>
      <c r="H249" s="457"/>
      <c r="I249" s="457"/>
      <c r="J249" s="457"/>
      <c r="K249" s="457"/>
      <c r="L249" s="457"/>
      <c r="M249" s="457"/>
      <c r="N249" s="458"/>
      <c r="O249" s="454" t="s">
        <v>43</v>
      </c>
      <c r="P249" s="455"/>
      <c r="Q249" s="455"/>
      <c r="R249" s="455"/>
      <c r="S249" s="455"/>
      <c r="T249" s="455"/>
      <c r="U249" s="456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hidden="1" x14ac:dyDescent="0.2">
      <c r="A250" s="457"/>
      <c r="B250" s="457"/>
      <c r="C250" s="457"/>
      <c r="D250" s="457"/>
      <c r="E250" s="457"/>
      <c r="F250" s="457"/>
      <c r="G250" s="457"/>
      <c r="H250" s="457"/>
      <c r="I250" s="457"/>
      <c r="J250" s="457"/>
      <c r="K250" s="457"/>
      <c r="L250" s="457"/>
      <c r="M250" s="457"/>
      <c r="N250" s="458"/>
      <c r="O250" s="454" t="s">
        <v>43</v>
      </c>
      <c r="P250" s="455"/>
      <c r="Q250" s="455"/>
      <c r="R250" s="455"/>
      <c r="S250" s="455"/>
      <c r="T250" s="455"/>
      <c r="U250" s="456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hidden="1" customHeight="1" x14ac:dyDescent="0.25">
      <c r="A251" s="447" t="s">
        <v>415</v>
      </c>
      <c r="B251" s="447"/>
      <c r="C251" s="447"/>
      <c r="D251" s="447"/>
      <c r="E251" s="447"/>
      <c r="F251" s="447"/>
      <c r="G251" s="447"/>
      <c r="H251" s="447"/>
      <c r="I251" s="447"/>
      <c r="J251" s="447"/>
      <c r="K251" s="447"/>
      <c r="L251" s="447"/>
      <c r="M251" s="447"/>
      <c r="N251" s="447"/>
      <c r="O251" s="447"/>
      <c r="P251" s="447"/>
      <c r="Q251" s="447"/>
      <c r="R251" s="447"/>
      <c r="S251" s="447"/>
      <c r="T251" s="447"/>
      <c r="U251" s="447"/>
      <c r="V251" s="447"/>
      <c r="W251" s="447"/>
      <c r="X251" s="447"/>
      <c r="Y251" s="447"/>
      <c r="Z251" s="63"/>
      <c r="AA251" s="63"/>
    </row>
    <row r="252" spans="1:67" ht="14.25" hidden="1" customHeight="1" x14ac:dyDescent="0.25">
      <c r="A252" s="448" t="s">
        <v>126</v>
      </c>
      <c r="B252" s="448"/>
      <c r="C252" s="448"/>
      <c r="D252" s="448"/>
      <c r="E252" s="448"/>
      <c r="F252" s="448"/>
      <c r="G252" s="448"/>
      <c r="H252" s="448"/>
      <c r="I252" s="448"/>
      <c r="J252" s="448"/>
      <c r="K252" s="448"/>
      <c r="L252" s="448"/>
      <c r="M252" s="448"/>
      <c r="N252" s="448"/>
      <c r="O252" s="448"/>
      <c r="P252" s="448"/>
      <c r="Q252" s="448"/>
      <c r="R252" s="448"/>
      <c r="S252" s="448"/>
      <c r="T252" s="448"/>
      <c r="U252" s="448"/>
      <c r="V252" s="448"/>
      <c r="W252" s="448"/>
      <c r="X252" s="448"/>
      <c r="Y252" s="448"/>
      <c r="Z252" s="64"/>
      <c r="AA252" s="64"/>
    </row>
    <row r="253" spans="1:67" ht="27" hidden="1" customHeight="1" x14ac:dyDescent="0.25">
      <c r="A253" s="61" t="s">
        <v>416</v>
      </c>
      <c r="B253" s="61" t="s">
        <v>417</v>
      </c>
      <c r="C253" s="35">
        <v>4301011859</v>
      </c>
      <c r="D253" s="449">
        <v>4680115885608</v>
      </c>
      <c r="E253" s="44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03" t="s">
        <v>418</v>
      </c>
      <c r="P253" s="451"/>
      <c r="Q253" s="451"/>
      <c r="R253" s="451"/>
      <c r="S253" s="45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hidden="1" customHeight="1" x14ac:dyDescent="0.25">
      <c r="A254" s="61" t="s">
        <v>419</v>
      </c>
      <c r="B254" s="61" t="s">
        <v>420</v>
      </c>
      <c r="C254" s="35">
        <v>4301011857</v>
      </c>
      <c r="D254" s="449">
        <v>4680115885622</v>
      </c>
      <c r="E254" s="449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604" t="s">
        <v>421</v>
      </c>
      <c r="P254" s="451"/>
      <c r="Q254" s="451"/>
      <c r="R254" s="451"/>
      <c r="S254" s="452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4301012016</v>
      </c>
      <c r="D255" s="449">
        <v>4680115885554</v>
      </c>
      <c r="E255" s="449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605" t="s">
        <v>424</v>
      </c>
      <c r="P255" s="451"/>
      <c r="Q255" s="451"/>
      <c r="R255" s="451"/>
      <c r="S255" s="452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hidden="1" customHeight="1" x14ac:dyDescent="0.25">
      <c r="A256" s="61" t="s">
        <v>425</v>
      </c>
      <c r="B256" s="61" t="s">
        <v>426</v>
      </c>
      <c r="C256" s="35">
        <v>4301012024</v>
      </c>
      <c r="D256" s="449">
        <v>4680115885615</v>
      </c>
      <c r="E256" s="44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606" t="s">
        <v>427</v>
      </c>
      <c r="P256" s="451"/>
      <c r="Q256" s="451"/>
      <c r="R256" s="451"/>
      <c r="S256" s="452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hidden="1" customHeight="1" x14ac:dyDescent="0.25">
      <c r="A257" s="61" t="s">
        <v>428</v>
      </c>
      <c r="B257" s="61" t="s">
        <v>429</v>
      </c>
      <c r="C257" s="35">
        <v>4301011858</v>
      </c>
      <c r="D257" s="449">
        <v>4680115885646</v>
      </c>
      <c r="E257" s="44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607" t="s">
        <v>430</v>
      </c>
      <c r="P257" s="451"/>
      <c r="Q257" s="451"/>
      <c r="R257" s="451"/>
      <c r="S257" s="452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hidden="1" customHeight="1" x14ac:dyDescent="0.25">
      <c r="A258" s="61" t="s">
        <v>431</v>
      </c>
      <c r="B258" s="61" t="s">
        <v>432</v>
      </c>
      <c r="C258" s="35">
        <v>4301011329</v>
      </c>
      <c r="D258" s="449">
        <v>4607091387308</v>
      </c>
      <c r="E258" s="449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451"/>
      <c r="Q258" s="451"/>
      <c r="R258" s="451"/>
      <c r="S258" s="452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hidden="1" customHeight="1" x14ac:dyDescent="0.25">
      <c r="A259" s="61" t="s">
        <v>433</v>
      </c>
      <c r="B259" s="61" t="s">
        <v>434</v>
      </c>
      <c r="C259" s="35">
        <v>4301011049</v>
      </c>
      <c r="D259" s="449">
        <v>4607091387339</v>
      </c>
      <c r="E259" s="449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451"/>
      <c r="Q259" s="451"/>
      <c r="R259" s="451"/>
      <c r="S259" s="452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hidden="1" customHeight="1" x14ac:dyDescent="0.25">
      <c r="A260" s="61" t="s">
        <v>435</v>
      </c>
      <c r="B260" s="61" t="s">
        <v>436</v>
      </c>
      <c r="C260" s="35">
        <v>4301011573</v>
      </c>
      <c r="D260" s="449">
        <v>4680115881938</v>
      </c>
      <c r="E260" s="44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451"/>
      <c r="Q260" s="451"/>
      <c r="R260" s="451"/>
      <c r="S260" s="452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hidden="1" customHeight="1" x14ac:dyDescent="0.25">
      <c r="A261" s="61" t="s">
        <v>437</v>
      </c>
      <c r="B261" s="61" t="s">
        <v>438</v>
      </c>
      <c r="C261" s="35">
        <v>4301010944</v>
      </c>
      <c r="D261" s="449">
        <v>4607091387346</v>
      </c>
      <c r="E261" s="44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451"/>
      <c r="Q261" s="451"/>
      <c r="R261" s="451"/>
      <c r="S261" s="452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hidden="1" x14ac:dyDescent="0.2">
      <c r="A262" s="457"/>
      <c r="B262" s="457"/>
      <c r="C262" s="457"/>
      <c r="D262" s="457"/>
      <c r="E262" s="457"/>
      <c r="F262" s="457"/>
      <c r="G262" s="457"/>
      <c r="H262" s="457"/>
      <c r="I262" s="457"/>
      <c r="J262" s="457"/>
      <c r="K262" s="457"/>
      <c r="L262" s="457"/>
      <c r="M262" s="457"/>
      <c r="N262" s="458"/>
      <c r="O262" s="454" t="s">
        <v>43</v>
      </c>
      <c r="P262" s="455"/>
      <c r="Q262" s="455"/>
      <c r="R262" s="455"/>
      <c r="S262" s="455"/>
      <c r="T262" s="455"/>
      <c r="U262" s="456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hidden="1" x14ac:dyDescent="0.2">
      <c r="A263" s="457"/>
      <c r="B263" s="457"/>
      <c r="C263" s="457"/>
      <c r="D263" s="457"/>
      <c r="E263" s="457"/>
      <c r="F263" s="457"/>
      <c r="G263" s="457"/>
      <c r="H263" s="457"/>
      <c r="I263" s="457"/>
      <c r="J263" s="457"/>
      <c r="K263" s="457"/>
      <c r="L263" s="457"/>
      <c r="M263" s="457"/>
      <c r="N263" s="458"/>
      <c r="O263" s="454" t="s">
        <v>43</v>
      </c>
      <c r="P263" s="455"/>
      <c r="Q263" s="455"/>
      <c r="R263" s="455"/>
      <c r="S263" s="455"/>
      <c r="T263" s="455"/>
      <c r="U263" s="456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hidden="1" customHeight="1" x14ac:dyDescent="0.25">
      <c r="A264" s="448" t="s">
        <v>77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8"/>
      <c r="M264" s="448"/>
      <c r="N264" s="448"/>
      <c r="O264" s="448"/>
      <c r="P264" s="448"/>
      <c r="Q264" s="448"/>
      <c r="R264" s="448"/>
      <c r="S264" s="448"/>
      <c r="T264" s="448"/>
      <c r="U264" s="448"/>
      <c r="V264" s="448"/>
      <c r="W264" s="448"/>
      <c r="X264" s="448"/>
      <c r="Y264" s="448"/>
      <c r="Z264" s="64"/>
      <c r="AA264" s="64"/>
    </row>
    <row r="265" spans="1:67" ht="27" hidden="1" customHeight="1" x14ac:dyDescent="0.25">
      <c r="A265" s="61" t="s">
        <v>439</v>
      </c>
      <c r="B265" s="61" t="s">
        <v>440</v>
      </c>
      <c r="C265" s="35">
        <v>4301030878</v>
      </c>
      <c r="D265" s="449">
        <v>4607091387193</v>
      </c>
      <c r="E265" s="449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451"/>
      <c r="Q265" s="451"/>
      <c r="R265" s="451"/>
      <c r="S265" s="452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hidden="1" customHeight="1" x14ac:dyDescent="0.25">
      <c r="A266" s="61" t="s">
        <v>441</v>
      </c>
      <c r="B266" s="61" t="s">
        <v>442</v>
      </c>
      <c r="C266" s="35">
        <v>4301031153</v>
      </c>
      <c r="D266" s="449">
        <v>4607091387230</v>
      </c>
      <c r="E266" s="44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6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451"/>
      <c r="Q266" s="451"/>
      <c r="R266" s="451"/>
      <c r="S266" s="452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hidden="1" customHeight="1" x14ac:dyDescent="0.25">
      <c r="A267" s="61" t="s">
        <v>443</v>
      </c>
      <c r="B267" s="61" t="s">
        <v>444</v>
      </c>
      <c r="C267" s="35">
        <v>4301031152</v>
      </c>
      <c r="D267" s="449">
        <v>4607091387285</v>
      </c>
      <c r="E267" s="449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451"/>
      <c r="Q267" s="451"/>
      <c r="R267" s="451"/>
      <c r="S267" s="452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hidden="1" x14ac:dyDescent="0.2">
      <c r="A268" s="457"/>
      <c r="B268" s="457"/>
      <c r="C268" s="457"/>
      <c r="D268" s="457"/>
      <c r="E268" s="457"/>
      <c r="F268" s="457"/>
      <c r="G268" s="457"/>
      <c r="H268" s="457"/>
      <c r="I268" s="457"/>
      <c r="J268" s="457"/>
      <c r="K268" s="457"/>
      <c r="L268" s="457"/>
      <c r="M268" s="457"/>
      <c r="N268" s="458"/>
      <c r="O268" s="454" t="s">
        <v>43</v>
      </c>
      <c r="P268" s="455"/>
      <c r="Q268" s="455"/>
      <c r="R268" s="455"/>
      <c r="S268" s="455"/>
      <c r="T268" s="455"/>
      <c r="U268" s="456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hidden="1" x14ac:dyDescent="0.2">
      <c r="A269" s="457"/>
      <c r="B269" s="457"/>
      <c r="C269" s="457"/>
      <c r="D269" s="457"/>
      <c r="E269" s="457"/>
      <c r="F269" s="457"/>
      <c r="G269" s="457"/>
      <c r="H269" s="457"/>
      <c r="I269" s="457"/>
      <c r="J269" s="457"/>
      <c r="K269" s="457"/>
      <c r="L269" s="457"/>
      <c r="M269" s="457"/>
      <c r="N269" s="458"/>
      <c r="O269" s="454" t="s">
        <v>43</v>
      </c>
      <c r="P269" s="455"/>
      <c r="Q269" s="455"/>
      <c r="R269" s="455"/>
      <c r="S269" s="455"/>
      <c r="T269" s="455"/>
      <c r="U269" s="456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hidden="1" customHeight="1" x14ac:dyDescent="0.25">
      <c r="A270" s="448" t="s">
        <v>85</v>
      </c>
      <c r="B270" s="448"/>
      <c r="C270" s="448"/>
      <c r="D270" s="448"/>
      <c r="E270" s="448"/>
      <c r="F270" s="448"/>
      <c r="G270" s="448"/>
      <c r="H270" s="448"/>
      <c r="I270" s="448"/>
      <c r="J270" s="448"/>
      <c r="K270" s="448"/>
      <c r="L270" s="448"/>
      <c r="M270" s="448"/>
      <c r="N270" s="448"/>
      <c r="O270" s="448"/>
      <c r="P270" s="448"/>
      <c r="Q270" s="448"/>
      <c r="R270" s="448"/>
      <c r="S270" s="448"/>
      <c r="T270" s="448"/>
      <c r="U270" s="448"/>
      <c r="V270" s="448"/>
      <c r="W270" s="448"/>
      <c r="X270" s="448"/>
      <c r="Y270" s="448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449">
        <v>4607091387766</v>
      </c>
      <c r="E271" s="449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6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451"/>
      <c r="Q271" s="451"/>
      <c r="R271" s="451"/>
      <c r="S271" s="452"/>
      <c r="T271" s="38" t="s">
        <v>48</v>
      </c>
      <c r="U271" s="38" t="s">
        <v>48</v>
      </c>
      <c r="V271" s="39" t="s">
        <v>0</v>
      </c>
      <c r="W271" s="57">
        <v>700</v>
      </c>
      <c r="X271" s="54">
        <f t="shared" ref="X271:X277" si="54">IFERROR(IF(W271="",0,CEILING((W271/$H271),1)*$H271),"")</f>
        <v>702</v>
      </c>
      <c r="Y271" s="40">
        <f>IFERROR(IF(X271=0,"",ROUNDUP(X271/H271,0)*0.02175),"")</f>
        <v>1.9574999999999998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750.07692307692309</v>
      </c>
      <c r="BM271" s="77">
        <f t="shared" ref="BM271:BM277" si="56">IFERROR(X271*I271/H271,"0")</f>
        <v>752.22000000000014</v>
      </c>
      <c r="BN271" s="77">
        <f t="shared" ref="BN271:BN277" si="57">IFERROR(1/J271*(W271/H271),"0")</f>
        <v>1.6025641025641026</v>
      </c>
      <c r="BO271" s="77">
        <f t="shared" ref="BO271:BO277" si="58">IFERROR(1/J271*(X271/H271),"0")</f>
        <v>1.607142857142857</v>
      </c>
    </row>
    <row r="272" spans="1:67" ht="27" hidden="1" customHeight="1" x14ac:dyDescent="0.25">
      <c r="A272" s="61" t="s">
        <v>447</v>
      </c>
      <c r="B272" s="61" t="s">
        <v>448</v>
      </c>
      <c r="C272" s="35">
        <v>4301051116</v>
      </c>
      <c r="D272" s="449">
        <v>4607091387957</v>
      </c>
      <c r="E272" s="449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451"/>
      <c r="Q272" s="451"/>
      <c r="R272" s="451"/>
      <c r="S272" s="45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hidden="1" customHeight="1" x14ac:dyDescent="0.25">
      <c r="A273" s="61" t="s">
        <v>449</v>
      </c>
      <c r="B273" s="61" t="s">
        <v>450</v>
      </c>
      <c r="C273" s="35">
        <v>4301051115</v>
      </c>
      <c r="D273" s="449">
        <v>4607091387964</v>
      </c>
      <c r="E273" s="449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451"/>
      <c r="Q273" s="451"/>
      <c r="R273" s="451"/>
      <c r="S273" s="45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hidden="1" customHeight="1" x14ac:dyDescent="0.25">
      <c r="A274" s="61" t="s">
        <v>451</v>
      </c>
      <c r="B274" s="61" t="s">
        <v>452</v>
      </c>
      <c r="C274" s="35">
        <v>4301051731</v>
      </c>
      <c r="D274" s="449">
        <v>4680115884618</v>
      </c>
      <c r="E274" s="449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6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451"/>
      <c r="Q274" s="451"/>
      <c r="R274" s="451"/>
      <c r="S274" s="452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hidden="1" customHeight="1" x14ac:dyDescent="0.25">
      <c r="A275" s="61" t="s">
        <v>453</v>
      </c>
      <c r="B275" s="61" t="s">
        <v>454</v>
      </c>
      <c r="C275" s="35">
        <v>4301051705</v>
      </c>
      <c r="D275" s="449">
        <v>4680115884588</v>
      </c>
      <c r="E275" s="449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6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451"/>
      <c r="Q275" s="451"/>
      <c r="R275" s="451"/>
      <c r="S275" s="452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hidden="1" customHeight="1" x14ac:dyDescent="0.25">
      <c r="A276" s="61" t="s">
        <v>455</v>
      </c>
      <c r="B276" s="61" t="s">
        <v>456</v>
      </c>
      <c r="C276" s="35">
        <v>4301051130</v>
      </c>
      <c r="D276" s="449">
        <v>4607091387537</v>
      </c>
      <c r="E276" s="449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451"/>
      <c r="Q276" s="451"/>
      <c r="R276" s="451"/>
      <c r="S276" s="452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hidden="1" customHeight="1" x14ac:dyDescent="0.25">
      <c r="A277" s="61" t="s">
        <v>457</v>
      </c>
      <c r="B277" s="61" t="s">
        <v>458</v>
      </c>
      <c r="C277" s="35">
        <v>4301051132</v>
      </c>
      <c r="D277" s="449">
        <v>4607091387513</v>
      </c>
      <c r="E277" s="449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6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451"/>
      <c r="Q277" s="451"/>
      <c r="R277" s="451"/>
      <c r="S277" s="452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57"/>
      <c r="B278" s="457"/>
      <c r="C278" s="457"/>
      <c r="D278" s="457"/>
      <c r="E278" s="457"/>
      <c r="F278" s="457"/>
      <c r="G278" s="457"/>
      <c r="H278" s="457"/>
      <c r="I278" s="457"/>
      <c r="J278" s="457"/>
      <c r="K278" s="457"/>
      <c r="L278" s="457"/>
      <c r="M278" s="457"/>
      <c r="N278" s="458"/>
      <c r="O278" s="454" t="s">
        <v>43</v>
      </c>
      <c r="P278" s="455"/>
      <c r="Q278" s="455"/>
      <c r="R278" s="455"/>
      <c r="S278" s="455"/>
      <c r="T278" s="455"/>
      <c r="U278" s="456"/>
      <c r="V278" s="41" t="s">
        <v>42</v>
      </c>
      <c r="W278" s="42">
        <f>IFERROR(W271/H271,"0")+IFERROR(W272/H272,"0")+IFERROR(W273/H273,"0")+IFERROR(W274/H274,"0")+IFERROR(W275/H275,"0")+IFERROR(W276/H276,"0")+IFERROR(W277/H277,"0")</f>
        <v>89.743589743589752</v>
      </c>
      <c r="X278" s="42">
        <f>IFERROR(X271/H271,"0")+IFERROR(X272/H272,"0")+IFERROR(X273/H273,"0")+IFERROR(X274/H274,"0")+IFERROR(X275/H275,"0")+IFERROR(X276/H276,"0")+IFERROR(X277/H277,"0")</f>
        <v>90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1.9574999999999998</v>
      </c>
      <c r="Z278" s="65"/>
      <c r="AA278" s="65"/>
    </row>
    <row r="279" spans="1:67" x14ac:dyDescent="0.2">
      <c r="A279" s="457"/>
      <c r="B279" s="457"/>
      <c r="C279" s="457"/>
      <c r="D279" s="457"/>
      <c r="E279" s="457"/>
      <c r="F279" s="457"/>
      <c r="G279" s="457"/>
      <c r="H279" s="457"/>
      <c r="I279" s="457"/>
      <c r="J279" s="457"/>
      <c r="K279" s="457"/>
      <c r="L279" s="457"/>
      <c r="M279" s="457"/>
      <c r="N279" s="458"/>
      <c r="O279" s="454" t="s">
        <v>43</v>
      </c>
      <c r="P279" s="455"/>
      <c r="Q279" s="455"/>
      <c r="R279" s="455"/>
      <c r="S279" s="455"/>
      <c r="T279" s="455"/>
      <c r="U279" s="456"/>
      <c r="V279" s="41" t="s">
        <v>0</v>
      </c>
      <c r="W279" s="42">
        <f>IFERROR(SUM(W271:W277),"0")</f>
        <v>700</v>
      </c>
      <c r="X279" s="42">
        <f>IFERROR(SUM(X271:X277),"0")</f>
        <v>702</v>
      </c>
      <c r="Y279" s="41"/>
      <c r="Z279" s="65"/>
      <c r="AA279" s="65"/>
    </row>
    <row r="280" spans="1:67" ht="14.25" hidden="1" customHeight="1" x14ac:dyDescent="0.25">
      <c r="A280" s="448" t="s">
        <v>228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8"/>
      <c r="M280" s="448"/>
      <c r="N280" s="448"/>
      <c r="O280" s="448"/>
      <c r="P280" s="448"/>
      <c r="Q280" s="448"/>
      <c r="R280" s="448"/>
      <c r="S280" s="448"/>
      <c r="T280" s="448"/>
      <c r="U280" s="448"/>
      <c r="V280" s="448"/>
      <c r="W280" s="448"/>
      <c r="X280" s="448"/>
      <c r="Y280" s="448"/>
      <c r="Z280" s="64"/>
      <c r="AA280" s="64"/>
    </row>
    <row r="281" spans="1:67" ht="16.5" hidden="1" customHeight="1" x14ac:dyDescent="0.25">
      <c r="A281" s="61" t="s">
        <v>459</v>
      </c>
      <c r="B281" s="61" t="s">
        <v>460</v>
      </c>
      <c r="C281" s="35">
        <v>4301060379</v>
      </c>
      <c r="D281" s="449">
        <v>4607091380880</v>
      </c>
      <c r="E281" s="449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622" t="s">
        <v>461</v>
      </c>
      <c r="P281" s="451"/>
      <c r="Q281" s="451"/>
      <c r="R281" s="451"/>
      <c r="S281" s="452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462</v>
      </c>
      <c r="B282" s="61" t="s">
        <v>463</v>
      </c>
      <c r="C282" s="35">
        <v>4301060308</v>
      </c>
      <c r="D282" s="449">
        <v>4607091384482</v>
      </c>
      <c r="E282" s="449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6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451"/>
      <c r="Q282" s="451"/>
      <c r="R282" s="451"/>
      <c r="S282" s="452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hidden="1" customHeight="1" x14ac:dyDescent="0.25">
      <c r="A283" s="61" t="s">
        <v>464</v>
      </c>
      <c r="B283" s="61" t="s">
        <v>465</v>
      </c>
      <c r="C283" s="35">
        <v>4301060325</v>
      </c>
      <c r="D283" s="449">
        <v>4607091380897</v>
      </c>
      <c r="E283" s="449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451"/>
      <c r="Q283" s="451"/>
      <c r="R283" s="451"/>
      <c r="S283" s="45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idden="1" x14ac:dyDescent="0.2">
      <c r="A284" s="457"/>
      <c r="B284" s="457"/>
      <c r="C284" s="457"/>
      <c r="D284" s="457"/>
      <c r="E284" s="457"/>
      <c r="F284" s="457"/>
      <c r="G284" s="457"/>
      <c r="H284" s="457"/>
      <c r="I284" s="457"/>
      <c r="J284" s="457"/>
      <c r="K284" s="457"/>
      <c r="L284" s="457"/>
      <c r="M284" s="457"/>
      <c r="N284" s="458"/>
      <c r="O284" s="454" t="s">
        <v>43</v>
      </c>
      <c r="P284" s="455"/>
      <c r="Q284" s="455"/>
      <c r="R284" s="455"/>
      <c r="S284" s="455"/>
      <c r="T284" s="455"/>
      <c r="U284" s="456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hidden="1" x14ac:dyDescent="0.2">
      <c r="A285" s="457"/>
      <c r="B285" s="457"/>
      <c r="C285" s="457"/>
      <c r="D285" s="457"/>
      <c r="E285" s="457"/>
      <c r="F285" s="457"/>
      <c r="G285" s="457"/>
      <c r="H285" s="457"/>
      <c r="I285" s="457"/>
      <c r="J285" s="457"/>
      <c r="K285" s="457"/>
      <c r="L285" s="457"/>
      <c r="M285" s="457"/>
      <c r="N285" s="458"/>
      <c r="O285" s="454" t="s">
        <v>43</v>
      </c>
      <c r="P285" s="455"/>
      <c r="Q285" s="455"/>
      <c r="R285" s="455"/>
      <c r="S285" s="455"/>
      <c r="T285" s="455"/>
      <c r="U285" s="456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hidden="1" customHeight="1" x14ac:dyDescent="0.25">
      <c r="A286" s="448" t="s">
        <v>104</v>
      </c>
      <c r="B286" s="448"/>
      <c r="C286" s="448"/>
      <c r="D286" s="448"/>
      <c r="E286" s="448"/>
      <c r="F286" s="448"/>
      <c r="G286" s="448"/>
      <c r="H286" s="448"/>
      <c r="I286" s="448"/>
      <c r="J286" s="448"/>
      <c r="K286" s="448"/>
      <c r="L286" s="448"/>
      <c r="M286" s="448"/>
      <c r="N286" s="448"/>
      <c r="O286" s="448"/>
      <c r="P286" s="448"/>
      <c r="Q286" s="448"/>
      <c r="R286" s="448"/>
      <c r="S286" s="448"/>
      <c r="T286" s="448"/>
      <c r="U286" s="448"/>
      <c r="V286" s="448"/>
      <c r="W286" s="448"/>
      <c r="X286" s="448"/>
      <c r="Y286" s="448"/>
      <c r="Z286" s="64"/>
      <c r="AA286" s="64"/>
    </row>
    <row r="287" spans="1:67" ht="16.5" hidden="1" customHeight="1" x14ac:dyDescent="0.25">
      <c r="A287" s="61" t="s">
        <v>466</v>
      </c>
      <c r="B287" s="61" t="s">
        <v>467</v>
      </c>
      <c r="C287" s="35">
        <v>4301030232</v>
      </c>
      <c r="D287" s="449">
        <v>4607091388374</v>
      </c>
      <c r="E287" s="449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625" t="s">
        <v>468</v>
      </c>
      <c r="P287" s="451"/>
      <c r="Q287" s="451"/>
      <c r="R287" s="451"/>
      <c r="S287" s="452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4301030235</v>
      </c>
      <c r="D288" s="449">
        <v>4607091388381</v>
      </c>
      <c r="E288" s="449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626" t="s">
        <v>471</v>
      </c>
      <c r="P288" s="451"/>
      <c r="Q288" s="451"/>
      <c r="R288" s="451"/>
      <c r="S288" s="452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hidden="1" customHeight="1" x14ac:dyDescent="0.25">
      <c r="A289" s="61" t="s">
        <v>472</v>
      </c>
      <c r="B289" s="61" t="s">
        <v>473</v>
      </c>
      <c r="C289" s="35">
        <v>4301030233</v>
      </c>
      <c r="D289" s="449">
        <v>4607091388404</v>
      </c>
      <c r="E289" s="449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451"/>
      <c r="Q289" s="451"/>
      <c r="R289" s="451"/>
      <c r="S289" s="45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idden="1" x14ac:dyDescent="0.2">
      <c r="A290" s="457"/>
      <c r="B290" s="457"/>
      <c r="C290" s="457"/>
      <c r="D290" s="457"/>
      <c r="E290" s="457"/>
      <c r="F290" s="457"/>
      <c r="G290" s="457"/>
      <c r="H290" s="457"/>
      <c r="I290" s="457"/>
      <c r="J290" s="457"/>
      <c r="K290" s="457"/>
      <c r="L290" s="457"/>
      <c r="M290" s="457"/>
      <c r="N290" s="458"/>
      <c r="O290" s="454" t="s">
        <v>43</v>
      </c>
      <c r="P290" s="455"/>
      <c r="Q290" s="455"/>
      <c r="R290" s="455"/>
      <c r="S290" s="455"/>
      <c r="T290" s="455"/>
      <c r="U290" s="456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hidden="1" x14ac:dyDescent="0.2">
      <c r="A291" s="457"/>
      <c r="B291" s="457"/>
      <c r="C291" s="457"/>
      <c r="D291" s="457"/>
      <c r="E291" s="457"/>
      <c r="F291" s="457"/>
      <c r="G291" s="457"/>
      <c r="H291" s="457"/>
      <c r="I291" s="457"/>
      <c r="J291" s="457"/>
      <c r="K291" s="457"/>
      <c r="L291" s="457"/>
      <c r="M291" s="457"/>
      <c r="N291" s="458"/>
      <c r="O291" s="454" t="s">
        <v>43</v>
      </c>
      <c r="P291" s="455"/>
      <c r="Q291" s="455"/>
      <c r="R291" s="455"/>
      <c r="S291" s="455"/>
      <c r="T291" s="455"/>
      <c r="U291" s="456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hidden="1" customHeight="1" x14ac:dyDescent="0.25">
      <c r="A292" s="448" t="s">
        <v>474</v>
      </c>
      <c r="B292" s="448"/>
      <c r="C292" s="448"/>
      <c r="D292" s="448"/>
      <c r="E292" s="448"/>
      <c r="F292" s="448"/>
      <c r="G292" s="448"/>
      <c r="H292" s="448"/>
      <c r="I292" s="448"/>
      <c r="J292" s="448"/>
      <c r="K292" s="448"/>
      <c r="L292" s="448"/>
      <c r="M292" s="448"/>
      <c r="N292" s="448"/>
      <c r="O292" s="448"/>
      <c r="P292" s="448"/>
      <c r="Q292" s="448"/>
      <c r="R292" s="448"/>
      <c r="S292" s="448"/>
      <c r="T292" s="448"/>
      <c r="U292" s="448"/>
      <c r="V292" s="448"/>
      <c r="W292" s="448"/>
      <c r="X292" s="448"/>
      <c r="Y292" s="448"/>
      <c r="Z292" s="64"/>
      <c r="AA292" s="64"/>
    </row>
    <row r="293" spans="1:67" ht="16.5" hidden="1" customHeight="1" x14ac:dyDescent="0.25">
      <c r="A293" s="61" t="s">
        <v>475</v>
      </c>
      <c r="B293" s="61" t="s">
        <v>476</v>
      </c>
      <c r="C293" s="35">
        <v>4301180007</v>
      </c>
      <c r="D293" s="449">
        <v>4680115881808</v>
      </c>
      <c r="E293" s="449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451"/>
      <c r="Q293" s="451"/>
      <c r="R293" s="451"/>
      <c r="S293" s="452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hidden="1" customHeight="1" x14ac:dyDescent="0.25">
      <c r="A294" s="61" t="s">
        <v>479</v>
      </c>
      <c r="B294" s="61" t="s">
        <v>480</v>
      </c>
      <c r="C294" s="35">
        <v>4301180006</v>
      </c>
      <c r="D294" s="449">
        <v>4680115881822</v>
      </c>
      <c r="E294" s="44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451"/>
      <c r="Q294" s="451"/>
      <c r="R294" s="451"/>
      <c r="S294" s="452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hidden="1" customHeight="1" x14ac:dyDescent="0.25">
      <c r="A295" s="61" t="s">
        <v>481</v>
      </c>
      <c r="B295" s="61" t="s">
        <v>482</v>
      </c>
      <c r="C295" s="35">
        <v>4301180001</v>
      </c>
      <c r="D295" s="449">
        <v>4680115880016</v>
      </c>
      <c r="E295" s="44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451"/>
      <c r="Q295" s="451"/>
      <c r="R295" s="451"/>
      <c r="S295" s="452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hidden="1" x14ac:dyDescent="0.2">
      <c r="A296" s="457"/>
      <c r="B296" s="457"/>
      <c r="C296" s="457"/>
      <c r="D296" s="457"/>
      <c r="E296" s="457"/>
      <c r="F296" s="457"/>
      <c r="G296" s="457"/>
      <c r="H296" s="457"/>
      <c r="I296" s="457"/>
      <c r="J296" s="457"/>
      <c r="K296" s="457"/>
      <c r="L296" s="457"/>
      <c r="M296" s="457"/>
      <c r="N296" s="458"/>
      <c r="O296" s="454" t="s">
        <v>43</v>
      </c>
      <c r="P296" s="455"/>
      <c r="Q296" s="455"/>
      <c r="R296" s="455"/>
      <c r="S296" s="455"/>
      <c r="T296" s="455"/>
      <c r="U296" s="456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hidden="1" x14ac:dyDescent="0.2">
      <c r="A297" s="457"/>
      <c r="B297" s="457"/>
      <c r="C297" s="457"/>
      <c r="D297" s="457"/>
      <c r="E297" s="457"/>
      <c r="F297" s="457"/>
      <c r="G297" s="457"/>
      <c r="H297" s="457"/>
      <c r="I297" s="457"/>
      <c r="J297" s="457"/>
      <c r="K297" s="457"/>
      <c r="L297" s="457"/>
      <c r="M297" s="457"/>
      <c r="N297" s="458"/>
      <c r="O297" s="454" t="s">
        <v>43</v>
      </c>
      <c r="P297" s="455"/>
      <c r="Q297" s="455"/>
      <c r="R297" s="455"/>
      <c r="S297" s="455"/>
      <c r="T297" s="455"/>
      <c r="U297" s="456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hidden="1" customHeight="1" x14ac:dyDescent="0.25">
      <c r="A298" s="447" t="s">
        <v>483</v>
      </c>
      <c r="B298" s="447"/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63"/>
      <c r="AA298" s="63"/>
    </row>
    <row r="299" spans="1:67" ht="14.25" hidden="1" customHeight="1" x14ac:dyDescent="0.25">
      <c r="A299" s="448" t="s">
        <v>126</v>
      </c>
      <c r="B299" s="448"/>
      <c r="C299" s="448"/>
      <c r="D299" s="448"/>
      <c r="E299" s="448"/>
      <c r="F299" s="448"/>
      <c r="G299" s="448"/>
      <c r="H299" s="448"/>
      <c r="I299" s="448"/>
      <c r="J299" s="448"/>
      <c r="K299" s="448"/>
      <c r="L299" s="448"/>
      <c r="M299" s="448"/>
      <c r="N299" s="448"/>
      <c r="O299" s="448"/>
      <c r="P299" s="448"/>
      <c r="Q299" s="448"/>
      <c r="R299" s="448"/>
      <c r="S299" s="448"/>
      <c r="T299" s="448"/>
      <c r="U299" s="448"/>
      <c r="V299" s="448"/>
      <c r="W299" s="448"/>
      <c r="X299" s="448"/>
      <c r="Y299" s="448"/>
      <c r="Z299" s="64"/>
      <c r="AA299" s="64"/>
    </row>
    <row r="300" spans="1:67" ht="27" hidden="1" customHeight="1" x14ac:dyDescent="0.25">
      <c r="A300" s="61" t="s">
        <v>484</v>
      </c>
      <c r="B300" s="61" t="s">
        <v>485</v>
      </c>
      <c r="C300" s="35">
        <v>4301011121</v>
      </c>
      <c r="D300" s="449">
        <v>4607091387421</v>
      </c>
      <c r="E300" s="449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451"/>
      <c r="Q300" s="451"/>
      <c r="R300" s="451"/>
      <c r="S300" s="452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hidden="1" customHeight="1" x14ac:dyDescent="0.25">
      <c r="A301" s="61" t="s">
        <v>486</v>
      </c>
      <c r="B301" s="61" t="s">
        <v>487</v>
      </c>
      <c r="C301" s="35">
        <v>4301011316</v>
      </c>
      <c r="D301" s="449">
        <v>4607091387438</v>
      </c>
      <c r="E301" s="44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51"/>
      <c r="Q301" s="451"/>
      <c r="R301" s="451"/>
      <c r="S301" s="452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hidden="1" x14ac:dyDescent="0.2">
      <c r="A302" s="457"/>
      <c r="B302" s="457"/>
      <c r="C302" s="457"/>
      <c r="D302" s="457"/>
      <c r="E302" s="457"/>
      <c r="F302" s="457"/>
      <c r="G302" s="457"/>
      <c r="H302" s="457"/>
      <c r="I302" s="457"/>
      <c r="J302" s="457"/>
      <c r="K302" s="457"/>
      <c r="L302" s="457"/>
      <c r="M302" s="457"/>
      <c r="N302" s="458"/>
      <c r="O302" s="454" t="s">
        <v>43</v>
      </c>
      <c r="P302" s="455"/>
      <c r="Q302" s="455"/>
      <c r="R302" s="455"/>
      <c r="S302" s="455"/>
      <c r="T302" s="455"/>
      <c r="U302" s="456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hidden="1" x14ac:dyDescent="0.2">
      <c r="A303" s="457"/>
      <c r="B303" s="457"/>
      <c r="C303" s="457"/>
      <c r="D303" s="457"/>
      <c r="E303" s="457"/>
      <c r="F303" s="457"/>
      <c r="G303" s="457"/>
      <c r="H303" s="457"/>
      <c r="I303" s="457"/>
      <c r="J303" s="457"/>
      <c r="K303" s="457"/>
      <c r="L303" s="457"/>
      <c r="M303" s="457"/>
      <c r="N303" s="458"/>
      <c r="O303" s="454" t="s">
        <v>43</v>
      </c>
      <c r="P303" s="455"/>
      <c r="Q303" s="455"/>
      <c r="R303" s="455"/>
      <c r="S303" s="455"/>
      <c r="T303" s="455"/>
      <c r="U303" s="456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hidden="1" customHeight="1" x14ac:dyDescent="0.25">
      <c r="A304" s="448" t="s">
        <v>77</v>
      </c>
      <c r="B304" s="448"/>
      <c r="C304" s="448"/>
      <c r="D304" s="448"/>
      <c r="E304" s="448"/>
      <c r="F304" s="448"/>
      <c r="G304" s="448"/>
      <c r="H304" s="448"/>
      <c r="I304" s="448"/>
      <c r="J304" s="448"/>
      <c r="K304" s="448"/>
      <c r="L304" s="448"/>
      <c r="M304" s="448"/>
      <c r="N304" s="448"/>
      <c r="O304" s="448"/>
      <c r="P304" s="448"/>
      <c r="Q304" s="448"/>
      <c r="R304" s="448"/>
      <c r="S304" s="448"/>
      <c r="T304" s="448"/>
      <c r="U304" s="448"/>
      <c r="V304" s="448"/>
      <c r="W304" s="448"/>
      <c r="X304" s="448"/>
      <c r="Y304" s="448"/>
      <c r="Z304" s="64"/>
      <c r="AA304" s="64"/>
    </row>
    <row r="305" spans="1:67" ht="27" hidden="1" customHeight="1" x14ac:dyDescent="0.25">
      <c r="A305" s="61" t="s">
        <v>488</v>
      </c>
      <c r="B305" s="61" t="s">
        <v>489</v>
      </c>
      <c r="C305" s="35">
        <v>4301031154</v>
      </c>
      <c r="D305" s="449">
        <v>4607091387292</v>
      </c>
      <c r="E305" s="449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51"/>
      <c r="Q305" s="451"/>
      <c r="R305" s="451"/>
      <c r="S305" s="452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hidden="1" x14ac:dyDescent="0.2">
      <c r="A306" s="457"/>
      <c r="B306" s="457"/>
      <c r="C306" s="457"/>
      <c r="D306" s="457"/>
      <c r="E306" s="457"/>
      <c r="F306" s="457"/>
      <c r="G306" s="457"/>
      <c r="H306" s="457"/>
      <c r="I306" s="457"/>
      <c r="J306" s="457"/>
      <c r="K306" s="457"/>
      <c r="L306" s="457"/>
      <c r="M306" s="457"/>
      <c r="N306" s="458"/>
      <c r="O306" s="454" t="s">
        <v>43</v>
      </c>
      <c r="P306" s="455"/>
      <c r="Q306" s="455"/>
      <c r="R306" s="455"/>
      <c r="S306" s="455"/>
      <c r="T306" s="455"/>
      <c r="U306" s="456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hidden="1" x14ac:dyDescent="0.2">
      <c r="A307" s="457"/>
      <c r="B307" s="457"/>
      <c r="C307" s="457"/>
      <c r="D307" s="457"/>
      <c r="E307" s="457"/>
      <c r="F307" s="457"/>
      <c r="G307" s="457"/>
      <c r="H307" s="457"/>
      <c r="I307" s="457"/>
      <c r="J307" s="457"/>
      <c r="K307" s="457"/>
      <c r="L307" s="457"/>
      <c r="M307" s="457"/>
      <c r="N307" s="458"/>
      <c r="O307" s="454" t="s">
        <v>43</v>
      </c>
      <c r="P307" s="455"/>
      <c r="Q307" s="455"/>
      <c r="R307" s="455"/>
      <c r="S307" s="455"/>
      <c r="T307" s="455"/>
      <c r="U307" s="456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hidden="1" customHeight="1" x14ac:dyDescent="0.25">
      <c r="A308" s="447" t="s">
        <v>490</v>
      </c>
      <c r="B308" s="447"/>
      <c r="C308" s="447"/>
      <c r="D308" s="447"/>
      <c r="E308" s="447"/>
      <c r="F308" s="447"/>
      <c r="G308" s="447"/>
      <c r="H308" s="447"/>
      <c r="I308" s="447"/>
      <c r="J308" s="447"/>
      <c r="K308" s="447"/>
      <c r="L308" s="447"/>
      <c r="M308" s="447"/>
      <c r="N308" s="447"/>
      <c r="O308" s="447"/>
      <c r="P308" s="447"/>
      <c r="Q308" s="447"/>
      <c r="R308" s="447"/>
      <c r="S308" s="447"/>
      <c r="T308" s="447"/>
      <c r="U308" s="447"/>
      <c r="V308" s="447"/>
      <c r="W308" s="447"/>
      <c r="X308" s="447"/>
      <c r="Y308" s="447"/>
      <c r="Z308" s="63"/>
      <c r="AA308" s="63"/>
    </row>
    <row r="309" spans="1:67" ht="14.25" hidden="1" customHeight="1" x14ac:dyDescent="0.25">
      <c r="A309" s="448" t="s">
        <v>77</v>
      </c>
      <c r="B309" s="448"/>
      <c r="C309" s="448"/>
      <c r="D309" s="448"/>
      <c r="E309" s="448"/>
      <c r="F309" s="448"/>
      <c r="G309" s="448"/>
      <c r="H309" s="448"/>
      <c r="I309" s="448"/>
      <c r="J309" s="448"/>
      <c r="K309" s="448"/>
      <c r="L309" s="448"/>
      <c r="M309" s="448"/>
      <c r="N309" s="448"/>
      <c r="O309" s="448"/>
      <c r="P309" s="448"/>
      <c r="Q309" s="448"/>
      <c r="R309" s="448"/>
      <c r="S309" s="448"/>
      <c r="T309" s="448"/>
      <c r="U309" s="448"/>
      <c r="V309" s="448"/>
      <c r="W309" s="448"/>
      <c r="X309" s="448"/>
      <c r="Y309" s="448"/>
      <c r="Z309" s="64"/>
      <c r="AA309" s="64"/>
    </row>
    <row r="310" spans="1:67" ht="27" hidden="1" customHeight="1" x14ac:dyDescent="0.25">
      <c r="A310" s="61" t="s">
        <v>491</v>
      </c>
      <c r="B310" s="61" t="s">
        <v>492</v>
      </c>
      <c r="C310" s="35">
        <v>4301031066</v>
      </c>
      <c r="D310" s="449">
        <v>4607091383836</v>
      </c>
      <c r="E310" s="449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51"/>
      <c r="Q310" s="451"/>
      <c r="R310" s="451"/>
      <c r="S310" s="452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hidden="1" x14ac:dyDescent="0.2">
      <c r="A311" s="457"/>
      <c r="B311" s="457"/>
      <c r="C311" s="457"/>
      <c r="D311" s="457"/>
      <c r="E311" s="457"/>
      <c r="F311" s="457"/>
      <c r="G311" s="457"/>
      <c r="H311" s="457"/>
      <c r="I311" s="457"/>
      <c r="J311" s="457"/>
      <c r="K311" s="457"/>
      <c r="L311" s="457"/>
      <c r="M311" s="457"/>
      <c r="N311" s="458"/>
      <c r="O311" s="454" t="s">
        <v>43</v>
      </c>
      <c r="P311" s="455"/>
      <c r="Q311" s="455"/>
      <c r="R311" s="455"/>
      <c r="S311" s="455"/>
      <c r="T311" s="455"/>
      <c r="U311" s="456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hidden="1" x14ac:dyDescent="0.2">
      <c r="A312" s="457"/>
      <c r="B312" s="457"/>
      <c r="C312" s="457"/>
      <c r="D312" s="457"/>
      <c r="E312" s="457"/>
      <c r="F312" s="457"/>
      <c r="G312" s="457"/>
      <c r="H312" s="457"/>
      <c r="I312" s="457"/>
      <c r="J312" s="457"/>
      <c r="K312" s="457"/>
      <c r="L312" s="457"/>
      <c r="M312" s="457"/>
      <c r="N312" s="458"/>
      <c r="O312" s="454" t="s">
        <v>43</v>
      </c>
      <c r="P312" s="455"/>
      <c r="Q312" s="455"/>
      <c r="R312" s="455"/>
      <c r="S312" s="455"/>
      <c r="T312" s="455"/>
      <c r="U312" s="456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hidden="1" customHeight="1" x14ac:dyDescent="0.25">
      <c r="A313" s="448" t="s">
        <v>85</v>
      </c>
      <c r="B313" s="448"/>
      <c r="C313" s="448"/>
      <c r="D313" s="448"/>
      <c r="E313" s="448"/>
      <c r="F313" s="448"/>
      <c r="G313" s="448"/>
      <c r="H313" s="448"/>
      <c r="I313" s="448"/>
      <c r="J313" s="448"/>
      <c r="K313" s="448"/>
      <c r="L313" s="448"/>
      <c r="M313" s="448"/>
      <c r="N313" s="448"/>
      <c r="O313" s="448"/>
      <c r="P313" s="448"/>
      <c r="Q313" s="448"/>
      <c r="R313" s="448"/>
      <c r="S313" s="448"/>
      <c r="T313" s="448"/>
      <c r="U313" s="448"/>
      <c r="V313" s="448"/>
      <c r="W313" s="448"/>
      <c r="X313" s="448"/>
      <c r="Y313" s="448"/>
      <c r="Z313" s="64"/>
      <c r="AA313" s="64"/>
    </row>
    <row r="314" spans="1:67" ht="27" hidden="1" customHeight="1" x14ac:dyDescent="0.25">
      <c r="A314" s="61" t="s">
        <v>493</v>
      </c>
      <c r="B314" s="61" t="s">
        <v>494</v>
      </c>
      <c r="C314" s="35">
        <v>4301051142</v>
      </c>
      <c r="D314" s="449">
        <v>4607091387919</v>
      </c>
      <c r="E314" s="449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51"/>
      <c r="Q314" s="451"/>
      <c r="R314" s="451"/>
      <c r="S314" s="452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4301051461</v>
      </c>
      <c r="D315" s="449">
        <v>4680115883604</v>
      </c>
      <c r="E315" s="449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6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51"/>
      <c r="Q315" s="451"/>
      <c r="R315" s="451"/>
      <c r="S315" s="452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hidden="1" customHeight="1" x14ac:dyDescent="0.25">
      <c r="A316" s="61" t="s">
        <v>497</v>
      </c>
      <c r="B316" s="61" t="s">
        <v>498</v>
      </c>
      <c r="C316" s="35">
        <v>4301051485</v>
      </c>
      <c r="D316" s="449">
        <v>4680115883567</v>
      </c>
      <c r="E316" s="449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51"/>
      <c r="Q316" s="451"/>
      <c r="R316" s="451"/>
      <c r="S316" s="45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idden="1" x14ac:dyDescent="0.2">
      <c r="A317" s="457"/>
      <c r="B317" s="457"/>
      <c r="C317" s="457"/>
      <c r="D317" s="457"/>
      <c r="E317" s="457"/>
      <c r="F317" s="457"/>
      <c r="G317" s="457"/>
      <c r="H317" s="457"/>
      <c r="I317" s="457"/>
      <c r="J317" s="457"/>
      <c r="K317" s="457"/>
      <c r="L317" s="457"/>
      <c r="M317" s="457"/>
      <c r="N317" s="458"/>
      <c r="O317" s="454" t="s">
        <v>43</v>
      </c>
      <c r="P317" s="455"/>
      <c r="Q317" s="455"/>
      <c r="R317" s="455"/>
      <c r="S317" s="455"/>
      <c r="T317" s="455"/>
      <c r="U317" s="456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hidden="1" x14ac:dyDescent="0.2">
      <c r="A318" s="457"/>
      <c r="B318" s="457"/>
      <c r="C318" s="457"/>
      <c r="D318" s="457"/>
      <c r="E318" s="457"/>
      <c r="F318" s="457"/>
      <c r="G318" s="457"/>
      <c r="H318" s="457"/>
      <c r="I318" s="457"/>
      <c r="J318" s="457"/>
      <c r="K318" s="457"/>
      <c r="L318" s="457"/>
      <c r="M318" s="457"/>
      <c r="N318" s="458"/>
      <c r="O318" s="454" t="s">
        <v>43</v>
      </c>
      <c r="P318" s="455"/>
      <c r="Q318" s="455"/>
      <c r="R318" s="455"/>
      <c r="S318" s="455"/>
      <c r="T318" s="455"/>
      <c r="U318" s="456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hidden="1" customHeight="1" x14ac:dyDescent="0.25">
      <c r="A319" s="448" t="s">
        <v>104</v>
      </c>
      <c r="B319" s="448"/>
      <c r="C319" s="448"/>
      <c r="D319" s="448"/>
      <c r="E319" s="448"/>
      <c r="F319" s="448"/>
      <c r="G319" s="448"/>
      <c r="H319" s="448"/>
      <c r="I319" s="448"/>
      <c r="J319" s="448"/>
      <c r="K319" s="448"/>
      <c r="L319" s="448"/>
      <c r="M319" s="448"/>
      <c r="N319" s="448"/>
      <c r="O319" s="448"/>
      <c r="P319" s="448"/>
      <c r="Q319" s="448"/>
      <c r="R319" s="448"/>
      <c r="S319" s="448"/>
      <c r="T319" s="448"/>
      <c r="U319" s="448"/>
      <c r="V319" s="448"/>
      <c r="W319" s="448"/>
      <c r="X319" s="448"/>
      <c r="Y319" s="448"/>
      <c r="Z319" s="64"/>
      <c r="AA319" s="64"/>
    </row>
    <row r="320" spans="1:67" ht="27" hidden="1" customHeight="1" x14ac:dyDescent="0.25">
      <c r="A320" s="61" t="s">
        <v>499</v>
      </c>
      <c r="B320" s="61" t="s">
        <v>500</v>
      </c>
      <c r="C320" s="35">
        <v>4301032015</v>
      </c>
      <c r="D320" s="449">
        <v>4607091383102</v>
      </c>
      <c r="E320" s="44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6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451"/>
      <c r="Q320" s="451"/>
      <c r="R320" s="451"/>
      <c r="S320" s="452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hidden="1" x14ac:dyDescent="0.2">
      <c r="A321" s="457"/>
      <c r="B321" s="457"/>
      <c r="C321" s="457"/>
      <c r="D321" s="457"/>
      <c r="E321" s="457"/>
      <c r="F321" s="457"/>
      <c r="G321" s="457"/>
      <c r="H321" s="457"/>
      <c r="I321" s="457"/>
      <c r="J321" s="457"/>
      <c r="K321" s="457"/>
      <c r="L321" s="457"/>
      <c r="M321" s="457"/>
      <c r="N321" s="458"/>
      <c r="O321" s="454" t="s">
        <v>43</v>
      </c>
      <c r="P321" s="455"/>
      <c r="Q321" s="455"/>
      <c r="R321" s="455"/>
      <c r="S321" s="455"/>
      <c r="T321" s="455"/>
      <c r="U321" s="456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hidden="1" x14ac:dyDescent="0.2">
      <c r="A322" s="457"/>
      <c r="B322" s="457"/>
      <c r="C322" s="457"/>
      <c r="D322" s="457"/>
      <c r="E322" s="457"/>
      <c r="F322" s="457"/>
      <c r="G322" s="457"/>
      <c r="H322" s="457"/>
      <c r="I322" s="457"/>
      <c r="J322" s="457"/>
      <c r="K322" s="457"/>
      <c r="L322" s="457"/>
      <c r="M322" s="457"/>
      <c r="N322" s="458"/>
      <c r="O322" s="454" t="s">
        <v>43</v>
      </c>
      <c r="P322" s="455"/>
      <c r="Q322" s="455"/>
      <c r="R322" s="455"/>
      <c r="S322" s="455"/>
      <c r="T322" s="455"/>
      <c r="U322" s="456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hidden="1" customHeight="1" x14ac:dyDescent="0.2">
      <c r="A323" s="446" t="s">
        <v>501</v>
      </c>
      <c r="B323" s="446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53"/>
      <c r="AA323" s="53"/>
    </row>
    <row r="324" spans="1:67" ht="16.5" hidden="1" customHeight="1" x14ac:dyDescent="0.25">
      <c r="A324" s="447" t="s">
        <v>502</v>
      </c>
      <c r="B324" s="447"/>
      <c r="C324" s="447"/>
      <c r="D324" s="447"/>
      <c r="E324" s="447"/>
      <c r="F324" s="447"/>
      <c r="G324" s="447"/>
      <c r="H324" s="447"/>
      <c r="I324" s="447"/>
      <c r="J324" s="447"/>
      <c r="K324" s="447"/>
      <c r="L324" s="447"/>
      <c r="M324" s="447"/>
      <c r="N324" s="447"/>
      <c r="O324" s="447"/>
      <c r="P324" s="447"/>
      <c r="Q324" s="447"/>
      <c r="R324" s="447"/>
      <c r="S324" s="447"/>
      <c r="T324" s="447"/>
      <c r="U324" s="447"/>
      <c r="V324" s="447"/>
      <c r="W324" s="447"/>
      <c r="X324" s="447"/>
      <c r="Y324" s="447"/>
      <c r="Z324" s="63"/>
      <c r="AA324" s="63"/>
    </row>
    <row r="325" spans="1:67" ht="14.25" hidden="1" customHeight="1" x14ac:dyDescent="0.25">
      <c r="A325" s="448" t="s">
        <v>126</v>
      </c>
      <c r="B325" s="448"/>
      <c r="C325" s="448"/>
      <c r="D325" s="448"/>
      <c r="E325" s="448"/>
      <c r="F325" s="448"/>
      <c r="G325" s="448"/>
      <c r="H325" s="448"/>
      <c r="I325" s="448"/>
      <c r="J325" s="448"/>
      <c r="K325" s="448"/>
      <c r="L325" s="448"/>
      <c r="M325" s="448"/>
      <c r="N325" s="448"/>
      <c r="O325" s="448"/>
      <c r="P325" s="448"/>
      <c r="Q325" s="448"/>
      <c r="R325" s="448"/>
      <c r="S325" s="448"/>
      <c r="T325" s="448"/>
      <c r="U325" s="448"/>
      <c r="V325" s="448"/>
      <c r="W325" s="448"/>
      <c r="X325" s="448"/>
      <c r="Y325" s="448"/>
      <c r="Z325" s="64"/>
      <c r="AA325" s="64"/>
    </row>
    <row r="326" spans="1:67" ht="27" hidden="1" customHeight="1" x14ac:dyDescent="0.25">
      <c r="A326" s="61" t="s">
        <v>503</v>
      </c>
      <c r="B326" s="61" t="s">
        <v>504</v>
      </c>
      <c r="C326" s="35">
        <v>4301011875</v>
      </c>
      <c r="D326" s="449">
        <v>4680115884885</v>
      </c>
      <c r="E326" s="449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63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451"/>
      <c r="Q326" s="451"/>
      <c r="R326" s="451"/>
      <c r="S326" s="452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hidden="1" customHeight="1" x14ac:dyDescent="0.25">
      <c r="A327" s="61" t="s">
        <v>505</v>
      </c>
      <c r="B327" s="61" t="s">
        <v>506</v>
      </c>
      <c r="C327" s="35">
        <v>4301011874</v>
      </c>
      <c r="D327" s="449">
        <v>4680115884892</v>
      </c>
      <c r="E327" s="449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64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451"/>
      <c r="Q327" s="451"/>
      <c r="R327" s="451"/>
      <c r="S327" s="452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449">
        <v>4680115884830</v>
      </c>
      <c r="E328" s="44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6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451"/>
      <c r="Q328" s="451"/>
      <c r="R328" s="451"/>
      <c r="S328" s="452"/>
      <c r="T328" s="38" t="s">
        <v>48</v>
      </c>
      <c r="U328" s="38" t="s">
        <v>48</v>
      </c>
      <c r="V328" s="39" t="s">
        <v>0</v>
      </c>
      <c r="W328" s="57">
        <v>7000</v>
      </c>
      <c r="X328" s="54">
        <f t="shared" si="59"/>
        <v>7005</v>
      </c>
      <c r="Y328" s="40">
        <f>IFERROR(IF(X328=0,"",ROUNDUP(X328/H328,0)*0.02175),"")</f>
        <v>10.157249999999999</v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7224</v>
      </c>
      <c r="BM328" s="77">
        <f t="shared" si="61"/>
        <v>7229.1600000000008</v>
      </c>
      <c r="BN328" s="77">
        <f t="shared" si="62"/>
        <v>9.7222222222222214</v>
      </c>
      <c r="BO328" s="77">
        <f t="shared" si="63"/>
        <v>9.7291666666666661</v>
      </c>
    </row>
    <row r="329" spans="1:67" ht="27" hidden="1" customHeight="1" x14ac:dyDescent="0.25">
      <c r="A329" s="61" t="s">
        <v>507</v>
      </c>
      <c r="B329" s="61" t="s">
        <v>509</v>
      </c>
      <c r="C329" s="35">
        <v>4301011943</v>
      </c>
      <c r="D329" s="449">
        <v>4680115884830</v>
      </c>
      <c r="E329" s="44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6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451"/>
      <c r="Q329" s="451"/>
      <c r="R329" s="451"/>
      <c r="S329" s="452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449">
        <v>4680115884847</v>
      </c>
      <c r="E330" s="449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64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451"/>
      <c r="Q330" s="451"/>
      <c r="R330" s="451"/>
      <c r="S330" s="452"/>
      <c r="T330" s="38" t="s">
        <v>48</v>
      </c>
      <c r="U330" s="38" t="s">
        <v>48</v>
      </c>
      <c r="V330" s="39" t="s">
        <v>0</v>
      </c>
      <c r="W330" s="57">
        <v>2500</v>
      </c>
      <c r="X330" s="54">
        <f t="shared" si="59"/>
        <v>2505</v>
      </c>
      <c r="Y330" s="40">
        <f>IFERROR(IF(X330=0,"",ROUNDUP(X330/H330,0)*0.02175),"")</f>
        <v>3.6322499999999995</v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2580</v>
      </c>
      <c r="BM330" s="77">
        <f t="shared" si="61"/>
        <v>2585.1600000000003</v>
      </c>
      <c r="BN330" s="77">
        <f t="shared" si="62"/>
        <v>3.4722222222222219</v>
      </c>
      <c r="BO330" s="77">
        <f t="shared" si="63"/>
        <v>3.4791666666666665</v>
      </c>
    </row>
    <row r="331" spans="1:67" ht="27" hidden="1" customHeight="1" x14ac:dyDescent="0.25">
      <c r="A331" s="61" t="s">
        <v>510</v>
      </c>
      <c r="B331" s="61" t="s">
        <v>512</v>
      </c>
      <c r="C331" s="35">
        <v>4301011946</v>
      </c>
      <c r="D331" s="449">
        <v>4680115884847</v>
      </c>
      <c r="E331" s="449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64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451"/>
      <c r="Q331" s="451"/>
      <c r="R331" s="451"/>
      <c r="S331" s="452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449">
        <v>4680115884854</v>
      </c>
      <c r="E332" s="44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451"/>
      <c r="Q332" s="451"/>
      <c r="R332" s="451"/>
      <c r="S332" s="452"/>
      <c r="T332" s="38" t="s">
        <v>48</v>
      </c>
      <c r="U332" s="38" t="s">
        <v>48</v>
      </c>
      <c r="V332" s="39" t="s">
        <v>0</v>
      </c>
      <c r="W332" s="57">
        <v>2250</v>
      </c>
      <c r="X332" s="54">
        <f t="shared" si="59"/>
        <v>2250</v>
      </c>
      <c r="Y332" s="40">
        <f>IFERROR(IF(X332=0,"",ROUNDUP(X332/H332,0)*0.02175),"")</f>
        <v>3.2624999999999997</v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2322</v>
      </c>
      <c r="BM332" s="77">
        <f t="shared" si="61"/>
        <v>2322</v>
      </c>
      <c r="BN332" s="77">
        <f t="shared" si="62"/>
        <v>3.125</v>
      </c>
      <c r="BO332" s="77">
        <f t="shared" si="63"/>
        <v>3.125</v>
      </c>
    </row>
    <row r="333" spans="1:67" ht="27" hidden="1" customHeight="1" x14ac:dyDescent="0.25">
      <c r="A333" s="61" t="s">
        <v>513</v>
      </c>
      <c r="B333" s="61" t="s">
        <v>515</v>
      </c>
      <c r="C333" s="35">
        <v>4301011947</v>
      </c>
      <c r="D333" s="449">
        <v>4680115884854</v>
      </c>
      <c r="E333" s="44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6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51"/>
      <c r="Q333" s="451"/>
      <c r="R333" s="451"/>
      <c r="S333" s="45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hidden="1" customHeight="1" x14ac:dyDescent="0.25">
      <c r="A334" s="61" t="s">
        <v>516</v>
      </c>
      <c r="B334" s="61" t="s">
        <v>517</v>
      </c>
      <c r="C334" s="35">
        <v>4301011871</v>
      </c>
      <c r="D334" s="449">
        <v>4680115884908</v>
      </c>
      <c r="E334" s="449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6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451"/>
      <c r="Q334" s="451"/>
      <c r="R334" s="451"/>
      <c r="S334" s="452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hidden="1" customHeight="1" x14ac:dyDescent="0.25">
      <c r="A335" s="61" t="s">
        <v>518</v>
      </c>
      <c r="B335" s="61" t="s">
        <v>519</v>
      </c>
      <c r="C335" s="35">
        <v>4301011868</v>
      </c>
      <c r="D335" s="449">
        <v>4680115884861</v>
      </c>
      <c r="E335" s="449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451"/>
      <c r="Q335" s="451"/>
      <c r="R335" s="451"/>
      <c r="S335" s="45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hidden="1" customHeight="1" x14ac:dyDescent="0.25">
      <c r="A336" s="61" t="s">
        <v>520</v>
      </c>
      <c r="B336" s="61" t="s">
        <v>521</v>
      </c>
      <c r="C336" s="35">
        <v>4301011952</v>
      </c>
      <c r="D336" s="449">
        <v>4680115884922</v>
      </c>
      <c r="E336" s="449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451"/>
      <c r="Q336" s="451"/>
      <c r="R336" s="451"/>
      <c r="S336" s="452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hidden="1" customHeight="1" x14ac:dyDescent="0.25">
      <c r="A337" s="61" t="s">
        <v>522</v>
      </c>
      <c r="B337" s="61" t="s">
        <v>523</v>
      </c>
      <c r="C337" s="35">
        <v>4301011433</v>
      </c>
      <c r="D337" s="449">
        <v>4680115882638</v>
      </c>
      <c r="E337" s="449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6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51"/>
      <c r="Q337" s="451"/>
      <c r="R337" s="451"/>
      <c r="S337" s="45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57"/>
      <c r="B338" s="457"/>
      <c r="C338" s="457"/>
      <c r="D338" s="457"/>
      <c r="E338" s="457"/>
      <c r="F338" s="457"/>
      <c r="G338" s="457"/>
      <c r="H338" s="457"/>
      <c r="I338" s="457"/>
      <c r="J338" s="457"/>
      <c r="K338" s="457"/>
      <c r="L338" s="457"/>
      <c r="M338" s="457"/>
      <c r="N338" s="458"/>
      <c r="O338" s="454" t="s">
        <v>43</v>
      </c>
      <c r="P338" s="455"/>
      <c r="Q338" s="455"/>
      <c r="R338" s="455"/>
      <c r="S338" s="455"/>
      <c r="T338" s="455"/>
      <c r="U338" s="456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783.33333333333337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784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17.052</v>
      </c>
      <c r="Z338" s="65"/>
      <c r="AA338" s="65"/>
    </row>
    <row r="339" spans="1:67" x14ac:dyDescent="0.2">
      <c r="A339" s="457"/>
      <c r="B339" s="457"/>
      <c r="C339" s="457"/>
      <c r="D339" s="457"/>
      <c r="E339" s="457"/>
      <c r="F339" s="457"/>
      <c r="G339" s="457"/>
      <c r="H339" s="457"/>
      <c r="I339" s="457"/>
      <c r="J339" s="457"/>
      <c r="K339" s="457"/>
      <c r="L339" s="457"/>
      <c r="M339" s="457"/>
      <c r="N339" s="458"/>
      <c r="O339" s="454" t="s">
        <v>43</v>
      </c>
      <c r="P339" s="455"/>
      <c r="Q339" s="455"/>
      <c r="R339" s="455"/>
      <c r="S339" s="455"/>
      <c r="T339" s="455"/>
      <c r="U339" s="456"/>
      <c r="V339" s="41" t="s">
        <v>0</v>
      </c>
      <c r="W339" s="42">
        <f>IFERROR(SUM(W326:W337),"0")</f>
        <v>11750</v>
      </c>
      <c r="X339" s="42">
        <f>IFERROR(SUM(X326:X337),"0")</f>
        <v>11760</v>
      </c>
      <c r="Y339" s="41"/>
      <c r="Z339" s="65"/>
      <c r="AA339" s="65"/>
    </row>
    <row r="340" spans="1:67" ht="14.25" hidden="1" customHeight="1" x14ac:dyDescent="0.25">
      <c r="A340" s="448" t="s">
        <v>118</v>
      </c>
      <c r="B340" s="448"/>
      <c r="C340" s="448"/>
      <c r="D340" s="448"/>
      <c r="E340" s="448"/>
      <c r="F340" s="448"/>
      <c r="G340" s="448"/>
      <c r="H340" s="448"/>
      <c r="I340" s="448"/>
      <c r="J340" s="448"/>
      <c r="K340" s="448"/>
      <c r="L340" s="448"/>
      <c r="M340" s="448"/>
      <c r="N340" s="448"/>
      <c r="O340" s="448"/>
      <c r="P340" s="448"/>
      <c r="Q340" s="448"/>
      <c r="R340" s="448"/>
      <c r="S340" s="448"/>
      <c r="T340" s="448"/>
      <c r="U340" s="448"/>
      <c r="V340" s="448"/>
      <c r="W340" s="448"/>
      <c r="X340" s="448"/>
      <c r="Y340" s="448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449">
        <v>4607091383980</v>
      </c>
      <c r="E341" s="449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51"/>
      <c r="Q341" s="451"/>
      <c r="R341" s="451"/>
      <c r="S341" s="452"/>
      <c r="T341" s="38" t="s">
        <v>48</v>
      </c>
      <c r="U341" s="38" t="s">
        <v>48</v>
      </c>
      <c r="V341" s="39" t="s">
        <v>0</v>
      </c>
      <c r="W341" s="57">
        <v>6000</v>
      </c>
      <c r="X341" s="54">
        <f>IFERROR(IF(W341="",0,CEILING((W341/$H341),1)*$H341),"")</f>
        <v>6000</v>
      </c>
      <c r="Y341" s="40">
        <f>IFERROR(IF(X341=0,"",ROUNDUP(X341/H341,0)*0.02175),"")</f>
        <v>8.6999999999999993</v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6192</v>
      </c>
      <c r="BM341" s="77">
        <f>IFERROR(X341*I341/H341,"0")</f>
        <v>6192</v>
      </c>
      <c r="BN341" s="77">
        <f>IFERROR(1/J341*(W341/H341),"0")</f>
        <v>8.3333333333333321</v>
      </c>
      <c r="BO341" s="77">
        <f>IFERROR(1/J341*(X341/H341),"0")</f>
        <v>8.3333333333333321</v>
      </c>
    </row>
    <row r="342" spans="1:67" ht="27" hidden="1" customHeight="1" x14ac:dyDescent="0.25">
      <c r="A342" s="61" t="s">
        <v>526</v>
      </c>
      <c r="B342" s="61" t="s">
        <v>527</v>
      </c>
      <c r="C342" s="35">
        <v>4301020179</v>
      </c>
      <c r="D342" s="449">
        <v>4607091384178</v>
      </c>
      <c r="E342" s="449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451"/>
      <c r="Q342" s="451"/>
      <c r="R342" s="451"/>
      <c r="S342" s="452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57"/>
      <c r="B343" s="457"/>
      <c r="C343" s="457"/>
      <c r="D343" s="457"/>
      <c r="E343" s="457"/>
      <c r="F343" s="457"/>
      <c r="G343" s="457"/>
      <c r="H343" s="457"/>
      <c r="I343" s="457"/>
      <c r="J343" s="457"/>
      <c r="K343" s="457"/>
      <c r="L343" s="457"/>
      <c r="M343" s="457"/>
      <c r="N343" s="458"/>
      <c r="O343" s="454" t="s">
        <v>43</v>
      </c>
      <c r="P343" s="455"/>
      <c r="Q343" s="455"/>
      <c r="R343" s="455"/>
      <c r="S343" s="455"/>
      <c r="T343" s="455"/>
      <c r="U343" s="456"/>
      <c r="V343" s="41" t="s">
        <v>42</v>
      </c>
      <c r="W343" s="42">
        <f>IFERROR(W341/H341,"0")+IFERROR(W342/H342,"0")</f>
        <v>400</v>
      </c>
      <c r="X343" s="42">
        <f>IFERROR(X341/H341,"0")+IFERROR(X342/H342,"0")</f>
        <v>400</v>
      </c>
      <c r="Y343" s="42">
        <f>IFERROR(IF(Y341="",0,Y341),"0")+IFERROR(IF(Y342="",0,Y342),"0")</f>
        <v>8.6999999999999993</v>
      </c>
      <c r="Z343" s="65"/>
      <c r="AA343" s="65"/>
    </row>
    <row r="344" spans="1:67" x14ac:dyDescent="0.2">
      <c r="A344" s="457"/>
      <c r="B344" s="457"/>
      <c r="C344" s="457"/>
      <c r="D344" s="457"/>
      <c r="E344" s="457"/>
      <c r="F344" s="457"/>
      <c r="G344" s="457"/>
      <c r="H344" s="457"/>
      <c r="I344" s="457"/>
      <c r="J344" s="457"/>
      <c r="K344" s="457"/>
      <c r="L344" s="457"/>
      <c r="M344" s="457"/>
      <c r="N344" s="458"/>
      <c r="O344" s="454" t="s">
        <v>43</v>
      </c>
      <c r="P344" s="455"/>
      <c r="Q344" s="455"/>
      <c r="R344" s="455"/>
      <c r="S344" s="455"/>
      <c r="T344" s="455"/>
      <c r="U344" s="456"/>
      <c r="V344" s="41" t="s">
        <v>0</v>
      </c>
      <c r="W344" s="42">
        <f>IFERROR(SUM(W341:W342),"0")</f>
        <v>6000</v>
      </c>
      <c r="X344" s="42">
        <f>IFERROR(SUM(X341:X342),"0")</f>
        <v>6000</v>
      </c>
      <c r="Y344" s="41"/>
      <c r="Z344" s="65"/>
      <c r="AA344" s="65"/>
    </row>
    <row r="345" spans="1:67" ht="14.25" hidden="1" customHeight="1" x14ac:dyDescent="0.25">
      <c r="A345" s="448" t="s">
        <v>85</v>
      </c>
      <c r="B345" s="448"/>
      <c r="C345" s="448"/>
      <c r="D345" s="448"/>
      <c r="E345" s="448"/>
      <c r="F345" s="448"/>
      <c r="G345" s="448"/>
      <c r="H345" s="448"/>
      <c r="I345" s="448"/>
      <c r="J345" s="448"/>
      <c r="K345" s="448"/>
      <c r="L345" s="448"/>
      <c r="M345" s="448"/>
      <c r="N345" s="448"/>
      <c r="O345" s="448"/>
      <c r="P345" s="448"/>
      <c r="Q345" s="448"/>
      <c r="R345" s="448"/>
      <c r="S345" s="448"/>
      <c r="T345" s="448"/>
      <c r="U345" s="448"/>
      <c r="V345" s="448"/>
      <c r="W345" s="448"/>
      <c r="X345" s="448"/>
      <c r="Y345" s="448"/>
      <c r="Z345" s="64"/>
      <c r="AA345" s="64"/>
    </row>
    <row r="346" spans="1:67" ht="27" hidden="1" customHeight="1" x14ac:dyDescent="0.25">
      <c r="A346" s="61" t="s">
        <v>528</v>
      </c>
      <c r="B346" s="61" t="s">
        <v>529</v>
      </c>
      <c r="C346" s="35">
        <v>4301051639</v>
      </c>
      <c r="D346" s="449">
        <v>4607091383928</v>
      </c>
      <c r="E346" s="449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65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451"/>
      <c r="Q346" s="451"/>
      <c r="R346" s="451"/>
      <c r="S346" s="452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hidden="1" customHeight="1" x14ac:dyDescent="0.25">
      <c r="A347" s="61" t="s">
        <v>528</v>
      </c>
      <c r="B347" s="61" t="s">
        <v>530</v>
      </c>
      <c r="C347" s="35">
        <v>4301051560</v>
      </c>
      <c r="D347" s="449">
        <v>4607091383928</v>
      </c>
      <c r="E347" s="449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451"/>
      <c r="Q347" s="451"/>
      <c r="R347" s="451"/>
      <c r="S347" s="452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hidden="1" customHeight="1" x14ac:dyDescent="0.25">
      <c r="A348" s="61" t="s">
        <v>531</v>
      </c>
      <c r="B348" s="61" t="s">
        <v>532</v>
      </c>
      <c r="C348" s="35">
        <v>4301051636</v>
      </c>
      <c r="D348" s="449">
        <v>4607091384260</v>
      </c>
      <c r="E348" s="44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6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451"/>
      <c r="Q348" s="451"/>
      <c r="R348" s="451"/>
      <c r="S348" s="452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idden="1" x14ac:dyDescent="0.2">
      <c r="A349" s="457"/>
      <c r="B349" s="457"/>
      <c r="C349" s="457"/>
      <c r="D349" s="457"/>
      <c r="E349" s="457"/>
      <c r="F349" s="457"/>
      <c r="G349" s="457"/>
      <c r="H349" s="457"/>
      <c r="I349" s="457"/>
      <c r="J349" s="457"/>
      <c r="K349" s="457"/>
      <c r="L349" s="457"/>
      <c r="M349" s="457"/>
      <c r="N349" s="458"/>
      <c r="O349" s="454" t="s">
        <v>43</v>
      </c>
      <c r="P349" s="455"/>
      <c r="Q349" s="455"/>
      <c r="R349" s="455"/>
      <c r="S349" s="455"/>
      <c r="T349" s="455"/>
      <c r="U349" s="456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hidden="1" x14ac:dyDescent="0.2">
      <c r="A350" s="457"/>
      <c r="B350" s="457"/>
      <c r="C350" s="457"/>
      <c r="D350" s="457"/>
      <c r="E350" s="457"/>
      <c r="F350" s="457"/>
      <c r="G350" s="457"/>
      <c r="H350" s="457"/>
      <c r="I350" s="457"/>
      <c r="J350" s="457"/>
      <c r="K350" s="457"/>
      <c r="L350" s="457"/>
      <c r="M350" s="457"/>
      <c r="N350" s="458"/>
      <c r="O350" s="454" t="s">
        <v>43</v>
      </c>
      <c r="P350" s="455"/>
      <c r="Q350" s="455"/>
      <c r="R350" s="455"/>
      <c r="S350" s="455"/>
      <c r="T350" s="455"/>
      <c r="U350" s="456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hidden="1" customHeight="1" x14ac:dyDescent="0.25">
      <c r="A351" s="448" t="s">
        <v>228</v>
      </c>
      <c r="B351" s="448"/>
      <c r="C351" s="448"/>
      <c r="D351" s="448"/>
      <c r="E351" s="448"/>
      <c r="F351" s="448"/>
      <c r="G351" s="448"/>
      <c r="H351" s="448"/>
      <c r="I351" s="448"/>
      <c r="J351" s="448"/>
      <c r="K351" s="448"/>
      <c r="L351" s="448"/>
      <c r="M351" s="448"/>
      <c r="N351" s="448"/>
      <c r="O351" s="448"/>
      <c r="P351" s="448"/>
      <c r="Q351" s="448"/>
      <c r="R351" s="448"/>
      <c r="S351" s="448"/>
      <c r="T351" s="448"/>
      <c r="U351" s="448"/>
      <c r="V351" s="448"/>
      <c r="W351" s="448"/>
      <c r="X351" s="448"/>
      <c r="Y351" s="448"/>
      <c r="Z351" s="64"/>
      <c r="AA351" s="64"/>
    </row>
    <row r="352" spans="1:67" ht="16.5" hidden="1" customHeight="1" x14ac:dyDescent="0.25">
      <c r="A352" s="61" t="s">
        <v>533</v>
      </c>
      <c r="B352" s="61" t="s">
        <v>534</v>
      </c>
      <c r="C352" s="35">
        <v>4301060314</v>
      </c>
      <c r="D352" s="449">
        <v>4607091384673</v>
      </c>
      <c r="E352" s="449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6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451"/>
      <c r="Q352" s="451"/>
      <c r="R352" s="451"/>
      <c r="S352" s="452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hidden="1" customHeight="1" x14ac:dyDescent="0.25">
      <c r="A353" s="61" t="s">
        <v>533</v>
      </c>
      <c r="B353" s="61" t="s">
        <v>535</v>
      </c>
      <c r="C353" s="35">
        <v>4301060345</v>
      </c>
      <c r="D353" s="449">
        <v>4607091384673</v>
      </c>
      <c r="E353" s="449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6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451"/>
      <c r="Q353" s="451"/>
      <c r="R353" s="451"/>
      <c r="S353" s="452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457"/>
      <c r="B354" s="457"/>
      <c r="C354" s="457"/>
      <c r="D354" s="457"/>
      <c r="E354" s="457"/>
      <c r="F354" s="457"/>
      <c r="G354" s="457"/>
      <c r="H354" s="457"/>
      <c r="I354" s="457"/>
      <c r="J354" s="457"/>
      <c r="K354" s="457"/>
      <c r="L354" s="457"/>
      <c r="M354" s="457"/>
      <c r="N354" s="458"/>
      <c r="O354" s="454" t="s">
        <v>43</v>
      </c>
      <c r="P354" s="455"/>
      <c r="Q354" s="455"/>
      <c r="R354" s="455"/>
      <c r="S354" s="455"/>
      <c r="T354" s="455"/>
      <c r="U354" s="456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hidden="1" x14ac:dyDescent="0.2">
      <c r="A355" s="457"/>
      <c r="B355" s="457"/>
      <c r="C355" s="457"/>
      <c r="D355" s="457"/>
      <c r="E355" s="457"/>
      <c r="F355" s="457"/>
      <c r="G355" s="457"/>
      <c r="H355" s="457"/>
      <c r="I355" s="457"/>
      <c r="J355" s="457"/>
      <c r="K355" s="457"/>
      <c r="L355" s="457"/>
      <c r="M355" s="457"/>
      <c r="N355" s="458"/>
      <c r="O355" s="454" t="s">
        <v>43</v>
      </c>
      <c r="P355" s="455"/>
      <c r="Q355" s="455"/>
      <c r="R355" s="455"/>
      <c r="S355" s="455"/>
      <c r="T355" s="455"/>
      <c r="U355" s="456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hidden="1" customHeight="1" x14ac:dyDescent="0.25">
      <c r="A356" s="447" t="s">
        <v>536</v>
      </c>
      <c r="B356" s="447"/>
      <c r="C356" s="447"/>
      <c r="D356" s="447"/>
      <c r="E356" s="447"/>
      <c r="F356" s="447"/>
      <c r="G356" s="447"/>
      <c r="H356" s="447"/>
      <c r="I356" s="447"/>
      <c r="J356" s="447"/>
      <c r="K356" s="447"/>
      <c r="L356" s="447"/>
      <c r="M356" s="447"/>
      <c r="N356" s="447"/>
      <c r="O356" s="447"/>
      <c r="P356" s="447"/>
      <c r="Q356" s="447"/>
      <c r="R356" s="447"/>
      <c r="S356" s="447"/>
      <c r="T356" s="447"/>
      <c r="U356" s="447"/>
      <c r="V356" s="447"/>
      <c r="W356" s="447"/>
      <c r="X356" s="447"/>
      <c r="Y356" s="447"/>
      <c r="Z356" s="63"/>
      <c r="AA356" s="63"/>
    </row>
    <row r="357" spans="1:67" ht="14.25" hidden="1" customHeight="1" x14ac:dyDescent="0.25">
      <c r="A357" s="448" t="s">
        <v>126</v>
      </c>
      <c r="B357" s="448"/>
      <c r="C357" s="448"/>
      <c r="D357" s="448"/>
      <c r="E357" s="448"/>
      <c r="F357" s="448"/>
      <c r="G357" s="448"/>
      <c r="H357" s="448"/>
      <c r="I357" s="448"/>
      <c r="J357" s="448"/>
      <c r="K357" s="448"/>
      <c r="L357" s="448"/>
      <c r="M357" s="448"/>
      <c r="N357" s="448"/>
      <c r="O357" s="448"/>
      <c r="P357" s="448"/>
      <c r="Q357" s="448"/>
      <c r="R357" s="448"/>
      <c r="S357" s="448"/>
      <c r="T357" s="448"/>
      <c r="U357" s="448"/>
      <c r="V357" s="448"/>
      <c r="W357" s="448"/>
      <c r="X357" s="448"/>
      <c r="Y357" s="448"/>
      <c r="Z357" s="64"/>
      <c r="AA357" s="64"/>
    </row>
    <row r="358" spans="1:67" ht="27" hidden="1" customHeight="1" x14ac:dyDescent="0.25">
      <c r="A358" s="61" t="s">
        <v>537</v>
      </c>
      <c r="B358" s="61" t="s">
        <v>538</v>
      </c>
      <c r="C358" s="35">
        <v>4301011483</v>
      </c>
      <c r="D358" s="449">
        <v>4680115881907</v>
      </c>
      <c r="E358" s="449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6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451"/>
      <c r="Q358" s="451"/>
      <c r="R358" s="451"/>
      <c r="S358" s="452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hidden="1" customHeight="1" x14ac:dyDescent="0.25">
      <c r="A359" s="61" t="s">
        <v>539</v>
      </c>
      <c r="B359" s="61" t="s">
        <v>540</v>
      </c>
      <c r="C359" s="35">
        <v>4301011655</v>
      </c>
      <c r="D359" s="449">
        <v>4680115883925</v>
      </c>
      <c r="E359" s="449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451"/>
      <c r="Q359" s="451"/>
      <c r="R359" s="451"/>
      <c r="S359" s="452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idden="1" x14ac:dyDescent="0.2">
      <c r="A360" s="457"/>
      <c r="B360" s="457"/>
      <c r="C360" s="457"/>
      <c r="D360" s="457"/>
      <c r="E360" s="457"/>
      <c r="F360" s="457"/>
      <c r="G360" s="457"/>
      <c r="H360" s="457"/>
      <c r="I360" s="457"/>
      <c r="J360" s="457"/>
      <c r="K360" s="457"/>
      <c r="L360" s="457"/>
      <c r="M360" s="457"/>
      <c r="N360" s="458"/>
      <c r="O360" s="454" t="s">
        <v>43</v>
      </c>
      <c r="P360" s="455"/>
      <c r="Q360" s="455"/>
      <c r="R360" s="455"/>
      <c r="S360" s="455"/>
      <c r="T360" s="455"/>
      <c r="U360" s="456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hidden="1" x14ac:dyDescent="0.2">
      <c r="A361" s="457"/>
      <c r="B361" s="457"/>
      <c r="C361" s="457"/>
      <c r="D361" s="457"/>
      <c r="E361" s="457"/>
      <c r="F361" s="457"/>
      <c r="G361" s="457"/>
      <c r="H361" s="457"/>
      <c r="I361" s="457"/>
      <c r="J361" s="457"/>
      <c r="K361" s="457"/>
      <c r="L361" s="457"/>
      <c r="M361" s="457"/>
      <c r="N361" s="458"/>
      <c r="O361" s="454" t="s">
        <v>43</v>
      </c>
      <c r="P361" s="455"/>
      <c r="Q361" s="455"/>
      <c r="R361" s="455"/>
      <c r="S361" s="455"/>
      <c r="T361" s="455"/>
      <c r="U361" s="456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hidden="1" customHeight="1" x14ac:dyDescent="0.25">
      <c r="A362" s="448" t="s">
        <v>77</v>
      </c>
      <c r="B362" s="448"/>
      <c r="C362" s="448"/>
      <c r="D362" s="448"/>
      <c r="E362" s="448"/>
      <c r="F362" s="448"/>
      <c r="G362" s="448"/>
      <c r="H362" s="448"/>
      <c r="I362" s="448"/>
      <c r="J362" s="448"/>
      <c r="K362" s="448"/>
      <c r="L362" s="448"/>
      <c r="M362" s="448"/>
      <c r="N362" s="448"/>
      <c r="O362" s="448"/>
      <c r="P362" s="448"/>
      <c r="Q362" s="448"/>
      <c r="R362" s="448"/>
      <c r="S362" s="448"/>
      <c r="T362" s="448"/>
      <c r="U362" s="448"/>
      <c r="V362" s="448"/>
      <c r="W362" s="448"/>
      <c r="X362" s="448"/>
      <c r="Y362" s="448"/>
      <c r="Z362" s="64"/>
      <c r="AA362" s="64"/>
    </row>
    <row r="363" spans="1:67" ht="27" hidden="1" customHeight="1" x14ac:dyDescent="0.25">
      <c r="A363" s="61" t="s">
        <v>541</v>
      </c>
      <c r="B363" s="61" t="s">
        <v>542</v>
      </c>
      <c r="C363" s="35">
        <v>4301031139</v>
      </c>
      <c r="D363" s="449">
        <v>4607091384802</v>
      </c>
      <c r="E363" s="449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51"/>
      <c r="Q363" s="451"/>
      <c r="R363" s="451"/>
      <c r="S363" s="452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541</v>
      </c>
      <c r="B364" s="61" t="s">
        <v>543</v>
      </c>
      <c r="C364" s="35">
        <v>4301031303</v>
      </c>
      <c r="D364" s="449">
        <v>4607091384802</v>
      </c>
      <c r="E364" s="449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451"/>
      <c r="Q364" s="451"/>
      <c r="R364" s="451"/>
      <c r="S364" s="452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544</v>
      </c>
      <c r="B365" s="61" t="s">
        <v>545</v>
      </c>
      <c r="C365" s="35">
        <v>4301031304</v>
      </c>
      <c r="D365" s="449">
        <v>4607091384826</v>
      </c>
      <c r="E365" s="449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451"/>
      <c r="Q365" s="451"/>
      <c r="R365" s="451"/>
      <c r="S365" s="452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457"/>
      <c r="B366" s="457"/>
      <c r="C366" s="457"/>
      <c r="D366" s="457"/>
      <c r="E366" s="457"/>
      <c r="F366" s="457"/>
      <c r="G366" s="457"/>
      <c r="H366" s="457"/>
      <c r="I366" s="457"/>
      <c r="J366" s="457"/>
      <c r="K366" s="457"/>
      <c r="L366" s="457"/>
      <c r="M366" s="457"/>
      <c r="N366" s="458"/>
      <c r="O366" s="454" t="s">
        <v>43</v>
      </c>
      <c r="P366" s="455"/>
      <c r="Q366" s="455"/>
      <c r="R366" s="455"/>
      <c r="S366" s="455"/>
      <c r="T366" s="455"/>
      <c r="U366" s="456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hidden="1" x14ac:dyDescent="0.2">
      <c r="A367" s="457"/>
      <c r="B367" s="457"/>
      <c r="C367" s="457"/>
      <c r="D367" s="457"/>
      <c r="E367" s="457"/>
      <c r="F367" s="457"/>
      <c r="G367" s="457"/>
      <c r="H367" s="457"/>
      <c r="I367" s="457"/>
      <c r="J367" s="457"/>
      <c r="K367" s="457"/>
      <c r="L367" s="457"/>
      <c r="M367" s="457"/>
      <c r="N367" s="458"/>
      <c r="O367" s="454" t="s">
        <v>43</v>
      </c>
      <c r="P367" s="455"/>
      <c r="Q367" s="455"/>
      <c r="R367" s="455"/>
      <c r="S367" s="455"/>
      <c r="T367" s="455"/>
      <c r="U367" s="456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hidden="1" customHeight="1" x14ac:dyDescent="0.25">
      <c r="A368" s="448" t="s">
        <v>85</v>
      </c>
      <c r="B368" s="448"/>
      <c r="C368" s="448"/>
      <c r="D368" s="448"/>
      <c r="E368" s="448"/>
      <c r="F368" s="448"/>
      <c r="G368" s="448"/>
      <c r="H368" s="448"/>
      <c r="I368" s="448"/>
      <c r="J368" s="448"/>
      <c r="K368" s="448"/>
      <c r="L368" s="448"/>
      <c r="M368" s="448"/>
      <c r="N368" s="448"/>
      <c r="O368" s="448"/>
      <c r="P368" s="448"/>
      <c r="Q368" s="448"/>
      <c r="R368" s="448"/>
      <c r="S368" s="448"/>
      <c r="T368" s="448"/>
      <c r="U368" s="448"/>
      <c r="V368" s="448"/>
      <c r="W368" s="448"/>
      <c r="X368" s="448"/>
      <c r="Y368" s="448"/>
      <c r="Z368" s="64"/>
      <c r="AA368" s="64"/>
    </row>
    <row r="369" spans="1:67" ht="27" hidden="1" customHeight="1" x14ac:dyDescent="0.25">
      <c r="A369" s="61" t="s">
        <v>546</v>
      </c>
      <c r="B369" s="61" t="s">
        <v>547</v>
      </c>
      <c r="C369" s="35">
        <v>4301051635</v>
      </c>
      <c r="D369" s="449">
        <v>4607091384246</v>
      </c>
      <c r="E369" s="449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451"/>
      <c r="Q369" s="451"/>
      <c r="R369" s="451"/>
      <c r="S369" s="45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548</v>
      </c>
      <c r="B370" s="61" t="s">
        <v>549</v>
      </c>
      <c r="C370" s="35">
        <v>4301051445</v>
      </c>
      <c r="D370" s="449">
        <v>4680115881976</v>
      </c>
      <c r="E370" s="449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451"/>
      <c r="Q370" s="451"/>
      <c r="R370" s="451"/>
      <c r="S370" s="45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550</v>
      </c>
      <c r="B371" s="61" t="s">
        <v>551</v>
      </c>
      <c r="C371" s="35">
        <v>4301051297</v>
      </c>
      <c r="D371" s="449">
        <v>4607091384253</v>
      </c>
      <c r="E371" s="449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451"/>
      <c r="Q371" s="451"/>
      <c r="R371" s="451"/>
      <c r="S371" s="452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550</v>
      </c>
      <c r="B372" s="61" t="s">
        <v>552</v>
      </c>
      <c r="C372" s="35">
        <v>4301051634</v>
      </c>
      <c r="D372" s="449">
        <v>4607091384253</v>
      </c>
      <c r="E372" s="449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451"/>
      <c r="Q372" s="451"/>
      <c r="R372" s="451"/>
      <c r="S372" s="452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553</v>
      </c>
      <c r="B373" s="61" t="s">
        <v>554</v>
      </c>
      <c r="C373" s="35">
        <v>4301051444</v>
      </c>
      <c r="D373" s="449">
        <v>4680115881969</v>
      </c>
      <c r="E373" s="449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451"/>
      <c r="Q373" s="451"/>
      <c r="R373" s="451"/>
      <c r="S373" s="452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idden="1" x14ac:dyDescent="0.2">
      <c r="A374" s="457"/>
      <c r="B374" s="457"/>
      <c r="C374" s="457"/>
      <c r="D374" s="457"/>
      <c r="E374" s="457"/>
      <c r="F374" s="457"/>
      <c r="G374" s="457"/>
      <c r="H374" s="457"/>
      <c r="I374" s="457"/>
      <c r="J374" s="457"/>
      <c r="K374" s="457"/>
      <c r="L374" s="457"/>
      <c r="M374" s="457"/>
      <c r="N374" s="458"/>
      <c r="O374" s="454" t="s">
        <v>43</v>
      </c>
      <c r="P374" s="455"/>
      <c r="Q374" s="455"/>
      <c r="R374" s="455"/>
      <c r="S374" s="455"/>
      <c r="T374" s="455"/>
      <c r="U374" s="456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hidden="1" x14ac:dyDescent="0.2">
      <c r="A375" s="457"/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8"/>
      <c r="O375" s="454" t="s">
        <v>43</v>
      </c>
      <c r="P375" s="455"/>
      <c r="Q375" s="455"/>
      <c r="R375" s="455"/>
      <c r="S375" s="455"/>
      <c r="T375" s="455"/>
      <c r="U375" s="456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hidden="1" customHeight="1" x14ac:dyDescent="0.25">
      <c r="A376" s="448" t="s">
        <v>228</v>
      </c>
      <c r="B376" s="448"/>
      <c r="C376" s="448"/>
      <c r="D376" s="448"/>
      <c r="E376" s="448"/>
      <c r="F376" s="448"/>
      <c r="G376" s="448"/>
      <c r="H376" s="448"/>
      <c r="I376" s="448"/>
      <c r="J376" s="448"/>
      <c r="K376" s="448"/>
      <c r="L376" s="448"/>
      <c r="M376" s="448"/>
      <c r="N376" s="448"/>
      <c r="O376" s="448"/>
      <c r="P376" s="448"/>
      <c r="Q376" s="448"/>
      <c r="R376" s="448"/>
      <c r="S376" s="448"/>
      <c r="T376" s="448"/>
      <c r="U376" s="448"/>
      <c r="V376" s="448"/>
      <c r="W376" s="448"/>
      <c r="X376" s="448"/>
      <c r="Y376" s="448"/>
      <c r="Z376" s="64"/>
      <c r="AA376" s="64"/>
    </row>
    <row r="377" spans="1:67" ht="27" hidden="1" customHeight="1" x14ac:dyDescent="0.25">
      <c r="A377" s="61" t="s">
        <v>555</v>
      </c>
      <c r="B377" s="61" t="s">
        <v>556</v>
      </c>
      <c r="C377" s="35">
        <v>4301060322</v>
      </c>
      <c r="D377" s="449">
        <v>4607091389357</v>
      </c>
      <c r="E377" s="449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451"/>
      <c r="Q377" s="451"/>
      <c r="R377" s="451"/>
      <c r="S377" s="452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555</v>
      </c>
      <c r="B378" s="61" t="s">
        <v>557</v>
      </c>
      <c r="C378" s="35">
        <v>4301060377</v>
      </c>
      <c r="D378" s="449">
        <v>4607091389357</v>
      </c>
      <c r="E378" s="449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451"/>
      <c r="Q378" s="451"/>
      <c r="R378" s="451"/>
      <c r="S378" s="452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457"/>
      <c r="B379" s="457"/>
      <c r="C379" s="457"/>
      <c r="D379" s="457"/>
      <c r="E379" s="457"/>
      <c r="F379" s="457"/>
      <c r="G379" s="457"/>
      <c r="H379" s="457"/>
      <c r="I379" s="457"/>
      <c r="J379" s="457"/>
      <c r="K379" s="457"/>
      <c r="L379" s="457"/>
      <c r="M379" s="457"/>
      <c r="N379" s="458"/>
      <c r="O379" s="454" t="s">
        <v>43</v>
      </c>
      <c r="P379" s="455"/>
      <c r="Q379" s="455"/>
      <c r="R379" s="455"/>
      <c r="S379" s="455"/>
      <c r="T379" s="455"/>
      <c r="U379" s="456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hidden="1" x14ac:dyDescent="0.2">
      <c r="A380" s="457"/>
      <c r="B380" s="457"/>
      <c r="C380" s="457"/>
      <c r="D380" s="457"/>
      <c r="E380" s="457"/>
      <c r="F380" s="457"/>
      <c r="G380" s="457"/>
      <c r="H380" s="457"/>
      <c r="I380" s="457"/>
      <c r="J380" s="457"/>
      <c r="K380" s="457"/>
      <c r="L380" s="457"/>
      <c r="M380" s="457"/>
      <c r="N380" s="458"/>
      <c r="O380" s="454" t="s">
        <v>43</v>
      </c>
      <c r="P380" s="455"/>
      <c r="Q380" s="455"/>
      <c r="R380" s="455"/>
      <c r="S380" s="455"/>
      <c r="T380" s="455"/>
      <c r="U380" s="456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hidden="1" customHeight="1" x14ac:dyDescent="0.2">
      <c r="A381" s="446" t="s">
        <v>558</v>
      </c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6"/>
      <c r="P381" s="446"/>
      <c r="Q381" s="446"/>
      <c r="R381" s="446"/>
      <c r="S381" s="446"/>
      <c r="T381" s="446"/>
      <c r="U381" s="446"/>
      <c r="V381" s="446"/>
      <c r="W381" s="446"/>
      <c r="X381" s="446"/>
      <c r="Y381" s="446"/>
      <c r="Z381" s="53"/>
      <c r="AA381" s="53"/>
    </row>
    <row r="382" spans="1:67" ht="16.5" hidden="1" customHeight="1" x14ac:dyDescent="0.25">
      <c r="A382" s="447" t="s">
        <v>559</v>
      </c>
      <c r="B382" s="447"/>
      <c r="C382" s="447"/>
      <c r="D382" s="447"/>
      <c r="E382" s="447"/>
      <c r="F382" s="447"/>
      <c r="G382" s="447"/>
      <c r="H382" s="447"/>
      <c r="I382" s="447"/>
      <c r="J382" s="447"/>
      <c r="K382" s="447"/>
      <c r="L382" s="447"/>
      <c r="M382" s="447"/>
      <c r="N382" s="447"/>
      <c r="O382" s="447"/>
      <c r="P382" s="447"/>
      <c r="Q382" s="447"/>
      <c r="R382" s="447"/>
      <c r="S382" s="447"/>
      <c r="T382" s="447"/>
      <c r="U382" s="447"/>
      <c r="V382" s="447"/>
      <c r="W382" s="447"/>
      <c r="X382" s="447"/>
      <c r="Y382" s="447"/>
      <c r="Z382" s="63"/>
      <c r="AA382" s="63"/>
    </row>
    <row r="383" spans="1:67" ht="14.25" hidden="1" customHeight="1" x14ac:dyDescent="0.25">
      <c r="A383" s="448" t="s">
        <v>126</v>
      </c>
      <c r="B383" s="448"/>
      <c r="C383" s="448"/>
      <c r="D383" s="448"/>
      <c r="E383" s="448"/>
      <c r="F383" s="448"/>
      <c r="G383" s="448"/>
      <c r="H383" s="448"/>
      <c r="I383" s="448"/>
      <c r="J383" s="448"/>
      <c r="K383" s="448"/>
      <c r="L383" s="448"/>
      <c r="M383" s="448"/>
      <c r="N383" s="448"/>
      <c r="O383" s="448"/>
      <c r="P383" s="448"/>
      <c r="Q383" s="448"/>
      <c r="R383" s="448"/>
      <c r="S383" s="448"/>
      <c r="T383" s="448"/>
      <c r="U383" s="448"/>
      <c r="V383" s="448"/>
      <c r="W383" s="448"/>
      <c r="X383" s="448"/>
      <c r="Y383" s="448"/>
      <c r="Z383" s="64"/>
      <c r="AA383" s="64"/>
    </row>
    <row r="384" spans="1:67" ht="27" hidden="1" customHeight="1" x14ac:dyDescent="0.25">
      <c r="A384" s="61" t="s">
        <v>560</v>
      </c>
      <c r="B384" s="61" t="s">
        <v>561</v>
      </c>
      <c r="C384" s="35">
        <v>4301011428</v>
      </c>
      <c r="D384" s="449">
        <v>4607091389708</v>
      </c>
      <c r="E384" s="449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51"/>
      <c r="Q384" s="451"/>
      <c r="R384" s="451"/>
      <c r="S384" s="45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562</v>
      </c>
      <c r="B385" s="61" t="s">
        <v>563</v>
      </c>
      <c r="C385" s="35">
        <v>4301011427</v>
      </c>
      <c r="D385" s="449">
        <v>4607091389692</v>
      </c>
      <c r="E385" s="44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51"/>
      <c r="Q385" s="451"/>
      <c r="R385" s="451"/>
      <c r="S385" s="452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457"/>
      <c r="B386" s="457"/>
      <c r="C386" s="457"/>
      <c r="D386" s="457"/>
      <c r="E386" s="457"/>
      <c r="F386" s="457"/>
      <c r="G386" s="457"/>
      <c r="H386" s="457"/>
      <c r="I386" s="457"/>
      <c r="J386" s="457"/>
      <c r="K386" s="457"/>
      <c r="L386" s="457"/>
      <c r="M386" s="457"/>
      <c r="N386" s="458"/>
      <c r="O386" s="454" t="s">
        <v>43</v>
      </c>
      <c r="P386" s="455"/>
      <c r="Q386" s="455"/>
      <c r="R386" s="455"/>
      <c r="S386" s="455"/>
      <c r="T386" s="455"/>
      <c r="U386" s="456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457"/>
      <c r="B387" s="457"/>
      <c r="C387" s="457"/>
      <c r="D387" s="457"/>
      <c r="E387" s="457"/>
      <c r="F387" s="457"/>
      <c r="G387" s="457"/>
      <c r="H387" s="457"/>
      <c r="I387" s="457"/>
      <c r="J387" s="457"/>
      <c r="K387" s="457"/>
      <c r="L387" s="457"/>
      <c r="M387" s="457"/>
      <c r="N387" s="458"/>
      <c r="O387" s="454" t="s">
        <v>43</v>
      </c>
      <c r="P387" s="455"/>
      <c r="Q387" s="455"/>
      <c r="R387" s="455"/>
      <c r="S387" s="455"/>
      <c r="T387" s="455"/>
      <c r="U387" s="456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448" t="s">
        <v>77</v>
      </c>
      <c r="B388" s="448"/>
      <c r="C388" s="448"/>
      <c r="D388" s="448"/>
      <c r="E388" s="448"/>
      <c r="F388" s="448"/>
      <c r="G388" s="448"/>
      <c r="H388" s="448"/>
      <c r="I388" s="448"/>
      <c r="J388" s="448"/>
      <c r="K388" s="448"/>
      <c r="L388" s="448"/>
      <c r="M388" s="448"/>
      <c r="N388" s="448"/>
      <c r="O388" s="448"/>
      <c r="P388" s="448"/>
      <c r="Q388" s="448"/>
      <c r="R388" s="448"/>
      <c r="S388" s="448"/>
      <c r="T388" s="448"/>
      <c r="U388" s="448"/>
      <c r="V388" s="448"/>
      <c r="W388" s="448"/>
      <c r="X388" s="448"/>
      <c r="Y388" s="448"/>
      <c r="Z388" s="64"/>
      <c r="AA388" s="64"/>
    </row>
    <row r="389" spans="1:67" ht="27" hidden="1" customHeight="1" x14ac:dyDescent="0.25">
      <c r="A389" s="61" t="s">
        <v>564</v>
      </c>
      <c r="B389" s="61" t="s">
        <v>565</v>
      </c>
      <c r="C389" s="35">
        <v>4301031177</v>
      </c>
      <c r="D389" s="449">
        <v>4607091389753</v>
      </c>
      <c r="E389" s="449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51"/>
      <c r="Q389" s="451"/>
      <c r="R389" s="451"/>
      <c r="S389" s="452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hidden="1" customHeight="1" x14ac:dyDescent="0.25">
      <c r="A390" s="61" t="s">
        <v>564</v>
      </c>
      <c r="B390" s="61" t="s">
        <v>566</v>
      </c>
      <c r="C390" s="35">
        <v>4301031322</v>
      </c>
      <c r="D390" s="449">
        <v>4607091389753</v>
      </c>
      <c r="E390" s="44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673" t="s">
        <v>567</v>
      </c>
      <c r="P390" s="451"/>
      <c r="Q390" s="451"/>
      <c r="R390" s="451"/>
      <c r="S390" s="452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hidden="1" customHeight="1" x14ac:dyDescent="0.25">
      <c r="A391" s="61" t="s">
        <v>568</v>
      </c>
      <c r="B391" s="61" t="s">
        <v>569</v>
      </c>
      <c r="C391" s="35">
        <v>4301031174</v>
      </c>
      <c r="D391" s="449">
        <v>4607091389760</v>
      </c>
      <c r="E391" s="44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51"/>
      <c r="Q391" s="451"/>
      <c r="R391" s="451"/>
      <c r="S391" s="452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hidden="1" customHeight="1" x14ac:dyDescent="0.25">
      <c r="A392" s="61" t="s">
        <v>568</v>
      </c>
      <c r="B392" s="61" t="s">
        <v>570</v>
      </c>
      <c r="C392" s="35">
        <v>4301031323</v>
      </c>
      <c r="D392" s="449">
        <v>4607091389760</v>
      </c>
      <c r="E392" s="44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675" t="s">
        <v>571</v>
      </c>
      <c r="P392" s="451"/>
      <c r="Q392" s="451"/>
      <c r="R392" s="451"/>
      <c r="S392" s="452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hidden="1" customHeight="1" x14ac:dyDescent="0.25">
      <c r="A393" s="61" t="s">
        <v>572</v>
      </c>
      <c r="B393" s="61" t="s">
        <v>573</v>
      </c>
      <c r="C393" s="35">
        <v>4301031356</v>
      </c>
      <c r="D393" s="449">
        <v>4607091389746</v>
      </c>
      <c r="E393" s="449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676" t="s">
        <v>574</v>
      </c>
      <c r="P393" s="451"/>
      <c r="Q393" s="451"/>
      <c r="R393" s="451"/>
      <c r="S393" s="452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hidden="1" customHeight="1" x14ac:dyDescent="0.25">
      <c r="A394" s="61" t="s">
        <v>572</v>
      </c>
      <c r="B394" s="61" t="s">
        <v>575</v>
      </c>
      <c r="C394" s="35">
        <v>4301031325</v>
      </c>
      <c r="D394" s="449">
        <v>4607091389746</v>
      </c>
      <c r="E394" s="449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677" t="s">
        <v>574</v>
      </c>
      <c r="P394" s="451"/>
      <c r="Q394" s="451"/>
      <c r="R394" s="451"/>
      <c r="S394" s="452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hidden="1" customHeight="1" x14ac:dyDescent="0.25">
      <c r="A395" s="61" t="s">
        <v>576</v>
      </c>
      <c r="B395" s="61" t="s">
        <v>577</v>
      </c>
      <c r="C395" s="35">
        <v>4301031236</v>
      </c>
      <c r="D395" s="449">
        <v>4680115882928</v>
      </c>
      <c r="E395" s="449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6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451"/>
      <c r="Q395" s="451"/>
      <c r="R395" s="451"/>
      <c r="S395" s="452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hidden="1" customHeight="1" x14ac:dyDescent="0.25">
      <c r="A396" s="61" t="s">
        <v>578</v>
      </c>
      <c r="B396" s="61" t="s">
        <v>579</v>
      </c>
      <c r="C396" s="35">
        <v>4301031335</v>
      </c>
      <c r="D396" s="449">
        <v>4680115883147</v>
      </c>
      <c r="E396" s="44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679" t="s">
        <v>580</v>
      </c>
      <c r="P396" s="451"/>
      <c r="Q396" s="451"/>
      <c r="R396" s="451"/>
      <c r="S396" s="452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hidden="1" customHeight="1" x14ac:dyDescent="0.25">
      <c r="A397" s="61" t="s">
        <v>578</v>
      </c>
      <c r="B397" s="61" t="s">
        <v>581</v>
      </c>
      <c r="C397" s="35">
        <v>4301031257</v>
      </c>
      <c r="D397" s="449">
        <v>4680115883147</v>
      </c>
      <c r="E397" s="449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451"/>
      <c r="Q397" s="451"/>
      <c r="R397" s="451"/>
      <c r="S397" s="452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hidden="1" customHeight="1" x14ac:dyDescent="0.25">
      <c r="A398" s="61" t="s">
        <v>582</v>
      </c>
      <c r="B398" s="61" t="s">
        <v>583</v>
      </c>
      <c r="C398" s="35">
        <v>4301031178</v>
      </c>
      <c r="D398" s="449">
        <v>4607091384338</v>
      </c>
      <c r="E398" s="449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451"/>
      <c r="Q398" s="451"/>
      <c r="R398" s="451"/>
      <c r="S398" s="452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hidden="1" customHeight="1" x14ac:dyDescent="0.25">
      <c r="A399" s="61" t="s">
        <v>582</v>
      </c>
      <c r="B399" s="61" t="s">
        <v>584</v>
      </c>
      <c r="C399" s="35">
        <v>4301031330</v>
      </c>
      <c r="D399" s="449">
        <v>4607091384338</v>
      </c>
      <c r="E399" s="44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682" t="s">
        <v>585</v>
      </c>
      <c r="P399" s="451"/>
      <c r="Q399" s="451"/>
      <c r="R399" s="451"/>
      <c r="S399" s="452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hidden="1" customHeight="1" x14ac:dyDescent="0.25">
      <c r="A400" s="61" t="s">
        <v>586</v>
      </c>
      <c r="B400" s="61" t="s">
        <v>587</v>
      </c>
      <c r="C400" s="35">
        <v>4301031336</v>
      </c>
      <c r="D400" s="449">
        <v>4680115883154</v>
      </c>
      <c r="E400" s="44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683" t="s">
        <v>588</v>
      </c>
      <c r="P400" s="451"/>
      <c r="Q400" s="451"/>
      <c r="R400" s="451"/>
      <c r="S400" s="45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hidden="1" customHeight="1" x14ac:dyDescent="0.25">
      <c r="A401" s="61" t="s">
        <v>586</v>
      </c>
      <c r="B401" s="61" t="s">
        <v>589</v>
      </c>
      <c r="C401" s="35">
        <v>4301031254</v>
      </c>
      <c r="D401" s="449">
        <v>4680115883154</v>
      </c>
      <c r="E401" s="449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51"/>
      <c r="Q401" s="451"/>
      <c r="R401" s="451"/>
      <c r="S401" s="45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hidden="1" customHeight="1" x14ac:dyDescent="0.25">
      <c r="A402" s="61" t="s">
        <v>590</v>
      </c>
      <c r="B402" s="61" t="s">
        <v>591</v>
      </c>
      <c r="C402" s="35">
        <v>4301031171</v>
      </c>
      <c r="D402" s="449">
        <v>4607091389524</v>
      </c>
      <c r="E402" s="44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51"/>
      <c r="Q402" s="451"/>
      <c r="R402" s="451"/>
      <c r="S402" s="45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hidden="1" customHeight="1" x14ac:dyDescent="0.25">
      <c r="A403" s="61" t="s">
        <v>590</v>
      </c>
      <c r="B403" s="61" t="s">
        <v>592</v>
      </c>
      <c r="C403" s="35">
        <v>4301031331</v>
      </c>
      <c r="D403" s="449">
        <v>4607091389524</v>
      </c>
      <c r="E403" s="44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686" t="s">
        <v>593</v>
      </c>
      <c r="P403" s="451"/>
      <c r="Q403" s="451"/>
      <c r="R403" s="451"/>
      <c r="S403" s="45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hidden="1" customHeight="1" x14ac:dyDescent="0.25">
      <c r="A404" s="61" t="s">
        <v>594</v>
      </c>
      <c r="B404" s="61" t="s">
        <v>595</v>
      </c>
      <c r="C404" s="35">
        <v>4301031337</v>
      </c>
      <c r="D404" s="449">
        <v>4680115883161</v>
      </c>
      <c r="E404" s="44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687" t="s">
        <v>596</v>
      </c>
      <c r="P404" s="451"/>
      <c r="Q404" s="451"/>
      <c r="R404" s="451"/>
      <c r="S404" s="45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hidden="1" customHeight="1" x14ac:dyDescent="0.25">
      <c r="A405" s="61" t="s">
        <v>594</v>
      </c>
      <c r="B405" s="61" t="s">
        <v>597</v>
      </c>
      <c r="C405" s="35">
        <v>4301031258</v>
      </c>
      <c r="D405" s="449">
        <v>4680115883161</v>
      </c>
      <c r="E405" s="44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6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451"/>
      <c r="Q405" s="451"/>
      <c r="R405" s="451"/>
      <c r="S405" s="45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hidden="1" customHeight="1" x14ac:dyDescent="0.25">
      <c r="A406" s="61" t="s">
        <v>598</v>
      </c>
      <c r="B406" s="61" t="s">
        <v>599</v>
      </c>
      <c r="C406" s="35">
        <v>4301031332</v>
      </c>
      <c r="D406" s="449">
        <v>4607091384345</v>
      </c>
      <c r="E406" s="449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689" t="s">
        <v>600</v>
      </c>
      <c r="P406" s="451"/>
      <c r="Q406" s="451"/>
      <c r="R406" s="451"/>
      <c r="S406" s="45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hidden="1" customHeight="1" x14ac:dyDescent="0.25">
      <c r="A407" s="61" t="s">
        <v>601</v>
      </c>
      <c r="B407" s="61" t="s">
        <v>602</v>
      </c>
      <c r="C407" s="35">
        <v>4301031256</v>
      </c>
      <c r="D407" s="449">
        <v>4680115883178</v>
      </c>
      <c r="E407" s="44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6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451"/>
      <c r="Q407" s="451"/>
      <c r="R407" s="451"/>
      <c r="S407" s="45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hidden="1" customHeight="1" x14ac:dyDescent="0.25">
      <c r="A408" s="61" t="s">
        <v>603</v>
      </c>
      <c r="B408" s="61" t="s">
        <v>604</v>
      </c>
      <c r="C408" s="35">
        <v>4301031333</v>
      </c>
      <c r="D408" s="449">
        <v>4607091389531</v>
      </c>
      <c r="E408" s="449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691" t="s">
        <v>605</v>
      </c>
      <c r="P408" s="451"/>
      <c r="Q408" s="451"/>
      <c r="R408" s="451"/>
      <c r="S408" s="45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hidden="1" customHeight="1" x14ac:dyDescent="0.25">
      <c r="A409" s="61" t="s">
        <v>603</v>
      </c>
      <c r="B409" s="61" t="s">
        <v>606</v>
      </c>
      <c r="C409" s="35">
        <v>4301031172</v>
      </c>
      <c r="D409" s="449">
        <v>4607091389531</v>
      </c>
      <c r="E409" s="44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6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451"/>
      <c r="Q409" s="451"/>
      <c r="R409" s="451"/>
      <c r="S409" s="45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hidden="1" customHeight="1" x14ac:dyDescent="0.25">
      <c r="A410" s="61" t="s">
        <v>607</v>
      </c>
      <c r="B410" s="61" t="s">
        <v>608</v>
      </c>
      <c r="C410" s="35">
        <v>4301031338</v>
      </c>
      <c r="D410" s="449">
        <v>4680115883185</v>
      </c>
      <c r="E410" s="449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693" t="s">
        <v>609</v>
      </c>
      <c r="P410" s="451"/>
      <c r="Q410" s="451"/>
      <c r="R410" s="451"/>
      <c r="S410" s="45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hidden="1" customHeight="1" x14ac:dyDescent="0.25">
      <c r="A411" s="61" t="s">
        <v>607</v>
      </c>
      <c r="B411" s="61" t="s">
        <v>610</v>
      </c>
      <c r="C411" s="35">
        <v>4301031255</v>
      </c>
      <c r="D411" s="449">
        <v>4680115883185</v>
      </c>
      <c r="E411" s="44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451"/>
      <c r="Q411" s="451"/>
      <c r="R411" s="451"/>
      <c r="S411" s="45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hidden="1" x14ac:dyDescent="0.2">
      <c r="A412" s="457"/>
      <c r="B412" s="457"/>
      <c r="C412" s="457"/>
      <c r="D412" s="457"/>
      <c r="E412" s="457"/>
      <c r="F412" s="457"/>
      <c r="G412" s="457"/>
      <c r="H412" s="457"/>
      <c r="I412" s="457"/>
      <c r="J412" s="457"/>
      <c r="K412" s="457"/>
      <c r="L412" s="457"/>
      <c r="M412" s="457"/>
      <c r="N412" s="458"/>
      <c r="O412" s="454" t="s">
        <v>43</v>
      </c>
      <c r="P412" s="455"/>
      <c r="Q412" s="455"/>
      <c r="R412" s="455"/>
      <c r="S412" s="455"/>
      <c r="T412" s="455"/>
      <c r="U412" s="456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hidden="1" x14ac:dyDescent="0.2">
      <c r="A413" s="457"/>
      <c r="B413" s="457"/>
      <c r="C413" s="457"/>
      <c r="D413" s="457"/>
      <c r="E413" s="457"/>
      <c r="F413" s="457"/>
      <c r="G413" s="457"/>
      <c r="H413" s="457"/>
      <c r="I413" s="457"/>
      <c r="J413" s="457"/>
      <c r="K413" s="457"/>
      <c r="L413" s="457"/>
      <c r="M413" s="457"/>
      <c r="N413" s="458"/>
      <c r="O413" s="454" t="s">
        <v>43</v>
      </c>
      <c r="P413" s="455"/>
      <c r="Q413" s="455"/>
      <c r="R413" s="455"/>
      <c r="S413" s="455"/>
      <c r="T413" s="455"/>
      <c r="U413" s="456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hidden="1" customHeight="1" x14ac:dyDescent="0.25">
      <c r="A414" s="448" t="s">
        <v>85</v>
      </c>
      <c r="B414" s="448"/>
      <c r="C414" s="448"/>
      <c r="D414" s="448"/>
      <c r="E414" s="448"/>
      <c r="F414" s="448"/>
      <c r="G414" s="448"/>
      <c r="H414" s="448"/>
      <c r="I414" s="448"/>
      <c r="J414" s="448"/>
      <c r="K414" s="448"/>
      <c r="L414" s="448"/>
      <c r="M414" s="448"/>
      <c r="N414" s="448"/>
      <c r="O414" s="448"/>
      <c r="P414" s="448"/>
      <c r="Q414" s="448"/>
      <c r="R414" s="448"/>
      <c r="S414" s="448"/>
      <c r="T414" s="448"/>
      <c r="U414" s="448"/>
      <c r="V414" s="448"/>
      <c r="W414" s="448"/>
      <c r="X414" s="448"/>
      <c r="Y414" s="448"/>
      <c r="Z414" s="64"/>
      <c r="AA414" s="64"/>
    </row>
    <row r="415" spans="1:67" ht="27" hidden="1" customHeight="1" x14ac:dyDescent="0.25">
      <c r="A415" s="61" t="s">
        <v>611</v>
      </c>
      <c r="B415" s="61" t="s">
        <v>612</v>
      </c>
      <c r="C415" s="35">
        <v>4301051431</v>
      </c>
      <c r="D415" s="449">
        <v>4607091389654</v>
      </c>
      <c r="E415" s="449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451"/>
      <c r="Q415" s="451"/>
      <c r="R415" s="451"/>
      <c r="S415" s="452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613</v>
      </c>
      <c r="B416" s="61" t="s">
        <v>614</v>
      </c>
      <c r="C416" s="35">
        <v>4301051284</v>
      </c>
      <c r="D416" s="449">
        <v>4607091384352</v>
      </c>
      <c r="E416" s="449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6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451"/>
      <c r="Q416" s="451"/>
      <c r="R416" s="451"/>
      <c r="S416" s="452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idden="1" x14ac:dyDescent="0.2">
      <c r="A417" s="457"/>
      <c r="B417" s="457"/>
      <c r="C417" s="457"/>
      <c r="D417" s="457"/>
      <c r="E417" s="457"/>
      <c r="F417" s="457"/>
      <c r="G417" s="457"/>
      <c r="H417" s="457"/>
      <c r="I417" s="457"/>
      <c r="J417" s="457"/>
      <c r="K417" s="457"/>
      <c r="L417" s="457"/>
      <c r="M417" s="457"/>
      <c r="N417" s="458"/>
      <c r="O417" s="454" t="s">
        <v>43</v>
      </c>
      <c r="P417" s="455"/>
      <c r="Q417" s="455"/>
      <c r="R417" s="455"/>
      <c r="S417" s="455"/>
      <c r="T417" s="455"/>
      <c r="U417" s="456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hidden="1" x14ac:dyDescent="0.2">
      <c r="A418" s="457"/>
      <c r="B418" s="457"/>
      <c r="C418" s="457"/>
      <c r="D418" s="457"/>
      <c r="E418" s="457"/>
      <c r="F418" s="457"/>
      <c r="G418" s="457"/>
      <c r="H418" s="457"/>
      <c r="I418" s="457"/>
      <c r="J418" s="457"/>
      <c r="K418" s="457"/>
      <c r="L418" s="457"/>
      <c r="M418" s="457"/>
      <c r="N418" s="458"/>
      <c r="O418" s="454" t="s">
        <v>43</v>
      </c>
      <c r="P418" s="455"/>
      <c r="Q418" s="455"/>
      <c r="R418" s="455"/>
      <c r="S418" s="455"/>
      <c r="T418" s="455"/>
      <c r="U418" s="456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hidden="1" customHeight="1" x14ac:dyDescent="0.25">
      <c r="A419" s="448" t="s">
        <v>104</v>
      </c>
      <c r="B419" s="448"/>
      <c r="C419" s="448"/>
      <c r="D419" s="448"/>
      <c r="E419" s="448"/>
      <c r="F419" s="448"/>
      <c r="G419" s="448"/>
      <c r="H419" s="448"/>
      <c r="I419" s="448"/>
      <c r="J419" s="448"/>
      <c r="K419" s="448"/>
      <c r="L419" s="448"/>
      <c r="M419" s="448"/>
      <c r="N419" s="448"/>
      <c r="O419" s="448"/>
      <c r="P419" s="448"/>
      <c r="Q419" s="448"/>
      <c r="R419" s="448"/>
      <c r="S419" s="448"/>
      <c r="T419" s="448"/>
      <c r="U419" s="448"/>
      <c r="V419" s="448"/>
      <c r="W419" s="448"/>
      <c r="X419" s="448"/>
      <c r="Y419" s="448"/>
      <c r="Z419" s="64"/>
      <c r="AA419" s="64"/>
    </row>
    <row r="420" spans="1:67" ht="27" hidden="1" customHeight="1" x14ac:dyDescent="0.25">
      <c r="A420" s="61" t="s">
        <v>615</v>
      </c>
      <c r="B420" s="61" t="s">
        <v>616</v>
      </c>
      <c r="C420" s="35">
        <v>4301032045</v>
      </c>
      <c r="D420" s="449">
        <v>4680115884335</v>
      </c>
      <c r="E420" s="449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6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51"/>
      <c r="Q420" s="451"/>
      <c r="R420" s="451"/>
      <c r="S420" s="452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4301032047</v>
      </c>
      <c r="D421" s="449">
        <v>4680115884342</v>
      </c>
      <c r="E421" s="449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6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51"/>
      <c r="Q421" s="451"/>
      <c r="R421" s="451"/>
      <c r="S421" s="452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hidden="1" customHeight="1" x14ac:dyDescent="0.25">
      <c r="A422" s="61" t="s">
        <v>621</v>
      </c>
      <c r="B422" s="61" t="s">
        <v>622</v>
      </c>
      <c r="C422" s="35">
        <v>4301170011</v>
      </c>
      <c r="D422" s="449">
        <v>4680115884113</v>
      </c>
      <c r="E422" s="449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6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51"/>
      <c r="Q422" s="451"/>
      <c r="R422" s="451"/>
      <c r="S422" s="452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idden="1" x14ac:dyDescent="0.2">
      <c r="A423" s="457"/>
      <c r="B423" s="457"/>
      <c r="C423" s="457"/>
      <c r="D423" s="457"/>
      <c r="E423" s="457"/>
      <c r="F423" s="457"/>
      <c r="G423" s="457"/>
      <c r="H423" s="457"/>
      <c r="I423" s="457"/>
      <c r="J423" s="457"/>
      <c r="K423" s="457"/>
      <c r="L423" s="457"/>
      <c r="M423" s="457"/>
      <c r="N423" s="458"/>
      <c r="O423" s="454" t="s">
        <v>43</v>
      </c>
      <c r="P423" s="455"/>
      <c r="Q423" s="455"/>
      <c r="R423" s="455"/>
      <c r="S423" s="455"/>
      <c r="T423" s="455"/>
      <c r="U423" s="456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hidden="1" x14ac:dyDescent="0.2">
      <c r="A424" s="457"/>
      <c r="B424" s="457"/>
      <c r="C424" s="457"/>
      <c r="D424" s="457"/>
      <c r="E424" s="457"/>
      <c r="F424" s="457"/>
      <c r="G424" s="457"/>
      <c r="H424" s="457"/>
      <c r="I424" s="457"/>
      <c r="J424" s="457"/>
      <c r="K424" s="457"/>
      <c r="L424" s="457"/>
      <c r="M424" s="457"/>
      <c r="N424" s="458"/>
      <c r="O424" s="454" t="s">
        <v>43</v>
      </c>
      <c r="P424" s="455"/>
      <c r="Q424" s="455"/>
      <c r="R424" s="455"/>
      <c r="S424" s="455"/>
      <c r="T424" s="455"/>
      <c r="U424" s="456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hidden="1" customHeight="1" x14ac:dyDescent="0.25">
      <c r="A425" s="447" t="s">
        <v>623</v>
      </c>
      <c r="B425" s="447"/>
      <c r="C425" s="447"/>
      <c r="D425" s="447"/>
      <c r="E425" s="447"/>
      <c r="F425" s="447"/>
      <c r="G425" s="447"/>
      <c r="H425" s="447"/>
      <c r="I425" s="447"/>
      <c r="J425" s="447"/>
      <c r="K425" s="447"/>
      <c r="L425" s="447"/>
      <c r="M425" s="447"/>
      <c r="N425" s="447"/>
      <c r="O425" s="447"/>
      <c r="P425" s="447"/>
      <c r="Q425" s="447"/>
      <c r="R425" s="447"/>
      <c r="S425" s="447"/>
      <c r="T425" s="447"/>
      <c r="U425" s="447"/>
      <c r="V425" s="447"/>
      <c r="W425" s="447"/>
      <c r="X425" s="447"/>
      <c r="Y425" s="447"/>
      <c r="Z425" s="63"/>
      <c r="AA425" s="63"/>
    </row>
    <row r="426" spans="1:67" ht="14.25" hidden="1" customHeight="1" x14ac:dyDescent="0.25">
      <c r="A426" s="448" t="s">
        <v>118</v>
      </c>
      <c r="B426" s="448"/>
      <c r="C426" s="448"/>
      <c r="D426" s="448"/>
      <c r="E426" s="448"/>
      <c r="F426" s="448"/>
      <c r="G426" s="448"/>
      <c r="H426" s="448"/>
      <c r="I426" s="448"/>
      <c r="J426" s="448"/>
      <c r="K426" s="448"/>
      <c r="L426" s="448"/>
      <c r="M426" s="448"/>
      <c r="N426" s="448"/>
      <c r="O426" s="448"/>
      <c r="P426" s="448"/>
      <c r="Q426" s="448"/>
      <c r="R426" s="448"/>
      <c r="S426" s="448"/>
      <c r="T426" s="448"/>
      <c r="U426" s="448"/>
      <c r="V426" s="448"/>
      <c r="W426" s="448"/>
      <c r="X426" s="448"/>
      <c r="Y426" s="448"/>
      <c r="Z426" s="64"/>
      <c r="AA426" s="64"/>
    </row>
    <row r="427" spans="1:67" ht="27" hidden="1" customHeight="1" x14ac:dyDescent="0.25">
      <c r="A427" s="61" t="s">
        <v>624</v>
      </c>
      <c r="B427" s="61" t="s">
        <v>625</v>
      </c>
      <c r="C427" s="35">
        <v>4301020315</v>
      </c>
      <c r="D427" s="449">
        <v>4607091389364</v>
      </c>
      <c r="E427" s="449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700" t="s">
        <v>626</v>
      </c>
      <c r="P427" s="451"/>
      <c r="Q427" s="451"/>
      <c r="R427" s="451"/>
      <c r="S427" s="452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hidden="1" x14ac:dyDescent="0.2">
      <c r="A428" s="457"/>
      <c r="B428" s="457"/>
      <c r="C428" s="457"/>
      <c r="D428" s="457"/>
      <c r="E428" s="457"/>
      <c r="F428" s="457"/>
      <c r="G428" s="457"/>
      <c r="H428" s="457"/>
      <c r="I428" s="457"/>
      <c r="J428" s="457"/>
      <c r="K428" s="457"/>
      <c r="L428" s="457"/>
      <c r="M428" s="457"/>
      <c r="N428" s="458"/>
      <c r="O428" s="454" t="s">
        <v>43</v>
      </c>
      <c r="P428" s="455"/>
      <c r="Q428" s="455"/>
      <c r="R428" s="455"/>
      <c r="S428" s="455"/>
      <c r="T428" s="455"/>
      <c r="U428" s="456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hidden="1" x14ac:dyDescent="0.2">
      <c r="A429" s="457"/>
      <c r="B429" s="457"/>
      <c r="C429" s="457"/>
      <c r="D429" s="457"/>
      <c r="E429" s="457"/>
      <c r="F429" s="457"/>
      <c r="G429" s="457"/>
      <c r="H429" s="457"/>
      <c r="I429" s="457"/>
      <c r="J429" s="457"/>
      <c r="K429" s="457"/>
      <c r="L429" s="457"/>
      <c r="M429" s="457"/>
      <c r="N429" s="458"/>
      <c r="O429" s="454" t="s">
        <v>43</v>
      </c>
      <c r="P429" s="455"/>
      <c r="Q429" s="455"/>
      <c r="R429" s="455"/>
      <c r="S429" s="455"/>
      <c r="T429" s="455"/>
      <c r="U429" s="456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hidden="1" customHeight="1" x14ac:dyDescent="0.25">
      <c r="A430" s="448" t="s">
        <v>77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64"/>
      <c r="AA430" s="64"/>
    </row>
    <row r="431" spans="1:67" ht="27" hidden="1" customHeight="1" x14ac:dyDescent="0.25">
      <c r="A431" s="61" t="s">
        <v>627</v>
      </c>
      <c r="B431" s="61" t="s">
        <v>628</v>
      </c>
      <c r="C431" s="35">
        <v>4301031212</v>
      </c>
      <c r="D431" s="449">
        <v>4607091389739</v>
      </c>
      <c r="E431" s="449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7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451"/>
      <c r="Q431" s="451"/>
      <c r="R431" s="451"/>
      <c r="S431" s="452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hidden="1" customHeight="1" x14ac:dyDescent="0.25">
      <c r="A432" s="61" t="s">
        <v>627</v>
      </c>
      <c r="B432" s="61" t="s">
        <v>629</v>
      </c>
      <c r="C432" s="35">
        <v>4301031324</v>
      </c>
      <c r="D432" s="449">
        <v>4607091389739</v>
      </c>
      <c r="E432" s="449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702" t="s">
        <v>630</v>
      </c>
      <c r="P432" s="451"/>
      <c r="Q432" s="451"/>
      <c r="R432" s="451"/>
      <c r="S432" s="452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hidden="1" customHeight="1" x14ac:dyDescent="0.25">
      <c r="A433" s="61" t="s">
        <v>631</v>
      </c>
      <c r="B433" s="61" t="s">
        <v>632</v>
      </c>
      <c r="C433" s="35">
        <v>4301031363</v>
      </c>
      <c r="D433" s="449">
        <v>4607091389425</v>
      </c>
      <c r="E433" s="449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703" t="s">
        <v>633</v>
      </c>
      <c r="P433" s="451"/>
      <c r="Q433" s="451"/>
      <c r="R433" s="451"/>
      <c r="S433" s="452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hidden="1" customHeight="1" x14ac:dyDescent="0.25">
      <c r="A434" s="61" t="s">
        <v>634</v>
      </c>
      <c r="B434" s="61" t="s">
        <v>635</v>
      </c>
      <c r="C434" s="35">
        <v>4301031215</v>
      </c>
      <c r="D434" s="449">
        <v>4680115882911</v>
      </c>
      <c r="E434" s="449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51"/>
      <c r="Q434" s="451"/>
      <c r="R434" s="451"/>
      <c r="S434" s="452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hidden="1" customHeight="1" x14ac:dyDescent="0.25">
      <c r="A435" s="61" t="s">
        <v>636</v>
      </c>
      <c r="B435" s="61" t="s">
        <v>637</v>
      </c>
      <c r="C435" s="35">
        <v>4301031334</v>
      </c>
      <c r="D435" s="449">
        <v>4680115880771</v>
      </c>
      <c r="E435" s="449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705" t="s">
        <v>638</v>
      </c>
      <c r="P435" s="451"/>
      <c r="Q435" s="451"/>
      <c r="R435" s="451"/>
      <c r="S435" s="452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hidden="1" customHeight="1" x14ac:dyDescent="0.25">
      <c r="A436" s="61" t="s">
        <v>636</v>
      </c>
      <c r="B436" s="61" t="s">
        <v>639</v>
      </c>
      <c r="C436" s="35">
        <v>4301031167</v>
      </c>
      <c r="D436" s="449">
        <v>4680115880771</v>
      </c>
      <c r="E436" s="449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7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51"/>
      <c r="Q436" s="451"/>
      <c r="R436" s="451"/>
      <c r="S436" s="452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hidden="1" customHeight="1" x14ac:dyDescent="0.25">
      <c r="A437" s="61" t="s">
        <v>640</v>
      </c>
      <c r="B437" s="61" t="s">
        <v>641</v>
      </c>
      <c r="C437" s="35">
        <v>4301031173</v>
      </c>
      <c r="D437" s="449">
        <v>4607091389500</v>
      </c>
      <c r="E437" s="449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7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51"/>
      <c r="Q437" s="451"/>
      <c r="R437" s="451"/>
      <c r="S437" s="452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hidden="1" customHeight="1" x14ac:dyDescent="0.25">
      <c r="A438" s="61" t="s">
        <v>640</v>
      </c>
      <c r="B438" s="61" t="s">
        <v>642</v>
      </c>
      <c r="C438" s="35">
        <v>4301031327</v>
      </c>
      <c r="D438" s="449">
        <v>4607091389500</v>
      </c>
      <c r="E438" s="449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708" t="s">
        <v>643</v>
      </c>
      <c r="P438" s="451"/>
      <c r="Q438" s="451"/>
      <c r="R438" s="451"/>
      <c r="S438" s="452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hidden="1" x14ac:dyDescent="0.2">
      <c r="A439" s="457"/>
      <c r="B439" s="457"/>
      <c r="C439" s="457"/>
      <c r="D439" s="457"/>
      <c r="E439" s="457"/>
      <c r="F439" s="457"/>
      <c r="G439" s="457"/>
      <c r="H439" s="457"/>
      <c r="I439" s="457"/>
      <c r="J439" s="457"/>
      <c r="K439" s="457"/>
      <c r="L439" s="457"/>
      <c r="M439" s="457"/>
      <c r="N439" s="458"/>
      <c r="O439" s="454" t="s">
        <v>43</v>
      </c>
      <c r="P439" s="455"/>
      <c r="Q439" s="455"/>
      <c r="R439" s="455"/>
      <c r="S439" s="455"/>
      <c r="T439" s="455"/>
      <c r="U439" s="456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hidden="1" x14ac:dyDescent="0.2">
      <c r="A440" s="457"/>
      <c r="B440" s="457"/>
      <c r="C440" s="457"/>
      <c r="D440" s="457"/>
      <c r="E440" s="457"/>
      <c r="F440" s="457"/>
      <c r="G440" s="457"/>
      <c r="H440" s="457"/>
      <c r="I440" s="457"/>
      <c r="J440" s="457"/>
      <c r="K440" s="457"/>
      <c r="L440" s="457"/>
      <c r="M440" s="457"/>
      <c r="N440" s="458"/>
      <c r="O440" s="454" t="s">
        <v>43</v>
      </c>
      <c r="P440" s="455"/>
      <c r="Q440" s="455"/>
      <c r="R440" s="455"/>
      <c r="S440" s="455"/>
      <c r="T440" s="455"/>
      <c r="U440" s="456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hidden="1" customHeight="1" x14ac:dyDescent="0.25">
      <c r="A441" s="448" t="s">
        <v>104</v>
      </c>
      <c r="B441" s="448"/>
      <c r="C441" s="448"/>
      <c r="D441" s="448"/>
      <c r="E441" s="448"/>
      <c r="F441" s="448"/>
      <c r="G441" s="448"/>
      <c r="H441" s="448"/>
      <c r="I441" s="448"/>
      <c r="J441" s="448"/>
      <c r="K441" s="448"/>
      <c r="L441" s="448"/>
      <c r="M441" s="448"/>
      <c r="N441" s="448"/>
      <c r="O441" s="448"/>
      <c r="P441" s="448"/>
      <c r="Q441" s="448"/>
      <c r="R441" s="448"/>
      <c r="S441" s="448"/>
      <c r="T441" s="448"/>
      <c r="U441" s="448"/>
      <c r="V441" s="448"/>
      <c r="W441" s="448"/>
      <c r="X441" s="448"/>
      <c r="Y441" s="448"/>
      <c r="Z441" s="64"/>
      <c r="AA441" s="64"/>
    </row>
    <row r="442" spans="1:67" ht="27" hidden="1" customHeight="1" x14ac:dyDescent="0.25">
      <c r="A442" s="61" t="s">
        <v>644</v>
      </c>
      <c r="B442" s="61" t="s">
        <v>645</v>
      </c>
      <c r="C442" s="35">
        <v>4301040358</v>
      </c>
      <c r="D442" s="449">
        <v>4680115884571</v>
      </c>
      <c r="E442" s="449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7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51"/>
      <c r="Q442" s="451"/>
      <c r="R442" s="451"/>
      <c r="S442" s="452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457"/>
      <c r="B443" s="457"/>
      <c r="C443" s="457"/>
      <c r="D443" s="457"/>
      <c r="E443" s="457"/>
      <c r="F443" s="457"/>
      <c r="G443" s="457"/>
      <c r="H443" s="457"/>
      <c r="I443" s="457"/>
      <c r="J443" s="457"/>
      <c r="K443" s="457"/>
      <c r="L443" s="457"/>
      <c r="M443" s="457"/>
      <c r="N443" s="458"/>
      <c r="O443" s="454" t="s">
        <v>43</v>
      </c>
      <c r="P443" s="455"/>
      <c r="Q443" s="455"/>
      <c r="R443" s="455"/>
      <c r="S443" s="455"/>
      <c r="T443" s="455"/>
      <c r="U443" s="456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457"/>
      <c r="B444" s="457"/>
      <c r="C444" s="457"/>
      <c r="D444" s="457"/>
      <c r="E444" s="457"/>
      <c r="F444" s="457"/>
      <c r="G444" s="457"/>
      <c r="H444" s="457"/>
      <c r="I444" s="457"/>
      <c r="J444" s="457"/>
      <c r="K444" s="457"/>
      <c r="L444" s="457"/>
      <c r="M444" s="457"/>
      <c r="N444" s="458"/>
      <c r="O444" s="454" t="s">
        <v>43</v>
      </c>
      <c r="P444" s="455"/>
      <c r="Q444" s="455"/>
      <c r="R444" s="455"/>
      <c r="S444" s="455"/>
      <c r="T444" s="455"/>
      <c r="U444" s="456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448" t="s">
        <v>113</v>
      </c>
      <c r="B445" s="448"/>
      <c r="C445" s="448"/>
      <c r="D445" s="448"/>
      <c r="E445" s="448"/>
      <c r="F445" s="448"/>
      <c r="G445" s="448"/>
      <c r="H445" s="448"/>
      <c r="I445" s="448"/>
      <c r="J445" s="448"/>
      <c r="K445" s="448"/>
      <c r="L445" s="448"/>
      <c r="M445" s="448"/>
      <c r="N445" s="448"/>
      <c r="O445" s="448"/>
      <c r="P445" s="448"/>
      <c r="Q445" s="448"/>
      <c r="R445" s="448"/>
      <c r="S445" s="448"/>
      <c r="T445" s="448"/>
      <c r="U445" s="448"/>
      <c r="V445" s="448"/>
      <c r="W445" s="448"/>
      <c r="X445" s="448"/>
      <c r="Y445" s="448"/>
      <c r="Z445" s="64"/>
      <c r="AA445" s="64"/>
    </row>
    <row r="446" spans="1:67" ht="27" hidden="1" customHeight="1" x14ac:dyDescent="0.25">
      <c r="A446" s="61" t="s">
        <v>646</v>
      </c>
      <c r="B446" s="61" t="s">
        <v>647</v>
      </c>
      <c r="C446" s="35">
        <v>4301170010</v>
      </c>
      <c r="D446" s="449">
        <v>4680115884090</v>
      </c>
      <c r="E446" s="449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51"/>
      <c r="Q446" s="451"/>
      <c r="R446" s="451"/>
      <c r="S446" s="452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457"/>
      <c r="B447" s="457"/>
      <c r="C447" s="457"/>
      <c r="D447" s="457"/>
      <c r="E447" s="457"/>
      <c r="F447" s="457"/>
      <c r="G447" s="457"/>
      <c r="H447" s="457"/>
      <c r="I447" s="457"/>
      <c r="J447" s="457"/>
      <c r="K447" s="457"/>
      <c r="L447" s="457"/>
      <c r="M447" s="457"/>
      <c r="N447" s="458"/>
      <c r="O447" s="454" t="s">
        <v>43</v>
      </c>
      <c r="P447" s="455"/>
      <c r="Q447" s="455"/>
      <c r="R447" s="455"/>
      <c r="S447" s="455"/>
      <c r="T447" s="455"/>
      <c r="U447" s="456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457"/>
      <c r="B448" s="457"/>
      <c r="C448" s="457"/>
      <c r="D448" s="457"/>
      <c r="E448" s="457"/>
      <c r="F448" s="457"/>
      <c r="G448" s="457"/>
      <c r="H448" s="457"/>
      <c r="I448" s="457"/>
      <c r="J448" s="457"/>
      <c r="K448" s="457"/>
      <c r="L448" s="457"/>
      <c r="M448" s="457"/>
      <c r="N448" s="458"/>
      <c r="O448" s="454" t="s">
        <v>43</v>
      </c>
      <c r="P448" s="455"/>
      <c r="Q448" s="455"/>
      <c r="R448" s="455"/>
      <c r="S448" s="455"/>
      <c r="T448" s="455"/>
      <c r="U448" s="456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hidden="1" customHeight="1" x14ac:dyDescent="0.25">
      <c r="A449" s="448" t="s">
        <v>648</v>
      </c>
      <c r="B449" s="448"/>
      <c r="C449" s="448"/>
      <c r="D449" s="448"/>
      <c r="E449" s="448"/>
      <c r="F449" s="448"/>
      <c r="G449" s="448"/>
      <c r="H449" s="448"/>
      <c r="I449" s="448"/>
      <c r="J449" s="448"/>
      <c r="K449" s="448"/>
      <c r="L449" s="448"/>
      <c r="M449" s="448"/>
      <c r="N449" s="448"/>
      <c r="O449" s="448"/>
      <c r="P449" s="448"/>
      <c r="Q449" s="448"/>
      <c r="R449" s="448"/>
      <c r="S449" s="448"/>
      <c r="T449" s="448"/>
      <c r="U449" s="448"/>
      <c r="V449" s="448"/>
      <c r="W449" s="448"/>
      <c r="X449" s="448"/>
      <c r="Y449" s="448"/>
      <c r="Z449" s="64"/>
      <c r="AA449" s="64"/>
    </row>
    <row r="450" spans="1:67" ht="27" hidden="1" customHeight="1" x14ac:dyDescent="0.25">
      <c r="A450" s="61" t="s">
        <v>649</v>
      </c>
      <c r="B450" s="61" t="s">
        <v>650</v>
      </c>
      <c r="C450" s="35">
        <v>4301040357</v>
      </c>
      <c r="D450" s="449">
        <v>4680115884564</v>
      </c>
      <c r="E450" s="449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7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51"/>
      <c r="Q450" s="451"/>
      <c r="R450" s="451"/>
      <c r="S450" s="452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hidden="1" x14ac:dyDescent="0.2">
      <c r="A451" s="457"/>
      <c r="B451" s="457"/>
      <c r="C451" s="457"/>
      <c r="D451" s="457"/>
      <c r="E451" s="457"/>
      <c r="F451" s="457"/>
      <c r="G451" s="457"/>
      <c r="H451" s="457"/>
      <c r="I451" s="457"/>
      <c r="J451" s="457"/>
      <c r="K451" s="457"/>
      <c r="L451" s="457"/>
      <c r="M451" s="457"/>
      <c r="N451" s="458"/>
      <c r="O451" s="454" t="s">
        <v>43</v>
      </c>
      <c r="P451" s="455"/>
      <c r="Q451" s="455"/>
      <c r="R451" s="455"/>
      <c r="S451" s="455"/>
      <c r="T451" s="455"/>
      <c r="U451" s="456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hidden="1" x14ac:dyDescent="0.2">
      <c r="A452" s="457"/>
      <c r="B452" s="457"/>
      <c r="C452" s="457"/>
      <c r="D452" s="457"/>
      <c r="E452" s="457"/>
      <c r="F452" s="457"/>
      <c r="G452" s="457"/>
      <c r="H452" s="457"/>
      <c r="I452" s="457"/>
      <c r="J452" s="457"/>
      <c r="K452" s="457"/>
      <c r="L452" s="457"/>
      <c r="M452" s="457"/>
      <c r="N452" s="458"/>
      <c r="O452" s="454" t="s">
        <v>43</v>
      </c>
      <c r="P452" s="455"/>
      <c r="Q452" s="455"/>
      <c r="R452" s="455"/>
      <c r="S452" s="455"/>
      <c r="T452" s="455"/>
      <c r="U452" s="456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hidden="1" customHeight="1" x14ac:dyDescent="0.25">
      <c r="A453" s="447" t="s">
        <v>651</v>
      </c>
      <c r="B453" s="447"/>
      <c r="C453" s="447"/>
      <c r="D453" s="447"/>
      <c r="E453" s="447"/>
      <c r="F453" s="447"/>
      <c r="G453" s="447"/>
      <c r="H453" s="447"/>
      <c r="I453" s="447"/>
      <c r="J453" s="447"/>
      <c r="K453" s="447"/>
      <c r="L453" s="447"/>
      <c r="M453" s="447"/>
      <c r="N453" s="447"/>
      <c r="O453" s="447"/>
      <c r="P453" s="447"/>
      <c r="Q453" s="447"/>
      <c r="R453" s="447"/>
      <c r="S453" s="447"/>
      <c r="T453" s="447"/>
      <c r="U453" s="447"/>
      <c r="V453" s="447"/>
      <c r="W453" s="447"/>
      <c r="X453" s="447"/>
      <c r="Y453" s="447"/>
      <c r="Z453" s="63"/>
      <c r="AA453" s="63"/>
    </row>
    <row r="454" spans="1:67" ht="14.25" hidden="1" customHeight="1" x14ac:dyDescent="0.25">
      <c r="A454" s="448" t="s">
        <v>77</v>
      </c>
      <c r="B454" s="448"/>
      <c r="C454" s="448"/>
      <c r="D454" s="448"/>
      <c r="E454" s="448"/>
      <c r="F454" s="448"/>
      <c r="G454" s="448"/>
      <c r="H454" s="448"/>
      <c r="I454" s="448"/>
      <c r="J454" s="448"/>
      <c r="K454" s="448"/>
      <c r="L454" s="448"/>
      <c r="M454" s="448"/>
      <c r="N454" s="448"/>
      <c r="O454" s="448"/>
      <c r="P454" s="448"/>
      <c r="Q454" s="448"/>
      <c r="R454" s="448"/>
      <c r="S454" s="448"/>
      <c r="T454" s="448"/>
      <c r="U454" s="448"/>
      <c r="V454" s="448"/>
      <c r="W454" s="448"/>
      <c r="X454" s="448"/>
      <c r="Y454" s="448"/>
      <c r="Z454" s="64"/>
      <c r="AA454" s="64"/>
    </row>
    <row r="455" spans="1:67" ht="27" hidden="1" customHeight="1" x14ac:dyDescent="0.25">
      <c r="A455" s="61" t="s">
        <v>652</v>
      </c>
      <c r="B455" s="61" t="s">
        <v>653</v>
      </c>
      <c r="C455" s="35">
        <v>4301031294</v>
      </c>
      <c r="D455" s="449">
        <v>4680115885189</v>
      </c>
      <c r="E455" s="449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7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51"/>
      <c r="Q455" s="451"/>
      <c r="R455" s="451"/>
      <c r="S455" s="452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hidden="1" customHeight="1" x14ac:dyDescent="0.25">
      <c r="A456" s="61" t="s">
        <v>654</v>
      </c>
      <c r="B456" s="61" t="s">
        <v>655</v>
      </c>
      <c r="C456" s="35">
        <v>4301031293</v>
      </c>
      <c r="D456" s="449">
        <v>4680115885172</v>
      </c>
      <c r="E456" s="449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7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51"/>
      <c r="Q456" s="451"/>
      <c r="R456" s="451"/>
      <c r="S456" s="452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hidden="1" customHeight="1" x14ac:dyDescent="0.25">
      <c r="A457" s="61" t="s">
        <v>656</v>
      </c>
      <c r="B457" s="61" t="s">
        <v>657</v>
      </c>
      <c r="C457" s="35">
        <v>4301031291</v>
      </c>
      <c r="D457" s="449">
        <v>4680115885110</v>
      </c>
      <c r="E457" s="449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71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51"/>
      <c r="Q457" s="451"/>
      <c r="R457" s="451"/>
      <c r="S457" s="452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idden="1" x14ac:dyDescent="0.2">
      <c r="A458" s="457"/>
      <c r="B458" s="457"/>
      <c r="C458" s="457"/>
      <c r="D458" s="457"/>
      <c r="E458" s="457"/>
      <c r="F458" s="457"/>
      <c r="G458" s="457"/>
      <c r="H458" s="457"/>
      <c r="I458" s="457"/>
      <c r="J458" s="457"/>
      <c r="K458" s="457"/>
      <c r="L458" s="457"/>
      <c r="M458" s="457"/>
      <c r="N458" s="458"/>
      <c r="O458" s="454" t="s">
        <v>43</v>
      </c>
      <c r="P458" s="455"/>
      <c r="Q458" s="455"/>
      <c r="R458" s="455"/>
      <c r="S458" s="455"/>
      <c r="T458" s="455"/>
      <c r="U458" s="456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57"/>
      <c r="B459" s="457"/>
      <c r="C459" s="457"/>
      <c r="D459" s="457"/>
      <c r="E459" s="457"/>
      <c r="F459" s="457"/>
      <c r="G459" s="457"/>
      <c r="H459" s="457"/>
      <c r="I459" s="457"/>
      <c r="J459" s="457"/>
      <c r="K459" s="457"/>
      <c r="L459" s="457"/>
      <c r="M459" s="457"/>
      <c r="N459" s="458"/>
      <c r="O459" s="454" t="s">
        <v>43</v>
      </c>
      <c r="P459" s="455"/>
      <c r="Q459" s="455"/>
      <c r="R459" s="455"/>
      <c r="S459" s="455"/>
      <c r="T459" s="455"/>
      <c r="U459" s="456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hidden="1" customHeight="1" x14ac:dyDescent="0.25">
      <c r="A460" s="447" t="s">
        <v>658</v>
      </c>
      <c r="B460" s="447"/>
      <c r="C460" s="447"/>
      <c r="D460" s="447"/>
      <c r="E460" s="447"/>
      <c r="F460" s="447"/>
      <c r="G460" s="447"/>
      <c r="H460" s="447"/>
      <c r="I460" s="447"/>
      <c r="J460" s="447"/>
      <c r="K460" s="447"/>
      <c r="L460" s="447"/>
      <c r="M460" s="447"/>
      <c r="N460" s="447"/>
      <c r="O460" s="447"/>
      <c r="P460" s="447"/>
      <c r="Q460" s="447"/>
      <c r="R460" s="447"/>
      <c r="S460" s="447"/>
      <c r="T460" s="447"/>
      <c r="U460" s="447"/>
      <c r="V460" s="447"/>
      <c r="W460" s="447"/>
      <c r="X460" s="447"/>
      <c r="Y460" s="447"/>
      <c r="Z460" s="63"/>
      <c r="AA460" s="63"/>
    </row>
    <row r="461" spans="1:67" ht="14.25" hidden="1" customHeight="1" x14ac:dyDescent="0.25">
      <c r="A461" s="448" t="s">
        <v>77</v>
      </c>
      <c r="B461" s="448"/>
      <c r="C461" s="448"/>
      <c r="D461" s="448"/>
      <c r="E461" s="448"/>
      <c r="F461" s="448"/>
      <c r="G461" s="448"/>
      <c r="H461" s="448"/>
      <c r="I461" s="448"/>
      <c r="J461" s="448"/>
      <c r="K461" s="448"/>
      <c r="L461" s="448"/>
      <c r="M461" s="448"/>
      <c r="N461" s="448"/>
      <c r="O461" s="448"/>
      <c r="P461" s="448"/>
      <c r="Q461" s="448"/>
      <c r="R461" s="448"/>
      <c r="S461" s="448"/>
      <c r="T461" s="448"/>
      <c r="U461" s="448"/>
      <c r="V461" s="448"/>
      <c r="W461" s="448"/>
      <c r="X461" s="448"/>
      <c r="Y461" s="448"/>
      <c r="Z461" s="64"/>
      <c r="AA461" s="64"/>
    </row>
    <row r="462" spans="1:67" ht="27" hidden="1" customHeight="1" x14ac:dyDescent="0.25">
      <c r="A462" s="61" t="s">
        <v>659</v>
      </c>
      <c r="B462" s="61" t="s">
        <v>660</v>
      </c>
      <c r="C462" s="35">
        <v>4301031365</v>
      </c>
      <c r="D462" s="449">
        <v>4680115885738</v>
      </c>
      <c r="E462" s="449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715" t="s">
        <v>661</v>
      </c>
      <c r="P462" s="451"/>
      <c r="Q462" s="451"/>
      <c r="R462" s="451"/>
      <c r="S462" s="45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hidden="1" customHeight="1" x14ac:dyDescent="0.25">
      <c r="A463" s="61" t="s">
        <v>662</v>
      </c>
      <c r="B463" s="61" t="s">
        <v>663</v>
      </c>
      <c r="C463" s="35">
        <v>4301031261</v>
      </c>
      <c r="D463" s="449">
        <v>4680115885103</v>
      </c>
      <c r="E463" s="449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51"/>
      <c r="Q463" s="451"/>
      <c r="R463" s="451"/>
      <c r="S463" s="452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hidden="1" x14ac:dyDescent="0.2">
      <c r="A464" s="457"/>
      <c r="B464" s="457"/>
      <c r="C464" s="457"/>
      <c r="D464" s="457"/>
      <c r="E464" s="457"/>
      <c r="F464" s="457"/>
      <c r="G464" s="457"/>
      <c r="H464" s="457"/>
      <c r="I464" s="457"/>
      <c r="J464" s="457"/>
      <c r="K464" s="457"/>
      <c r="L464" s="457"/>
      <c r="M464" s="457"/>
      <c r="N464" s="458"/>
      <c r="O464" s="454" t="s">
        <v>43</v>
      </c>
      <c r="P464" s="455"/>
      <c r="Q464" s="455"/>
      <c r="R464" s="455"/>
      <c r="S464" s="455"/>
      <c r="T464" s="455"/>
      <c r="U464" s="456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hidden="1" x14ac:dyDescent="0.2">
      <c r="A465" s="457"/>
      <c r="B465" s="457"/>
      <c r="C465" s="457"/>
      <c r="D465" s="457"/>
      <c r="E465" s="457"/>
      <c r="F465" s="457"/>
      <c r="G465" s="457"/>
      <c r="H465" s="457"/>
      <c r="I465" s="457"/>
      <c r="J465" s="457"/>
      <c r="K465" s="457"/>
      <c r="L465" s="457"/>
      <c r="M465" s="457"/>
      <c r="N465" s="458"/>
      <c r="O465" s="454" t="s">
        <v>43</v>
      </c>
      <c r="P465" s="455"/>
      <c r="Q465" s="455"/>
      <c r="R465" s="455"/>
      <c r="S465" s="455"/>
      <c r="T465" s="455"/>
      <c r="U465" s="456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hidden="1" customHeight="1" x14ac:dyDescent="0.25">
      <c r="A466" s="448" t="s">
        <v>228</v>
      </c>
      <c r="B466" s="448"/>
      <c r="C466" s="448"/>
      <c r="D466" s="448"/>
      <c r="E466" s="448"/>
      <c r="F466" s="448"/>
      <c r="G466" s="448"/>
      <c r="H466" s="448"/>
      <c r="I466" s="448"/>
      <c r="J466" s="448"/>
      <c r="K466" s="448"/>
      <c r="L466" s="448"/>
      <c r="M466" s="448"/>
      <c r="N466" s="448"/>
      <c r="O466" s="448"/>
      <c r="P466" s="448"/>
      <c r="Q466" s="448"/>
      <c r="R466" s="448"/>
      <c r="S466" s="448"/>
      <c r="T466" s="448"/>
      <c r="U466" s="448"/>
      <c r="V466" s="448"/>
      <c r="W466" s="448"/>
      <c r="X466" s="448"/>
      <c r="Y466" s="448"/>
      <c r="Z466" s="64"/>
      <c r="AA466" s="64"/>
    </row>
    <row r="467" spans="1:67" ht="27" hidden="1" customHeight="1" x14ac:dyDescent="0.25">
      <c r="A467" s="61" t="s">
        <v>664</v>
      </c>
      <c r="B467" s="61" t="s">
        <v>665</v>
      </c>
      <c r="C467" s="35">
        <v>4301060412</v>
      </c>
      <c r="D467" s="449">
        <v>4680115885509</v>
      </c>
      <c r="E467" s="449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717" t="s">
        <v>666</v>
      </c>
      <c r="P467" s="451"/>
      <c r="Q467" s="451"/>
      <c r="R467" s="451"/>
      <c r="S467" s="452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hidden="1" x14ac:dyDescent="0.2">
      <c r="A468" s="457"/>
      <c r="B468" s="457"/>
      <c r="C468" s="457"/>
      <c r="D468" s="457"/>
      <c r="E468" s="457"/>
      <c r="F468" s="457"/>
      <c r="G468" s="457"/>
      <c r="H468" s="457"/>
      <c r="I468" s="457"/>
      <c r="J468" s="457"/>
      <c r="K468" s="457"/>
      <c r="L468" s="457"/>
      <c r="M468" s="457"/>
      <c r="N468" s="458"/>
      <c r="O468" s="454" t="s">
        <v>43</v>
      </c>
      <c r="P468" s="455"/>
      <c r="Q468" s="455"/>
      <c r="R468" s="455"/>
      <c r="S468" s="455"/>
      <c r="T468" s="455"/>
      <c r="U468" s="456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hidden="1" x14ac:dyDescent="0.2">
      <c r="A469" s="457"/>
      <c r="B469" s="457"/>
      <c r="C469" s="457"/>
      <c r="D469" s="457"/>
      <c r="E469" s="457"/>
      <c r="F469" s="457"/>
      <c r="G469" s="457"/>
      <c r="H469" s="457"/>
      <c r="I469" s="457"/>
      <c r="J469" s="457"/>
      <c r="K469" s="457"/>
      <c r="L469" s="457"/>
      <c r="M469" s="457"/>
      <c r="N469" s="458"/>
      <c r="O469" s="454" t="s">
        <v>43</v>
      </c>
      <c r="P469" s="455"/>
      <c r="Q469" s="455"/>
      <c r="R469" s="455"/>
      <c r="S469" s="455"/>
      <c r="T469" s="455"/>
      <c r="U469" s="456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hidden="1" customHeight="1" x14ac:dyDescent="0.2">
      <c r="A470" s="446" t="s">
        <v>667</v>
      </c>
      <c r="B470" s="446"/>
      <c r="C470" s="446"/>
      <c r="D470" s="446"/>
      <c r="E470" s="446"/>
      <c r="F470" s="446"/>
      <c r="G470" s="446"/>
      <c r="H470" s="446"/>
      <c r="I470" s="446"/>
      <c r="J470" s="446"/>
      <c r="K470" s="446"/>
      <c r="L470" s="446"/>
      <c r="M470" s="446"/>
      <c r="N470" s="446"/>
      <c r="O470" s="446"/>
      <c r="P470" s="446"/>
      <c r="Q470" s="446"/>
      <c r="R470" s="446"/>
      <c r="S470" s="446"/>
      <c r="T470" s="446"/>
      <c r="U470" s="446"/>
      <c r="V470" s="446"/>
      <c r="W470" s="446"/>
      <c r="X470" s="446"/>
      <c r="Y470" s="446"/>
      <c r="Z470" s="53"/>
      <c r="AA470" s="53"/>
    </row>
    <row r="471" spans="1:67" ht="16.5" hidden="1" customHeight="1" x14ac:dyDescent="0.25">
      <c r="A471" s="447" t="s">
        <v>667</v>
      </c>
      <c r="B471" s="447"/>
      <c r="C471" s="447"/>
      <c r="D471" s="447"/>
      <c r="E471" s="447"/>
      <c r="F471" s="447"/>
      <c r="G471" s="447"/>
      <c r="H471" s="447"/>
      <c r="I471" s="447"/>
      <c r="J471" s="447"/>
      <c r="K471" s="447"/>
      <c r="L471" s="447"/>
      <c r="M471" s="447"/>
      <c r="N471" s="447"/>
      <c r="O471" s="447"/>
      <c r="P471" s="447"/>
      <c r="Q471" s="447"/>
      <c r="R471" s="447"/>
      <c r="S471" s="447"/>
      <c r="T471" s="447"/>
      <c r="U471" s="447"/>
      <c r="V471" s="447"/>
      <c r="W471" s="447"/>
      <c r="X471" s="447"/>
      <c r="Y471" s="447"/>
      <c r="Z471" s="63"/>
      <c r="AA471" s="63"/>
    </row>
    <row r="472" spans="1:67" ht="14.25" hidden="1" customHeight="1" x14ac:dyDescent="0.25">
      <c r="A472" s="448" t="s">
        <v>126</v>
      </c>
      <c r="B472" s="448"/>
      <c r="C472" s="448"/>
      <c r="D472" s="448"/>
      <c r="E472" s="448"/>
      <c r="F472" s="448"/>
      <c r="G472" s="448"/>
      <c r="H472" s="448"/>
      <c r="I472" s="448"/>
      <c r="J472" s="448"/>
      <c r="K472" s="448"/>
      <c r="L472" s="448"/>
      <c r="M472" s="448"/>
      <c r="N472" s="448"/>
      <c r="O472" s="448"/>
      <c r="P472" s="448"/>
      <c r="Q472" s="448"/>
      <c r="R472" s="448"/>
      <c r="S472" s="448"/>
      <c r="T472" s="448"/>
      <c r="U472" s="448"/>
      <c r="V472" s="448"/>
      <c r="W472" s="448"/>
      <c r="X472" s="448"/>
      <c r="Y472" s="448"/>
      <c r="Z472" s="64"/>
      <c r="AA472" s="64"/>
    </row>
    <row r="473" spans="1:67" ht="27" hidden="1" customHeight="1" x14ac:dyDescent="0.25">
      <c r="A473" s="61" t="s">
        <v>668</v>
      </c>
      <c r="B473" s="61" t="s">
        <v>669</v>
      </c>
      <c r="C473" s="35">
        <v>4301011795</v>
      </c>
      <c r="D473" s="449">
        <v>4607091389067</v>
      </c>
      <c r="E473" s="449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7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51"/>
      <c r="Q473" s="451"/>
      <c r="R473" s="451"/>
      <c r="S473" s="452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hidden="1" customHeight="1" x14ac:dyDescent="0.25">
      <c r="A474" s="61" t="s">
        <v>670</v>
      </c>
      <c r="B474" s="61" t="s">
        <v>671</v>
      </c>
      <c r="C474" s="35">
        <v>4301011376</v>
      </c>
      <c r="D474" s="449">
        <v>4680115885226</v>
      </c>
      <c r="E474" s="449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51"/>
      <c r="Q474" s="451"/>
      <c r="R474" s="451"/>
      <c r="S474" s="452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hidden="1" customHeight="1" x14ac:dyDescent="0.25">
      <c r="A475" s="61" t="s">
        <v>672</v>
      </c>
      <c r="B475" s="61" t="s">
        <v>673</v>
      </c>
      <c r="C475" s="35">
        <v>4301011961</v>
      </c>
      <c r="D475" s="449">
        <v>4680115885271</v>
      </c>
      <c r="E475" s="449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720" t="s">
        <v>674</v>
      </c>
      <c r="P475" s="451"/>
      <c r="Q475" s="451"/>
      <c r="R475" s="451"/>
      <c r="S475" s="452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hidden="1" customHeight="1" x14ac:dyDescent="0.25">
      <c r="A476" s="61" t="s">
        <v>675</v>
      </c>
      <c r="B476" s="61" t="s">
        <v>676</v>
      </c>
      <c r="C476" s="35">
        <v>4301011774</v>
      </c>
      <c r="D476" s="449">
        <v>4680115884502</v>
      </c>
      <c r="E476" s="44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7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51"/>
      <c r="Q476" s="451"/>
      <c r="R476" s="451"/>
      <c r="S476" s="452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hidden="1" customHeight="1" x14ac:dyDescent="0.25">
      <c r="A477" s="61" t="s">
        <v>677</v>
      </c>
      <c r="B477" s="61" t="s">
        <v>678</v>
      </c>
      <c r="C477" s="35">
        <v>4301011771</v>
      </c>
      <c r="D477" s="449">
        <v>4607091389104</v>
      </c>
      <c r="E477" s="44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51"/>
      <c r="Q477" s="451"/>
      <c r="R477" s="451"/>
      <c r="S477" s="452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hidden="1" customHeight="1" x14ac:dyDescent="0.25">
      <c r="A478" s="61" t="s">
        <v>679</v>
      </c>
      <c r="B478" s="61" t="s">
        <v>680</v>
      </c>
      <c r="C478" s="35">
        <v>4301011799</v>
      </c>
      <c r="D478" s="449">
        <v>4680115884519</v>
      </c>
      <c r="E478" s="44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7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51"/>
      <c r="Q478" s="451"/>
      <c r="R478" s="451"/>
      <c r="S478" s="452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hidden="1" customHeight="1" x14ac:dyDescent="0.25">
      <c r="A479" s="61" t="s">
        <v>681</v>
      </c>
      <c r="B479" s="61" t="s">
        <v>682</v>
      </c>
      <c r="C479" s="35">
        <v>4301011778</v>
      </c>
      <c r="D479" s="449">
        <v>4680115880603</v>
      </c>
      <c r="E479" s="44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7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51"/>
      <c r="Q479" s="451"/>
      <c r="R479" s="451"/>
      <c r="S479" s="452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hidden="1" customHeight="1" x14ac:dyDescent="0.25">
      <c r="A480" s="61" t="s">
        <v>683</v>
      </c>
      <c r="B480" s="61" t="s">
        <v>684</v>
      </c>
      <c r="C480" s="35">
        <v>4301011959</v>
      </c>
      <c r="D480" s="449">
        <v>4680115882782</v>
      </c>
      <c r="E480" s="449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725" t="s">
        <v>685</v>
      </c>
      <c r="P480" s="451"/>
      <c r="Q480" s="451"/>
      <c r="R480" s="451"/>
      <c r="S480" s="452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hidden="1" customHeight="1" x14ac:dyDescent="0.25">
      <c r="A481" s="61" t="s">
        <v>686</v>
      </c>
      <c r="B481" s="61" t="s">
        <v>687</v>
      </c>
      <c r="C481" s="35">
        <v>4301011190</v>
      </c>
      <c r="D481" s="449">
        <v>4607091389098</v>
      </c>
      <c r="E481" s="449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451"/>
      <c r="Q481" s="451"/>
      <c r="R481" s="451"/>
      <c r="S481" s="452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hidden="1" customHeight="1" x14ac:dyDescent="0.25">
      <c r="A482" s="61" t="s">
        <v>688</v>
      </c>
      <c r="B482" s="61" t="s">
        <v>689</v>
      </c>
      <c r="C482" s="35">
        <v>4301011784</v>
      </c>
      <c r="D482" s="449">
        <v>4607091389982</v>
      </c>
      <c r="E482" s="449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451"/>
      <c r="Q482" s="451"/>
      <c r="R482" s="451"/>
      <c r="S482" s="452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hidden="1" x14ac:dyDescent="0.2">
      <c r="A483" s="457"/>
      <c r="B483" s="457"/>
      <c r="C483" s="457"/>
      <c r="D483" s="457"/>
      <c r="E483" s="457"/>
      <c r="F483" s="457"/>
      <c r="G483" s="457"/>
      <c r="H483" s="457"/>
      <c r="I483" s="457"/>
      <c r="J483" s="457"/>
      <c r="K483" s="457"/>
      <c r="L483" s="457"/>
      <c r="M483" s="457"/>
      <c r="N483" s="458"/>
      <c r="O483" s="454" t="s">
        <v>43</v>
      </c>
      <c r="P483" s="455"/>
      <c r="Q483" s="455"/>
      <c r="R483" s="455"/>
      <c r="S483" s="455"/>
      <c r="T483" s="455"/>
      <c r="U483" s="456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hidden="1" x14ac:dyDescent="0.2">
      <c r="A484" s="457"/>
      <c r="B484" s="457"/>
      <c r="C484" s="457"/>
      <c r="D484" s="457"/>
      <c r="E484" s="457"/>
      <c r="F484" s="457"/>
      <c r="G484" s="457"/>
      <c r="H484" s="457"/>
      <c r="I484" s="457"/>
      <c r="J484" s="457"/>
      <c r="K484" s="457"/>
      <c r="L484" s="457"/>
      <c r="M484" s="457"/>
      <c r="N484" s="458"/>
      <c r="O484" s="454" t="s">
        <v>43</v>
      </c>
      <c r="P484" s="455"/>
      <c r="Q484" s="455"/>
      <c r="R484" s="455"/>
      <c r="S484" s="455"/>
      <c r="T484" s="455"/>
      <c r="U484" s="456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hidden="1" customHeight="1" x14ac:dyDescent="0.25">
      <c r="A485" s="448" t="s">
        <v>118</v>
      </c>
      <c r="B485" s="448"/>
      <c r="C485" s="448"/>
      <c r="D485" s="448"/>
      <c r="E485" s="448"/>
      <c r="F485" s="448"/>
      <c r="G485" s="448"/>
      <c r="H485" s="448"/>
      <c r="I485" s="448"/>
      <c r="J485" s="448"/>
      <c r="K485" s="448"/>
      <c r="L485" s="448"/>
      <c r="M485" s="448"/>
      <c r="N485" s="448"/>
      <c r="O485" s="448"/>
      <c r="P485" s="448"/>
      <c r="Q485" s="448"/>
      <c r="R485" s="448"/>
      <c r="S485" s="448"/>
      <c r="T485" s="448"/>
      <c r="U485" s="448"/>
      <c r="V485" s="448"/>
      <c r="W485" s="448"/>
      <c r="X485" s="448"/>
      <c r="Y485" s="448"/>
      <c r="Z485" s="64"/>
      <c r="AA485" s="64"/>
    </row>
    <row r="486" spans="1:67" ht="16.5" hidden="1" customHeight="1" x14ac:dyDescent="0.25">
      <c r="A486" s="61" t="s">
        <v>690</v>
      </c>
      <c r="B486" s="61" t="s">
        <v>691</v>
      </c>
      <c r="C486" s="35">
        <v>4301020222</v>
      </c>
      <c r="D486" s="449">
        <v>4607091388930</v>
      </c>
      <c r="E486" s="449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7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451"/>
      <c r="Q486" s="451"/>
      <c r="R486" s="451"/>
      <c r="S486" s="452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hidden="1" customHeight="1" x14ac:dyDescent="0.25">
      <c r="A487" s="61" t="s">
        <v>692</v>
      </c>
      <c r="B487" s="61" t="s">
        <v>693</v>
      </c>
      <c r="C487" s="35">
        <v>4301020206</v>
      </c>
      <c r="D487" s="449">
        <v>4680115880054</v>
      </c>
      <c r="E487" s="449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451"/>
      <c r="Q487" s="451"/>
      <c r="R487" s="451"/>
      <c r="S487" s="45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57"/>
      <c r="B488" s="457"/>
      <c r="C488" s="457"/>
      <c r="D488" s="457"/>
      <c r="E488" s="457"/>
      <c r="F488" s="457"/>
      <c r="G488" s="457"/>
      <c r="H488" s="457"/>
      <c r="I488" s="457"/>
      <c r="J488" s="457"/>
      <c r="K488" s="457"/>
      <c r="L488" s="457"/>
      <c r="M488" s="457"/>
      <c r="N488" s="458"/>
      <c r="O488" s="454" t="s">
        <v>43</v>
      </c>
      <c r="P488" s="455"/>
      <c r="Q488" s="455"/>
      <c r="R488" s="455"/>
      <c r="S488" s="455"/>
      <c r="T488" s="455"/>
      <c r="U488" s="456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hidden="1" x14ac:dyDescent="0.2">
      <c r="A489" s="457"/>
      <c r="B489" s="457"/>
      <c r="C489" s="457"/>
      <c r="D489" s="457"/>
      <c r="E489" s="457"/>
      <c r="F489" s="457"/>
      <c r="G489" s="457"/>
      <c r="H489" s="457"/>
      <c r="I489" s="457"/>
      <c r="J489" s="457"/>
      <c r="K489" s="457"/>
      <c r="L489" s="457"/>
      <c r="M489" s="457"/>
      <c r="N489" s="458"/>
      <c r="O489" s="454" t="s">
        <v>43</v>
      </c>
      <c r="P489" s="455"/>
      <c r="Q489" s="455"/>
      <c r="R489" s="455"/>
      <c r="S489" s="455"/>
      <c r="T489" s="455"/>
      <c r="U489" s="456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hidden="1" customHeight="1" x14ac:dyDescent="0.25">
      <c r="A490" s="448" t="s">
        <v>77</v>
      </c>
      <c r="B490" s="448"/>
      <c r="C490" s="448"/>
      <c r="D490" s="448"/>
      <c r="E490" s="448"/>
      <c r="F490" s="448"/>
      <c r="G490" s="448"/>
      <c r="H490" s="448"/>
      <c r="I490" s="448"/>
      <c r="J490" s="448"/>
      <c r="K490" s="448"/>
      <c r="L490" s="448"/>
      <c r="M490" s="448"/>
      <c r="N490" s="448"/>
      <c r="O490" s="448"/>
      <c r="P490" s="448"/>
      <c r="Q490" s="448"/>
      <c r="R490" s="448"/>
      <c r="S490" s="448"/>
      <c r="T490" s="448"/>
      <c r="U490" s="448"/>
      <c r="V490" s="448"/>
      <c r="W490" s="448"/>
      <c r="X490" s="448"/>
      <c r="Y490" s="448"/>
      <c r="Z490" s="64"/>
      <c r="AA490" s="64"/>
    </row>
    <row r="491" spans="1:67" ht="27" hidden="1" customHeight="1" x14ac:dyDescent="0.25">
      <c r="A491" s="61" t="s">
        <v>694</v>
      </c>
      <c r="B491" s="61" t="s">
        <v>695</v>
      </c>
      <c r="C491" s="35">
        <v>4301031252</v>
      </c>
      <c r="D491" s="449">
        <v>4680115883116</v>
      </c>
      <c r="E491" s="449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7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451"/>
      <c r="Q491" s="451"/>
      <c r="R491" s="451"/>
      <c r="S491" s="452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hidden="1" customHeight="1" x14ac:dyDescent="0.25">
      <c r="A492" s="61" t="s">
        <v>696</v>
      </c>
      <c r="B492" s="61" t="s">
        <v>697</v>
      </c>
      <c r="C492" s="35">
        <v>4301031248</v>
      </c>
      <c r="D492" s="449">
        <v>4680115883093</v>
      </c>
      <c r="E492" s="449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451"/>
      <c r="Q492" s="451"/>
      <c r="R492" s="451"/>
      <c r="S492" s="452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hidden="1" customHeight="1" x14ac:dyDescent="0.25">
      <c r="A493" s="61" t="s">
        <v>698</v>
      </c>
      <c r="B493" s="61" t="s">
        <v>699</v>
      </c>
      <c r="C493" s="35">
        <v>4301031250</v>
      </c>
      <c r="D493" s="449">
        <v>4680115883109</v>
      </c>
      <c r="E493" s="44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7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451"/>
      <c r="Q493" s="451"/>
      <c r="R493" s="451"/>
      <c r="S493" s="45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hidden="1" customHeight="1" x14ac:dyDescent="0.25">
      <c r="A494" s="61" t="s">
        <v>700</v>
      </c>
      <c r="B494" s="61" t="s">
        <v>701</v>
      </c>
      <c r="C494" s="35">
        <v>4301031249</v>
      </c>
      <c r="D494" s="449">
        <v>4680115882072</v>
      </c>
      <c r="E494" s="449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7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451"/>
      <c r="Q494" s="451"/>
      <c r="R494" s="451"/>
      <c r="S494" s="452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hidden="1" customHeight="1" x14ac:dyDescent="0.25">
      <c r="A495" s="61" t="s">
        <v>702</v>
      </c>
      <c r="B495" s="61" t="s">
        <v>703</v>
      </c>
      <c r="C495" s="35">
        <v>4301031251</v>
      </c>
      <c r="D495" s="449">
        <v>4680115882102</v>
      </c>
      <c r="E495" s="449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7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451"/>
      <c r="Q495" s="451"/>
      <c r="R495" s="451"/>
      <c r="S495" s="45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hidden="1" customHeight="1" x14ac:dyDescent="0.25">
      <c r="A496" s="61" t="s">
        <v>704</v>
      </c>
      <c r="B496" s="61" t="s">
        <v>705</v>
      </c>
      <c r="C496" s="35">
        <v>4301031253</v>
      </c>
      <c r="D496" s="449">
        <v>4680115882096</v>
      </c>
      <c r="E496" s="449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7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451"/>
      <c r="Q496" s="451"/>
      <c r="R496" s="451"/>
      <c r="S496" s="45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hidden="1" x14ac:dyDescent="0.2">
      <c r="A497" s="457"/>
      <c r="B497" s="457"/>
      <c r="C497" s="457"/>
      <c r="D497" s="457"/>
      <c r="E497" s="457"/>
      <c r="F497" s="457"/>
      <c r="G497" s="457"/>
      <c r="H497" s="457"/>
      <c r="I497" s="457"/>
      <c r="J497" s="457"/>
      <c r="K497" s="457"/>
      <c r="L497" s="457"/>
      <c r="M497" s="457"/>
      <c r="N497" s="458"/>
      <c r="O497" s="454" t="s">
        <v>43</v>
      </c>
      <c r="P497" s="455"/>
      <c r="Q497" s="455"/>
      <c r="R497" s="455"/>
      <c r="S497" s="455"/>
      <c r="T497" s="455"/>
      <c r="U497" s="456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hidden="1" x14ac:dyDescent="0.2">
      <c r="A498" s="457"/>
      <c r="B498" s="457"/>
      <c r="C498" s="457"/>
      <c r="D498" s="457"/>
      <c r="E498" s="457"/>
      <c r="F498" s="457"/>
      <c r="G498" s="457"/>
      <c r="H498" s="457"/>
      <c r="I498" s="457"/>
      <c r="J498" s="457"/>
      <c r="K498" s="457"/>
      <c r="L498" s="457"/>
      <c r="M498" s="457"/>
      <c r="N498" s="458"/>
      <c r="O498" s="454" t="s">
        <v>43</v>
      </c>
      <c r="P498" s="455"/>
      <c r="Q498" s="455"/>
      <c r="R498" s="455"/>
      <c r="S498" s="455"/>
      <c r="T498" s="455"/>
      <c r="U498" s="456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hidden="1" customHeight="1" x14ac:dyDescent="0.25">
      <c r="A499" s="448" t="s">
        <v>85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64"/>
      <c r="AA499" s="64"/>
    </row>
    <row r="500" spans="1:67" ht="16.5" hidden="1" customHeight="1" x14ac:dyDescent="0.25">
      <c r="A500" s="61" t="s">
        <v>706</v>
      </c>
      <c r="B500" s="61" t="s">
        <v>707</v>
      </c>
      <c r="C500" s="35">
        <v>4301051230</v>
      </c>
      <c r="D500" s="449">
        <v>4607091383409</v>
      </c>
      <c r="E500" s="449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7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451"/>
      <c r="Q500" s="451"/>
      <c r="R500" s="451"/>
      <c r="S500" s="452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hidden="1" customHeight="1" x14ac:dyDescent="0.25">
      <c r="A501" s="61" t="s">
        <v>708</v>
      </c>
      <c r="B501" s="61" t="s">
        <v>709</v>
      </c>
      <c r="C501" s="35">
        <v>4301051231</v>
      </c>
      <c r="D501" s="449">
        <v>4607091383416</v>
      </c>
      <c r="E501" s="449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451"/>
      <c r="Q501" s="451"/>
      <c r="R501" s="451"/>
      <c r="S501" s="452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hidden="1" customHeight="1" x14ac:dyDescent="0.25">
      <c r="A502" s="61" t="s">
        <v>710</v>
      </c>
      <c r="B502" s="61" t="s">
        <v>711</v>
      </c>
      <c r="C502" s="35">
        <v>4301051058</v>
      </c>
      <c r="D502" s="449">
        <v>4680115883536</v>
      </c>
      <c r="E502" s="449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7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451"/>
      <c r="Q502" s="451"/>
      <c r="R502" s="451"/>
      <c r="S502" s="452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hidden="1" x14ac:dyDescent="0.2">
      <c r="A503" s="457"/>
      <c r="B503" s="457"/>
      <c r="C503" s="457"/>
      <c r="D503" s="457"/>
      <c r="E503" s="457"/>
      <c r="F503" s="457"/>
      <c r="G503" s="457"/>
      <c r="H503" s="457"/>
      <c r="I503" s="457"/>
      <c r="J503" s="457"/>
      <c r="K503" s="457"/>
      <c r="L503" s="457"/>
      <c r="M503" s="457"/>
      <c r="N503" s="458"/>
      <c r="O503" s="454" t="s">
        <v>43</v>
      </c>
      <c r="P503" s="455"/>
      <c r="Q503" s="455"/>
      <c r="R503" s="455"/>
      <c r="S503" s="455"/>
      <c r="T503" s="455"/>
      <c r="U503" s="456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hidden="1" x14ac:dyDescent="0.2">
      <c r="A504" s="457"/>
      <c r="B504" s="457"/>
      <c r="C504" s="457"/>
      <c r="D504" s="457"/>
      <c r="E504" s="457"/>
      <c r="F504" s="457"/>
      <c r="G504" s="457"/>
      <c r="H504" s="457"/>
      <c r="I504" s="457"/>
      <c r="J504" s="457"/>
      <c r="K504" s="457"/>
      <c r="L504" s="457"/>
      <c r="M504" s="457"/>
      <c r="N504" s="458"/>
      <c r="O504" s="454" t="s">
        <v>43</v>
      </c>
      <c r="P504" s="455"/>
      <c r="Q504" s="455"/>
      <c r="R504" s="455"/>
      <c r="S504" s="455"/>
      <c r="T504" s="455"/>
      <c r="U504" s="456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hidden="1" customHeight="1" x14ac:dyDescent="0.25">
      <c r="A505" s="448" t="s">
        <v>228</v>
      </c>
      <c r="B505" s="448"/>
      <c r="C505" s="448"/>
      <c r="D505" s="448"/>
      <c r="E505" s="448"/>
      <c r="F505" s="448"/>
      <c r="G505" s="448"/>
      <c r="H505" s="448"/>
      <c r="I505" s="448"/>
      <c r="J505" s="448"/>
      <c r="K505" s="448"/>
      <c r="L505" s="448"/>
      <c r="M505" s="448"/>
      <c r="N505" s="448"/>
      <c r="O505" s="448"/>
      <c r="P505" s="448"/>
      <c r="Q505" s="448"/>
      <c r="R505" s="448"/>
      <c r="S505" s="448"/>
      <c r="T505" s="448"/>
      <c r="U505" s="448"/>
      <c r="V505" s="448"/>
      <c r="W505" s="448"/>
      <c r="X505" s="448"/>
      <c r="Y505" s="448"/>
      <c r="Z505" s="64"/>
      <c r="AA505" s="64"/>
    </row>
    <row r="506" spans="1:67" ht="16.5" hidden="1" customHeight="1" x14ac:dyDescent="0.25">
      <c r="A506" s="61" t="s">
        <v>712</v>
      </c>
      <c r="B506" s="61" t="s">
        <v>713</v>
      </c>
      <c r="C506" s="35">
        <v>4301060363</v>
      </c>
      <c r="D506" s="449">
        <v>4680115885035</v>
      </c>
      <c r="E506" s="449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73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451"/>
      <c r="Q506" s="451"/>
      <c r="R506" s="451"/>
      <c r="S506" s="452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457"/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8"/>
      <c r="O507" s="454" t="s">
        <v>43</v>
      </c>
      <c r="P507" s="455"/>
      <c r="Q507" s="455"/>
      <c r="R507" s="455"/>
      <c r="S507" s="455"/>
      <c r="T507" s="455"/>
      <c r="U507" s="456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hidden="1" x14ac:dyDescent="0.2">
      <c r="A508" s="457"/>
      <c r="B508" s="457"/>
      <c r="C508" s="457"/>
      <c r="D508" s="457"/>
      <c r="E508" s="457"/>
      <c r="F508" s="457"/>
      <c r="G508" s="457"/>
      <c r="H508" s="457"/>
      <c r="I508" s="457"/>
      <c r="J508" s="457"/>
      <c r="K508" s="457"/>
      <c r="L508" s="457"/>
      <c r="M508" s="457"/>
      <c r="N508" s="458"/>
      <c r="O508" s="454" t="s">
        <v>43</v>
      </c>
      <c r="P508" s="455"/>
      <c r="Q508" s="455"/>
      <c r="R508" s="455"/>
      <c r="S508" s="455"/>
      <c r="T508" s="455"/>
      <c r="U508" s="456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hidden="1" customHeight="1" x14ac:dyDescent="0.2">
      <c r="A509" s="446" t="s">
        <v>714</v>
      </c>
      <c r="B509" s="446"/>
      <c r="C509" s="446"/>
      <c r="D509" s="446"/>
      <c r="E509" s="446"/>
      <c r="F509" s="446"/>
      <c r="G509" s="446"/>
      <c r="H509" s="446"/>
      <c r="I509" s="446"/>
      <c r="J509" s="446"/>
      <c r="K509" s="446"/>
      <c r="L509" s="446"/>
      <c r="M509" s="446"/>
      <c r="N509" s="446"/>
      <c r="O509" s="446"/>
      <c r="P509" s="446"/>
      <c r="Q509" s="446"/>
      <c r="R509" s="446"/>
      <c r="S509" s="446"/>
      <c r="T509" s="446"/>
      <c r="U509" s="446"/>
      <c r="V509" s="446"/>
      <c r="W509" s="446"/>
      <c r="X509" s="446"/>
      <c r="Y509" s="446"/>
      <c r="Z509" s="53"/>
      <c r="AA509" s="53"/>
    </row>
    <row r="510" spans="1:67" ht="16.5" hidden="1" customHeight="1" x14ac:dyDescent="0.25">
      <c r="A510" s="447" t="s">
        <v>714</v>
      </c>
      <c r="B510" s="447"/>
      <c r="C510" s="447"/>
      <c r="D510" s="447"/>
      <c r="E510" s="447"/>
      <c r="F510" s="447"/>
      <c r="G510" s="447"/>
      <c r="H510" s="447"/>
      <c r="I510" s="447"/>
      <c r="J510" s="447"/>
      <c r="K510" s="447"/>
      <c r="L510" s="447"/>
      <c r="M510" s="447"/>
      <c r="N510" s="447"/>
      <c r="O510" s="447"/>
      <c r="P510" s="447"/>
      <c r="Q510" s="447"/>
      <c r="R510" s="447"/>
      <c r="S510" s="447"/>
      <c r="T510" s="447"/>
      <c r="U510" s="447"/>
      <c r="V510" s="447"/>
      <c r="W510" s="447"/>
      <c r="X510" s="447"/>
      <c r="Y510" s="447"/>
      <c r="Z510" s="63"/>
      <c r="AA510" s="63"/>
    </row>
    <row r="511" spans="1:67" ht="14.25" hidden="1" customHeight="1" x14ac:dyDescent="0.25">
      <c r="A511" s="448" t="s">
        <v>126</v>
      </c>
      <c r="B511" s="448"/>
      <c r="C511" s="448"/>
      <c r="D511" s="448"/>
      <c r="E511" s="448"/>
      <c r="F511" s="448"/>
      <c r="G511" s="448"/>
      <c r="H511" s="448"/>
      <c r="I511" s="448"/>
      <c r="J511" s="448"/>
      <c r="K511" s="448"/>
      <c r="L511" s="448"/>
      <c r="M511" s="448"/>
      <c r="N511" s="448"/>
      <c r="O511" s="448"/>
      <c r="P511" s="448"/>
      <c r="Q511" s="448"/>
      <c r="R511" s="448"/>
      <c r="S511" s="448"/>
      <c r="T511" s="448"/>
      <c r="U511" s="448"/>
      <c r="V511" s="448"/>
      <c r="W511" s="448"/>
      <c r="X511" s="448"/>
      <c r="Y511" s="448"/>
      <c r="Z511" s="64"/>
      <c r="AA511" s="64"/>
    </row>
    <row r="512" spans="1:67" ht="27" hidden="1" customHeight="1" x14ac:dyDescent="0.25">
      <c r="A512" s="61" t="s">
        <v>715</v>
      </c>
      <c r="B512" s="61" t="s">
        <v>716</v>
      </c>
      <c r="C512" s="35">
        <v>4301011763</v>
      </c>
      <c r="D512" s="449">
        <v>4640242181011</v>
      </c>
      <c r="E512" s="449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740" t="s">
        <v>717</v>
      </c>
      <c r="P512" s="451"/>
      <c r="Q512" s="451"/>
      <c r="R512" s="451"/>
      <c r="S512" s="452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hidden="1" customHeight="1" x14ac:dyDescent="0.25">
      <c r="A513" s="61" t="s">
        <v>718</v>
      </c>
      <c r="B513" s="61" t="s">
        <v>719</v>
      </c>
      <c r="C513" s="35">
        <v>4301011951</v>
      </c>
      <c r="D513" s="449">
        <v>4640242180045</v>
      </c>
      <c r="E513" s="449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741" t="s">
        <v>720</v>
      </c>
      <c r="P513" s="451"/>
      <c r="Q513" s="451"/>
      <c r="R513" s="451"/>
      <c r="S513" s="45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hidden="1" customHeight="1" x14ac:dyDescent="0.25">
      <c r="A514" s="61" t="s">
        <v>721</v>
      </c>
      <c r="B514" s="61" t="s">
        <v>722</v>
      </c>
      <c r="C514" s="35">
        <v>4301011585</v>
      </c>
      <c r="D514" s="449">
        <v>4640242180441</v>
      </c>
      <c r="E514" s="449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742" t="s">
        <v>723</v>
      </c>
      <c r="P514" s="451"/>
      <c r="Q514" s="451"/>
      <c r="R514" s="451"/>
      <c r="S514" s="45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hidden="1" customHeight="1" x14ac:dyDescent="0.25">
      <c r="A515" s="61" t="s">
        <v>724</v>
      </c>
      <c r="B515" s="61" t="s">
        <v>725</v>
      </c>
      <c r="C515" s="35">
        <v>4301011950</v>
      </c>
      <c r="D515" s="449">
        <v>4640242180601</v>
      </c>
      <c r="E515" s="449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743" t="s">
        <v>726</v>
      </c>
      <c r="P515" s="451"/>
      <c r="Q515" s="451"/>
      <c r="R515" s="451"/>
      <c r="S515" s="45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hidden="1" customHeight="1" x14ac:dyDescent="0.25">
      <c r="A516" s="61" t="s">
        <v>727</v>
      </c>
      <c r="B516" s="61" t="s">
        <v>728</v>
      </c>
      <c r="C516" s="35">
        <v>4301011584</v>
      </c>
      <c r="D516" s="449">
        <v>4640242180564</v>
      </c>
      <c r="E516" s="449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744" t="s">
        <v>729</v>
      </c>
      <c r="P516" s="451"/>
      <c r="Q516" s="451"/>
      <c r="R516" s="451"/>
      <c r="S516" s="45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4301011762</v>
      </c>
      <c r="D517" s="449">
        <v>4640242180922</v>
      </c>
      <c r="E517" s="44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745" t="s">
        <v>732</v>
      </c>
      <c r="P517" s="451"/>
      <c r="Q517" s="451"/>
      <c r="R517" s="451"/>
      <c r="S517" s="45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hidden="1" customHeight="1" x14ac:dyDescent="0.25">
      <c r="A518" s="61" t="s">
        <v>733</v>
      </c>
      <c r="B518" s="61" t="s">
        <v>734</v>
      </c>
      <c r="C518" s="35">
        <v>4301011764</v>
      </c>
      <c r="D518" s="449">
        <v>4640242181189</v>
      </c>
      <c r="E518" s="449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746" t="s">
        <v>735</v>
      </c>
      <c r="P518" s="451"/>
      <c r="Q518" s="451"/>
      <c r="R518" s="451"/>
      <c r="S518" s="45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hidden="1" customHeight="1" x14ac:dyDescent="0.25">
      <c r="A519" s="61" t="s">
        <v>736</v>
      </c>
      <c r="B519" s="61" t="s">
        <v>737</v>
      </c>
      <c r="C519" s="35">
        <v>4301011551</v>
      </c>
      <c r="D519" s="449">
        <v>4640242180038</v>
      </c>
      <c r="E519" s="449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747" t="s">
        <v>738</v>
      </c>
      <c r="P519" s="451"/>
      <c r="Q519" s="451"/>
      <c r="R519" s="451"/>
      <c r="S519" s="452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hidden="1" customHeight="1" x14ac:dyDescent="0.25">
      <c r="A520" s="61" t="s">
        <v>739</v>
      </c>
      <c r="B520" s="61" t="s">
        <v>740</v>
      </c>
      <c r="C520" s="35">
        <v>4301011765</v>
      </c>
      <c r="D520" s="449">
        <v>4640242181172</v>
      </c>
      <c r="E520" s="44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748" t="s">
        <v>741</v>
      </c>
      <c r="P520" s="451"/>
      <c r="Q520" s="451"/>
      <c r="R520" s="451"/>
      <c r="S520" s="452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hidden="1" x14ac:dyDescent="0.2">
      <c r="A521" s="457"/>
      <c r="B521" s="457"/>
      <c r="C521" s="457"/>
      <c r="D521" s="457"/>
      <c r="E521" s="457"/>
      <c r="F521" s="457"/>
      <c r="G521" s="457"/>
      <c r="H521" s="457"/>
      <c r="I521" s="457"/>
      <c r="J521" s="457"/>
      <c r="K521" s="457"/>
      <c r="L521" s="457"/>
      <c r="M521" s="457"/>
      <c r="N521" s="458"/>
      <c r="O521" s="454" t="s">
        <v>43</v>
      </c>
      <c r="P521" s="455"/>
      <c r="Q521" s="455"/>
      <c r="R521" s="455"/>
      <c r="S521" s="455"/>
      <c r="T521" s="455"/>
      <c r="U521" s="456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hidden="1" x14ac:dyDescent="0.2">
      <c r="A522" s="457"/>
      <c r="B522" s="457"/>
      <c r="C522" s="457"/>
      <c r="D522" s="457"/>
      <c r="E522" s="457"/>
      <c r="F522" s="457"/>
      <c r="G522" s="457"/>
      <c r="H522" s="457"/>
      <c r="I522" s="457"/>
      <c r="J522" s="457"/>
      <c r="K522" s="457"/>
      <c r="L522" s="457"/>
      <c r="M522" s="457"/>
      <c r="N522" s="458"/>
      <c r="O522" s="454" t="s">
        <v>43</v>
      </c>
      <c r="P522" s="455"/>
      <c r="Q522" s="455"/>
      <c r="R522" s="455"/>
      <c r="S522" s="455"/>
      <c r="T522" s="455"/>
      <c r="U522" s="456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hidden="1" customHeight="1" x14ac:dyDescent="0.25">
      <c r="A523" s="448" t="s">
        <v>118</v>
      </c>
      <c r="B523" s="448"/>
      <c r="C523" s="448"/>
      <c r="D523" s="448"/>
      <c r="E523" s="448"/>
      <c r="F523" s="448"/>
      <c r="G523" s="448"/>
      <c r="H523" s="448"/>
      <c r="I523" s="448"/>
      <c r="J523" s="448"/>
      <c r="K523" s="448"/>
      <c r="L523" s="448"/>
      <c r="M523" s="448"/>
      <c r="N523" s="448"/>
      <c r="O523" s="448"/>
      <c r="P523" s="448"/>
      <c r="Q523" s="448"/>
      <c r="R523" s="448"/>
      <c r="S523" s="448"/>
      <c r="T523" s="448"/>
      <c r="U523" s="448"/>
      <c r="V523" s="448"/>
      <c r="W523" s="448"/>
      <c r="X523" s="448"/>
      <c r="Y523" s="448"/>
      <c r="Z523" s="64"/>
      <c r="AA523" s="64"/>
    </row>
    <row r="524" spans="1:67" ht="27" hidden="1" customHeight="1" x14ac:dyDescent="0.25">
      <c r="A524" s="61" t="s">
        <v>742</v>
      </c>
      <c r="B524" s="61" t="s">
        <v>743</v>
      </c>
      <c r="C524" s="35">
        <v>4301020260</v>
      </c>
      <c r="D524" s="449">
        <v>4640242180526</v>
      </c>
      <c r="E524" s="449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749" t="s">
        <v>744</v>
      </c>
      <c r="P524" s="451"/>
      <c r="Q524" s="451"/>
      <c r="R524" s="451"/>
      <c r="S524" s="45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hidden="1" customHeight="1" x14ac:dyDescent="0.25">
      <c r="A525" s="61" t="s">
        <v>745</v>
      </c>
      <c r="B525" s="61" t="s">
        <v>746</v>
      </c>
      <c r="C525" s="35">
        <v>4301020269</v>
      </c>
      <c r="D525" s="449">
        <v>4640242180519</v>
      </c>
      <c r="E525" s="449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750" t="s">
        <v>747</v>
      </c>
      <c r="P525" s="451"/>
      <c r="Q525" s="451"/>
      <c r="R525" s="451"/>
      <c r="S525" s="452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hidden="1" customHeight="1" x14ac:dyDescent="0.25">
      <c r="A526" s="61" t="s">
        <v>748</v>
      </c>
      <c r="B526" s="61" t="s">
        <v>749</v>
      </c>
      <c r="C526" s="35">
        <v>4301020309</v>
      </c>
      <c r="D526" s="449">
        <v>4640242180090</v>
      </c>
      <c r="E526" s="449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751" t="s">
        <v>750</v>
      </c>
      <c r="P526" s="451"/>
      <c r="Q526" s="451"/>
      <c r="R526" s="451"/>
      <c r="S526" s="452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751</v>
      </c>
      <c r="B527" s="61" t="s">
        <v>752</v>
      </c>
      <c r="C527" s="35">
        <v>4301020314</v>
      </c>
      <c r="D527" s="449">
        <v>4640242180090</v>
      </c>
      <c r="E527" s="449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752" t="s">
        <v>753</v>
      </c>
      <c r="P527" s="451"/>
      <c r="Q527" s="451"/>
      <c r="R527" s="451"/>
      <c r="S527" s="452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754</v>
      </c>
      <c r="B528" s="61" t="s">
        <v>755</v>
      </c>
      <c r="C528" s="35">
        <v>4301020295</v>
      </c>
      <c r="D528" s="449">
        <v>4640242181363</v>
      </c>
      <c r="E528" s="449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753" t="s">
        <v>756</v>
      </c>
      <c r="P528" s="451"/>
      <c r="Q528" s="451"/>
      <c r="R528" s="451"/>
      <c r="S528" s="45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57"/>
      <c r="B529" s="457"/>
      <c r="C529" s="457"/>
      <c r="D529" s="457"/>
      <c r="E529" s="457"/>
      <c r="F529" s="457"/>
      <c r="G529" s="457"/>
      <c r="H529" s="457"/>
      <c r="I529" s="457"/>
      <c r="J529" s="457"/>
      <c r="K529" s="457"/>
      <c r="L529" s="457"/>
      <c r="M529" s="457"/>
      <c r="N529" s="458"/>
      <c r="O529" s="454" t="s">
        <v>43</v>
      </c>
      <c r="P529" s="455"/>
      <c r="Q529" s="455"/>
      <c r="R529" s="455"/>
      <c r="S529" s="455"/>
      <c r="T529" s="455"/>
      <c r="U529" s="456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hidden="1" x14ac:dyDescent="0.2">
      <c r="A530" s="457"/>
      <c r="B530" s="457"/>
      <c r="C530" s="457"/>
      <c r="D530" s="457"/>
      <c r="E530" s="457"/>
      <c r="F530" s="457"/>
      <c r="G530" s="457"/>
      <c r="H530" s="457"/>
      <c r="I530" s="457"/>
      <c r="J530" s="457"/>
      <c r="K530" s="457"/>
      <c r="L530" s="457"/>
      <c r="M530" s="457"/>
      <c r="N530" s="458"/>
      <c r="O530" s="454" t="s">
        <v>43</v>
      </c>
      <c r="P530" s="455"/>
      <c r="Q530" s="455"/>
      <c r="R530" s="455"/>
      <c r="S530" s="455"/>
      <c r="T530" s="455"/>
      <c r="U530" s="456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hidden="1" customHeight="1" x14ac:dyDescent="0.25">
      <c r="A531" s="448" t="s">
        <v>77</v>
      </c>
      <c r="B531" s="448"/>
      <c r="C531" s="448"/>
      <c r="D531" s="448"/>
      <c r="E531" s="448"/>
      <c r="F531" s="448"/>
      <c r="G531" s="448"/>
      <c r="H531" s="448"/>
      <c r="I531" s="448"/>
      <c r="J531" s="448"/>
      <c r="K531" s="448"/>
      <c r="L531" s="448"/>
      <c r="M531" s="448"/>
      <c r="N531" s="448"/>
      <c r="O531" s="448"/>
      <c r="P531" s="448"/>
      <c r="Q531" s="448"/>
      <c r="R531" s="448"/>
      <c r="S531" s="448"/>
      <c r="T531" s="448"/>
      <c r="U531" s="448"/>
      <c r="V531" s="448"/>
      <c r="W531" s="448"/>
      <c r="X531" s="448"/>
      <c r="Y531" s="448"/>
      <c r="Z531" s="64"/>
      <c r="AA531" s="64"/>
    </row>
    <row r="532" spans="1:67" ht="27" hidden="1" customHeight="1" x14ac:dyDescent="0.25">
      <c r="A532" s="61" t="s">
        <v>757</v>
      </c>
      <c r="B532" s="61" t="s">
        <v>758</v>
      </c>
      <c r="C532" s="35">
        <v>4301031280</v>
      </c>
      <c r="D532" s="449">
        <v>4640242180816</v>
      </c>
      <c r="E532" s="449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754" t="s">
        <v>759</v>
      </c>
      <c r="P532" s="451"/>
      <c r="Q532" s="451"/>
      <c r="R532" s="451"/>
      <c r="S532" s="452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hidden="1" customHeight="1" x14ac:dyDescent="0.25">
      <c r="A533" s="61" t="s">
        <v>760</v>
      </c>
      <c r="B533" s="61" t="s">
        <v>761</v>
      </c>
      <c r="C533" s="35">
        <v>4301031244</v>
      </c>
      <c r="D533" s="449">
        <v>4640242180595</v>
      </c>
      <c r="E533" s="449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755" t="s">
        <v>762</v>
      </c>
      <c r="P533" s="451"/>
      <c r="Q533" s="451"/>
      <c r="R533" s="451"/>
      <c r="S533" s="452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hidden="1" customHeight="1" x14ac:dyDescent="0.25">
      <c r="A534" s="61" t="s">
        <v>763</v>
      </c>
      <c r="B534" s="61" t="s">
        <v>764</v>
      </c>
      <c r="C534" s="35">
        <v>4301031321</v>
      </c>
      <c r="D534" s="449">
        <v>4640242180076</v>
      </c>
      <c r="E534" s="449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756" t="s">
        <v>765</v>
      </c>
      <c r="P534" s="451"/>
      <c r="Q534" s="451"/>
      <c r="R534" s="451"/>
      <c r="S534" s="452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766</v>
      </c>
      <c r="B535" s="61" t="s">
        <v>767</v>
      </c>
      <c r="C535" s="35">
        <v>4301031200</v>
      </c>
      <c r="D535" s="449">
        <v>4640242180489</v>
      </c>
      <c r="E535" s="449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757" t="s">
        <v>768</v>
      </c>
      <c r="P535" s="451"/>
      <c r="Q535" s="451"/>
      <c r="R535" s="451"/>
      <c r="S535" s="452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idden="1" x14ac:dyDescent="0.2">
      <c r="A536" s="457"/>
      <c r="B536" s="457"/>
      <c r="C536" s="457"/>
      <c r="D536" s="457"/>
      <c r="E536" s="457"/>
      <c r="F536" s="457"/>
      <c r="G536" s="457"/>
      <c r="H536" s="457"/>
      <c r="I536" s="457"/>
      <c r="J536" s="457"/>
      <c r="K536" s="457"/>
      <c r="L536" s="457"/>
      <c r="M536" s="457"/>
      <c r="N536" s="458"/>
      <c r="O536" s="454" t="s">
        <v>43</v>
      </c>
      <c r="P536" s="455"/>
      <c r="Q536" s="455"/>
      <c r="R536" s="455"/>
      <c r="S536" s="455"/>
      <c r="T536" s="455"/>
      <c r="U536" s="456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hidden="1" x14ac:dyDescent="0.2">
      <c r="A537" s="457"/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8"/>
      <c r="O537" s="454" t="s">
        <v>43</v>
      </c>
      <c r="P537" s="455"/>
      <c r="Q537" s="455"/>
      <c r="R537" s="455"/>
      <c r="S537" s="455"/>
      <c r="T537" s="455"/>
      <c r="U537" s="456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hidden="1" customHeight="1" x14ac:dyDescent="0.25">
      <c r="A538" s="448" t="s">
        <v>85</v>
      </c>
      <c r="B538" s="448"/>
      <c r="C538" s="448"/>
      <c r="D538" s="448"/>
      <c r="E538" s="448"/>
      <c r="F538" s="448"/>
      <c r="G538" s="448"/>
      <c r="H538" s="448"/>
      <c r="I538" s="448"/>
      <c r="J538" s="448"/>
      <c r="K538" s="448"/>
      <c r="L538" s="448"/>
      <c r="M538" s="448"/>
      <c r="N538" s="448"/>
      <c r="O538" s="448"/>
      <c r="P538" s="448"/>
      <c r="Q538" s="448"/>
      <c r="R538" s="448"/>
      <c r="S538" s="448"/>
      <c r="T538" s="448"/>
      <c r="U538" s="448"/>
      <c r="V538" s="448"/>
      <c r="W538" s="448"/>
      <c r="X538" s="448"/>
      <c r="Y538" s="448"/>
      <c r="Z538" s="64"/>
      <c r="AA538" s="64"/>
    </row>
    <row r="539" spans="1:67" ht="27" hidden="1" customHeight="1" x14ac:dyDescent="0.25">
      <c r="A539" s="61" t="s">
        <v>769</v>
      </c>
      <c r="B539" s="61" t="s">
        <v>770</v>
      </c>
      <c r="C539" s="35">
        <v>4301051746</v>
      </c>
      <c r="D539" s="449">
        <v>4640242180533</v>
      </c>
      <c r="E539" s="449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758" t="s">
        <v>771</v>
      </c>
      <c r="P539" s="451"/>
      <c r="Q539" s="451"/>
      <c r="R539" s="451"/>
      <c r="S539" s="452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772</v>
      </c>
      <c r="B540" s="61" t="s">
        <v>773</v>
      </c>
      <c r="C540" s="35">
        <v>4301051780</v>
      </c>
      <c r="D540" s="449">
        <v>4640242180106</v>
      </c>
      <c r="E540" s="44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759" t="s">
        <v>774</v>
      </c>
      <c r="P540" s="451"/>
      <c r="Q540" s="451"/>
      <c r="R540" s="451"/>
      <c r="S540" s="452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hidden="1" customHeight="1" x14ac:dyDescent="0.25">
      <c r="A541" s="61" t="s">
        <v>775</v>
      </c>
      <c r="B541" s="61" t="s">
        <v>776</v>
      </c>
      <c r="C541" s="35">
        <v>4301051510</v>
      </c>
      <c r="D541" s="449">
        <v>4640242180540</v>
      </c>
      <c r="E541" s="449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760" t="s">
        <v>777</v>
      </c>
      <c r="P541" s="451"/>
      <c r="Q541" s="451"/>
      <c r="R541" s="451"/>
      <c r="S541" s="452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idden="1" x14ac:dyDescent="0.2">
      <c r="A542" s="457"/>
      <c r="B542" s="457"/>
      <c r="C542" s="457"/>
      <c r="D542" s="457"/>
      <c r="E542" s="457"/>
      <c r="F542" s="457"/>
      <c r="G542" s="457"/>
      <c r="H542" s="457"/>
      <c r="I542" s="457"/>
      <c r="J542" s="457"/>
      <c r="K542" s="457"/>
      <c r="L542" s="457"/>
      <c r="M542" s="457"/>
      <c r="N542" s="458"/>
      <c r="O542" s="454" t="s">
        <v>43</v>
      </c>
      <c r="P542" s="455"/>
      <c r="Q542" s="455"/>
      <c r="R542" s="455"/>
      <c r="S542" s="455"/>
      <c r="T542" s="455"/>
      <c r="U542" s="456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hidden="1" x14ac:dyDescent="0.2">
      <c r="A543" s="457"/>
      <c r="B543" s="457"/>
      <c r="C543" s="457"/>
      <c r="D543" s="457"/>
      <c r="E543" s="457"/>
      <c r="F543" s="457"/>
      <c r="G543" s="457"/>
      <c r="H543" s="457"/>
      <c r="I543" s="457"/>
      <c r="J543" s="457"/>
      <c r="K543" s="457"/>
      <c r="L543" s="457"/>
      <c r="M543" s="457"/>
      <c r="N543" s="458"/>
      <c r="O543" s="454" t="s">
        <v>43</v>
      </c>
      <c r="P543" s="455"/>
      <c r="Q543" s="455"/>
      <c r="R543" s="455"/>
      <c r="S543" s="455"/>
      <c r="T543" s="455"/>
      <c r="U543" s="456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hidden="1" customHeight="1" x14ac:dyDescent="0.25">
      <c r="A544" s="448" t="s">
        <v>228</v>
      </c>
      <c r="B544" s="448"/>
      <c r="C544" s="448"/>
      <c r="D544" s="448"/>
      <c r="E544" s="448"/>
      <c r="F544" s="448"/>
      <c r="G544" s="448"/>
      <c r="H544" s="448"/>
      <c r="I544" s="448"/>
      <c r="J544" s="448"/>
      <c r="K544" s="448"/>
      <c r="L544" s="448"/>
      <c r="M544" s="448"/>
      <c r="N544" s="448"/>
      <c r="O544" s="448"/>
      <c r="P544" s="448"/>
      <c r="Q544" s="448"/>
      <c r="R544" s="448"/>
      <c r="S544" s="448"/>
      <c r="T544" s="448"/>
      <c r="U544" s="448"/>
      <c r="V544" s="448"/>
      <c r="W544" s="448"/>
      <c r="X544" s="448"/>
      <c r="Y544" s="448"/>
      <c r="Z544" s="64"/>
      <c r="AA544" s="64"/>
    </row>
    <row r="545" spans="1:67" ht="27" hidden="1" customHeight="1" x14ac:dyDescent="0.25">
      <c r="A545" s="61" t="s">
        <v>778</v>
      </c>
      <c r="B545" s="61" t="s">
        <v>779</v>
      </c>
      <c r="C545" s="35">
        <v>4301060354</v>
      </c>
      <c r="D545" s="449">
        <v>4640242180120</v>
      </c>
      <c r="E545" s="449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761" t="s">
        <v>780</v>
      </c>
      <c r="P545" s="451"/>
      <c r="Q545" s="451"/>
      <c r="R545" s="451"/>
      <c r="S545" s="452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778</v>
      </c>
      <c r="B546" s="61" t="s">
        <v>781</v>
      </c>
      <c r="C546" s="35">
        <v>4301060408</v>
      </c>
      <c r="D546" s="449">
        <v>4640242180120</v>
      </c>
      <c r="E546" s="449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762" t="s">
        <v>782</v>
      </c>
      <c r="P546" s="451"/>
      <c r="Q546" s="451"/>
      <c r="R546" s="451"/>
      <c r="S546" s="45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783</v>
      </c>
      <c r="B547" s="61" t="s">
        <v>784</v>
      </c>
      <c r="C547" s="35">
        <v>4301060355</v>
      </c>
      <c r="D547" s="449">
        <v>4640242180137</v>
      </c>
      <c r="E547" s="449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763" t="s">
        <v>785</v>
      </c>
      <c r="P547" s="451"/>
      <c r="Q547" s="451"/>
      <c r="R547" s="451"/>
      <c r="S547" s="45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783</v>
      </c>
      <c r="B548" s="61" t="s">
        <v>786</v>
      </c>
      <c r="C548" s="35">
        <v>4301060407</v>
      </c>
      <c r="D548" s="449">
        <v>4640242180137</v>
      </c>
      <c r="E548" s="449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764" t="s">
        <v>787</v>
      </c>
      <c r="P548" s="451"/>
      <c r="Q548" s="451"/>
      <c r="R548" s="451"/>
      <c r="S548" s="45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457"/>
      <c r="B549" s="457"/>
      <c r="C549" s="457"/>
      <c r="D549" s="457"/>
      <c r="E549" s="457"/>
      <c r="F549" s="457"/>
      <c r="G549" s="457"/>
      <c r="H549" s="457"/>
      <c r="I549" s="457"/>
      <c r="J549" s="457"/>
      <c r="K549" s="457"/>
      <c r="L549" s="457"/>
      <c r="M549" s="457"/>
      <c r="N549" s="458"/>
      <c r="O549" s="454" t="s">
        <v>43</v>
      </c>
      <c r="P549" s="455"/>
      <c r="Q549" s="455"/>
      <c r="R549" s="455"/>
      <c r="S549" s="455"/>
      <c r="T549" s="455"/>
      <c r="U549" s="456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457"/>
      <c r="B550" s="457"/>
      <c r="C550" s="457"/>
      <c r="D550" s="457"/>
      <c r="E550" s="457"/>
      <c r="F550" s="457"/>
      <c r="G550" s="457"/>
      <c r="H550" s="457"/>
      <c r="I550" s="457"/>
      <c r="J550" s="457"/>
      <c r="K550" s="457"/>
      <c r="L550" s="457"/>
      <c r="M550" s="457"/>
      <c r="N550" s="458"/>
      <c r="O550" s="454" t="s">
        <v>43</v>
      </c>
      <c r="P550" s="455"/>
      <c r="Q550" s="455"/>
      <c r="R550" s="455"/>
      <c r="S550" s="455"/>
      <c r="T550" s="455"/>
      <c r="U550" s="456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57"/>
      <c r="B551" s="457"/>
      <c r="C551" s="457"/>
      <c r="D551" s="457"/>
      <c r="E551" s="457"/>
      <c r="F551" s="457"/>
      <c r="G551" s="457"/>
      <c r="H551" s="457"/>
      <c r="I551" s="457"/>
      <c r="J551" s="457"/>
      <c r="K551" s="457"/>
      <c r="L551" s="457"/>
      <c r="M551" s="457"/>
      <c r="N551" s="768"/>
      <c r="O551" s="765" t="s">
        <v>36</v>
      </c>
      <c r="P551" s="766"/>
      <c r="Q551" s="766"/>
      <c r="R551" s="766"/>
      <c r="S551" s="766"/>
      <c r="T551" s="766"/>
      <c r="U551" s="767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18450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18462</v>
      </c>
      <c r="Y551" s="41"/>
      <c r="Z551" s="65"/>
      <c r="AA551" s="65"/>
    </row>
    <row r="552" spans="1:67" x14ac:dyDescent="0.2">
      <c r="A552" s="457"/>
      <c r="B552" s="457"/>
      <c r="C552" s="457"/>
      <c r="D552" s="457"/>
      <c r="E552" s="457"/>
      <c r="F552" s="457"/>
      <c r="G552" s="457"/>
      <c r="H552" s="457"/>
      <c r="I552" s="457"/>
      <c r="J552" s="457"/>
      <c r="K552" s="457"/>
      <c r="L552" s="457"/>
      <c r="M552" s="457"/>
      <c r="N552" s="768"/>
      <c r="O552" s="765" t="s">
        <v>37</v>
      </c>
      <c r="P552" s="766"/>
      <c r="Q552" s="766"/>
      <c r="R552" s="766"/>
      <c r="S552" s="766"/>
      <c r="T552" s="766"/>
      <c r="U552" s="767"/>
      <c r="V552" s="41" t="s">
        <v>0</v>
      </c>
      <c r="W552" s="42">
        <f>IFERROR(SUM(BL22:BL548),"0")</f>
        <v>19068.076923076922</v>
      </c>
      <c r="X552" s="42">
        <f>IFERROR(SUM(BM22:BM548),"0")</f>
        <v>19080.54</v>
      </c>
      <c r="Y552" s="41"/>
      <c r="Z552" s="65"/>
      <c r="AA552" s="65"/>
    </row>
    <row r="553" spans="1:67" x14ac:dyDescent="0.2">
      <c r="A553" s="457"/>
      <c r="B553" s="457"/>
      <c r="C553" s="457"/>
      <c r="D553" s="457"/>
      <c r="E553" s="457"/>
      <c r="F553" s="457"/>
      <c r="G553" s="457"/>
      <c r="H553" s="457"/>
      <c r="I553" s="457"/>
      <c r="J553" s="457"/>
      <c r="K553" s="457"/>
      <c r="L553" s="457"/>
      <c r="M553" s="457"/>
      <c r="N553" s="768"/>
      <c r="O553" s="765" t="s">
        <v>38</v>
      </c>
      <c r="P553" s="766"/>
      <c r="Q553" s="766"/>
      <c r="R553" s="766"/>
      <c r="S553" s="766"/>
      <c r="T553" s="766"/>
      <c r="U553" s="767"/>
      <c r="V553" s="41" t="s">
        <v>23</v>
      </c>
      <c r="W553" s="43">
        <f>ROUNDUP(SUM(BN22:BN548),0)</f>
        <v>27</v>
      </c>
      <c r="X553" s="43">
        <f>ROUNDUP(SUM(BO22:BO548),0)</f>
        <v>27</v>
      </c>
      <c r="Y553" s="41"/>
      <c r="Z553" s="65"/>
      <c r="AA553" s="65"/>
    </row>
    <row r="554" spans="1:67" x14ac:dyDescent="0.2">
      <c r="A554" s="457"/>
      <c r="B554" s="457"/>
      <c r="C554" s="457"/>
      <c r="D554" s="457"/>
      <c r="E554" s="457"/>
      <c r="F554" s="457"/>
      <c r="G554" s="457"/>
      <c r="H554" s="457"/>
      <c r="I554" s="457"/>
      <c r="J554" s="457"/>
      <c r="K554" s="457"/>
      <c r="L554" s="457"/>
      <c r="M554" s="457"/>
      <c r="N554" s="768"/>
      <c r="O554" s="765" t="s">
        <v>39</v>
      </c>
      <c r="P554" s="766"/>
      <c r="Q554" s="766"/>
      <c r="R554" s="766"/>
      <c r="S554" s="766"/>
      <c r="T554" s="766"/>
      <c r="U554" s="767"/>
      <c r="V554" s="41" t="s">
        <v>0</v>
      </c>
      <c r="W554" s="42">
        <f>GrossWeightTotal+PalletQtyTotal*25</f>
        <v>19743.076923076922</v>
      </c>
      <c r="X554" s="42">
        <f>GrossWeightTotalR+PalletQtyTotalR*25</f>
        <v>19755.54</v>
      </c>
      <c r="Y554" s="41"/>
      <c r="Z554" s="65"/>
      <c r="AA554" s="65"/>
    </row>
    <row r="555" spans="1:67" x14ac:dyDescent="0.2">
      <c r="A555" s="457"/>
      <c r="B555" s="457"/>
      <c r="C555" s="457"/>
      <c r="D555" s="457"/>
      <c r="E555" s="457"/>
      <c r="F555" s="457"/>
      <c r="G555" s="457"/>
      <c r="H555" s="457"/>
      <c r="I555" s="457"/>
      <c r="J555" s="457"/>
      <c r="K555" s="457"/>
      <c r="L555" s="457"/>
      <c r="M555" s="457"/>
      <c r="N555" s="768"/>
      <c r="O555" s="765" t="s">
        <v>40</v>
      </c>
      <c r="P555" s="766"/>
      <c r="Q555" s="766"/>
      <c r="R555" s="766"/>
      <c r="S555" s="766"/>
      <c r="T555" s="766"/>
      <c r="U555" s="767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1273.0769230769231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1274</v>
      </c>
      <c r="Y555" s="41"/>
      <c r="Z555" s="65"/>
      <c r="AA555" s="65"/>
    </row>
    <row r="556" spans="1:67" ht="14.25" hidden="1" x14ac:dyDescent="0.2">
      <c r="A556" s="457"/>
      <c r="B556" s="457"/>
      <c r="C556" s="457"/>
      <c r="D556" s="457"/>
      <c r="E556" s="457"/>
      <c r="F556" s="457"/>
      <c r="G556" s="457"/>
      <c r="H556" s="457"/>
      <c r="I556" s="457"/>
      <c r="J556" s="457"/>
      <c r="K556" s="457"/>
      <c r="L556" s="457"/>
      <c r="M556" s="457"/>
      <c r="N556" s="768"/>
      <c r="O556" s="765" t="s">
        <v>41</v>
      </c>
      <c r="P556" s="766"/>
      <c r="Q556" s="766"/>
      <c r="R556" s="766"/>
      <c r="S556" s="766"/>
      <c r="T556" s="766"/>
      <c r="U556" s="767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27.709499999999998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769" t="s">
        <v>116</v>
      </c>
      <c r="D558" s="769" t="s">
        <v>116</v>
      </c>
      <c r="E558" s="769" t="s">
        <v>116</v>
      </c>
      <c r="F558" s="769" t="s">
        <v>116</v>
      </c>
      <c r="G558" s="769" t="s">
        <v>248</v>
      </c>
      <c r="H558" s="769" t="s">
        <v>248</v>
      </c>
      <c r="I558" s="769" t="s">
        <v>248</v>
      </c>
      <c r="J558" s="769" t="s">
        <v>248</v>
      </c>
      <c r="K558" s="769" t="s">
        <v>248</v>
      </c>
      <c r="L558" s="769" t="s">
        <v>248</v>
      </c>
      <c r="M558" s="770"/>
      <c r="N558" s="769" t="s">
        <v>248</v>
      </c>
      <c r="O558" s="769" t="s">
        <v>248</v>
      </c>
      <c r="P558" s="769" t="s">
        <v>248</v>
      </c>
      <c r="Q558" s="769" t="s">
        <v>501</v>
      </c>
      <c r="R558" s="769" t="s">
        <v>501</v>
      </c>
      <c r="S558" s="769" t="s">
        <v>558</v>
      </c>
      <c r="T558" s="769" t="s">
        <v>558</v>
      </c>
      <c r="U558" s="769" t="s">
        <v>558</v>
      </c>
      <c r="V558" s="769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771" t="s">
        <v>10</v>
      </c>
      <c r="B559" s="769" t="s">
        <v>76</v>
      </c>
      <c r="C559" s="769" t="s">
        <v>117</v>
      </c>
      <c r="D559" s="769" t="s">
        <v>125</v>
      </c>
      <c r="E559" s="769" t="s">
        <v>116</v>
      </c>
      <c r="F559" s="769" t="s">
        <v>238</v>
      </c>
      <c r="G559" s="769" t="s">
        <v>249</v>
      </c>
      <c r="H559" s="769" t="s">
        <v>264</v>
      </c>
      <c r="I559" s="769" t="s">
        <v>281</v>
      </c>
      <c r="J559" s="769" t="s">
        <v>357</v>
      </c>
      <c r="K559" s="769" t="s">
        <v>380</v>
      </c>
      <c r="L559" s="769" t="s">
        <v>398</v>
      </c>
      <c r="M559" s="1"/>
      <c r="N559" s="769" t="s">
        <v>415</v>
      </c>
      <c r="O559" s="769" t="s">
        <v>483</v>
      </c>
      <c r="P559" s="769" t="s">
        <v>490</v>
      </c>
      <c r="Q559" s="769" t="s">
        <v>502</v>
      </c>
      <c r="R559" s="769" t="s">
        <v>536</v>
      </c>
      <c r="S559" s="769" t="s">
        <v>559</v>
      </c>
      <c r="T559" s="769" t="s">
        <v>623</v>
      </c>
      <c r="U559" s="769" t="s">
        <v>651</v>
      </c>
      <c r="V559" s="769" t="s">
        <v>658</v>
      </c>
      <c r="W559" s="769" t="s">
        <v>667</v>
      </c>
      <c r="X559" s="769" t="s">
        <v>714</v>
      </c>
      <c r="AA559" s="9"/>
      <c r="AD559" s="1"/>
    </row>
    <row r="560" spans="1:67" ht="13.5" thickBot="1" x14ac:dyDescent="0.25">
      <c r="A560" s="772"/>
      <c r="B560" s="769"/>
      <c r="C560" s="769"/>
      <c r="D560" s="769"/>
      <c r="E560" s="769"/>
      <c r="F560" s="769"/>
      <c r="G560" s="769"/>
      <c r="H560" s="769"/>
      <c r="I560" s="769"/>
      <c r="J560" s="769"/>
      <c r="K560" s="769"/>
      <c r="L560" s="769"/>
      <c r="M560" s="1"/>
      <c r="N560" s="769"/>
      <c r="O560" s="769"/>
      <c r="P560" s="769"/>
      <c r="Q560" s="769"/>
      <c r="R560" s="769"/>
      <c r="S560" s="769"/>
      <c r="T560" s="769"/>
      <c r="U560" s="769"/>
      <c r="V560" s="769"/>
      <c r="W560" s="769"/>
      <c r="X560" s="769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702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17760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73,08"/>
        <filter val="11 750,00"/>
        <filter val="18 450,00"/>
        <filter val="19 068,08"/>
        <filter val="19 743,08"/>
        <filter val="2 250,00"/>
        <filter val="2 500,00"/>
        <filter val="27"/>
        <filter val="400,00"/>
        <filter val="6 000,00"/>
        <filter val="7 000,00"/>
        <filter val="700,00"/>
        <filter val="783,33"/>
        <filter val="89,74"/>
      </filters>
    </filterColumn>
  </autoFilter>
  <dataConsolidate/>
  <mergeCells count="1005"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2024-07-23T08:50:06Z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