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L470" i="1" l="1"/>
  <c r="U463" i="1"/>
  <c r="U462" i="1"/>
  <c r="U461" i="1"/>
  <c r="U459" i="1"/>
  <c r="V458" i="1"/>
  <c r="U458" i="1"/>
  <c r="V457" i="1"/>
  <c r="M457" i="1"/>
  <c r="U454" i="1"/>
  <c r="U453" i="1"/>
  <c r="W452" i="1"/>
  <c r="V452" i="1"/>
  <c r="M452" i="1"/>
  <c r="V451" i="1"/>
  <c r="M451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W436" i="1"/>
  <c r="W438" i="1" s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W420" i="1" s="1"/>
  <c r="M420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W385" i="1"/>
  <c r="V385" i="1"/>
  <c r="M385" i="1"/>
  <c r="V384" i="1"/>
  <c r="V390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V371" i="1" s="1"/>
  <c r="M368" i="1"/>
  <c r="V367" i="1"/>
  <c r="M367" i="1"/>
  <c r="V365" i="1"/>
  <c r="U365" i="1"/>
  <c r="W364" i="1"/>
  <c r="V364" i="1"/>
  <c r="U364" i="1"/>
  <c r="V363" i="1"/>
  <c r="W363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V356" i="1"/>
  <c r="M356" i="1"/>
  <c r="U354" i="1"/>
  <c r="U353" i="1"/>
  <c r="V352" i="1"/>
  <c r="W352" i="1" s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U338" i="1"/>
  <c r="W337" i="1"/>
  <c r="U337" i="1"/>
  <c r="V336" i="1"/>
  <c r="W336" i="1" s="1"/>
  <c r="M336" i="1"/>
  <c r="W335" i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U320" i="1"/>
  <c r="W319" i="1"/>
  <c r="U319" i="1"/>
  <c r="V318" i="1"/>
  <c r="W318" i="1" s="1"/>
  <c r="M318" i="1"/>
  <c r="W317" i="1"/>
  <c r="V317" i="1"/>
  <c r="M317" i="1"/>
  <c r="U315" i="1"/>
  <c r="U314" i="1"/>
  <c r="W313" i="1"/>
  <c r="V313" i="1"/>
  <c r="M313" i="1"/>
  <c r="V312" i="1"/>
  <c r="W312" i="1" s="1"/>
  <c r="M312" i="1"/>
  <c r="V311" i="1"/>
  <c r="V314" i="1" s="1"/>
  <c r="M311" i="1"/>
  <c r="V310" i="1"/>
  <c r="M310" i="1"/>
  <c r="U307" i="1"/>
  <c r="U306" i="1"/>
  <c r="V305" i="1"/>
  <c r="W305" i="1" s="1"/>
  <c r="W306" i="1" s="1"/>
  <c r="M305" i="1"/>
  <c r="U303" i="1"/>
  <c r="W302" i="1"/>
  <c r="U302" i="1"/>
  <c r="V301" i="1"/>
  <c r="W301" i="1" s="1"/>
  <c r="M301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W270" i="1" s="1"/>
  <c r="M270" i="1"/>
  <c r="V269" i="1"/>
  <c r="V272" i="1" s="1"/>
  <c r="M269" i="1"/>
  <c r="U267" i="1"/>
  <c r="V266" i="1"/>
  <c r="U266" i="1"/>
  <c r="W265" i="1"/>
  <c r="W266" i="1" s="1"/>
  <c r="V265" i="1"/>
  <c r="V267" i="1" s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W249" i="1"/>
  <c r="V249" i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U240" i="1"/>
  <c r="U239" i="1"/>
  <c r="W238" i="1"/>
  <c r="V238" i="1"/>
  <c r="M238" i="1"/>
  <c r="V237" i="1"/>
  <c r="W237" i="1" s="1"/>
  <c r="V236" i="1"/>
  <c r="W236" i="1" s="1"/>
  <c r="U234" i="1"/>
  <c r="U233" i="1"/>
  <c r="W232" i="1"/>
  <c r="V232" i="1"/>
  <c r="M232" i="1"/>
  <c r="W231" i="1"/>
  <c r="V231" i="1"/>
  <c r="M231" i="1"/>
  <c r="V230" i="1"/>
  <c r="V233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U218" i="1"/>
  <c r="U217" i="1"/>
  <c r="W216" i="1"/>
  <c r="V216" i="1"/>
  <c r="M216" i="1"/>
  <c r="W215" i="1"/>
  <c r="V215" i="1"/>
  <c r="M215" i="1"/>
  <c r="V214" i="1"/>
  <c r="V218" i="1" s="1"/>
  <c r="M214" i="1"/>
  <c r="V213" i="1"/>
  <c r="W213" i="1" s="1"/>
  <c r="M213" i="1"/>
  <c r="V211" i="1"/>
  <c r="U211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W169" i="1"/>
  <c r="V169" i="1"/>
  <c r="M169" i="1"/>
  <c r="V168" i="1"/>
  <c r="W168" i="1" s="1"/>
  <c r="M168" i="1"/>
  <c r="W167" i="1"/>
  <c r="V167" i="1"/>
  <c r="V166" i="1"/>
  <c r="V182" i="1" s="1"/>
  <c r="M166" i="1"/>
  <c r="V165" i="1"/>
  <c r="M165" i="1"/>
  <c r="V163" i="1"/>
  <c r="U163" i="1"/>
  <c r="U162" i="1"/>
  <c r="V161" i="1"/>
  <c r="W161" i="1" s="1"/>
  <c r="M161" i="1"/>
  <c r="W160" i="1"/>
  <c r="V160" i="1"/>
  <c r="M160" i="1"/>
  <c r="V159" i="1"/>
  <c r="W159" i="1" s="1"/>
  <c r="M159" i="1"/>
  <c r="W158" i="1"/>
  <c r="V158" i="1"/>
  <c r="M158" i="1"/>
  <c r="U156" i="1"/>
  <c r="U155" i="1"/>
  <c r="W154" i="1"/>
  <c r="V154" i="1"/>
  <c r="M154" i="1"/>
  <c r="V153" i="1"/>
  <c r="U151" i="1"/>
  <c r="U150" i="1"/>
  <c r="W149" i="1"/>
  <c r="V149" i="1"/>
  <c r="M149" i="1"/>
  <c r="V148" i="1"/>
  <c r="I470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M136" i="1"/>
  <c r="U133" i="1"/>
  <c r="V132" i="1"/>
  <c r="U132" i="1"/>
  <c r="V131" i="1"/>
  <c r="W131" i="1" s="1"/>
  <c r="M131" i="1"/>
  <c r="W130" i="1"/>
  <c r="V130" i="1"/>
  <c r="M130" i="1"/>
  <c r="W129" i="1"/>
  <c r="W132" i="1" s="1"/>
  <c r="V129" i="1"/>
  <c r="G470" i="1" s="1"/>
  <c r="M129" i="1"/>
  <c r="U125" i="1"/>
  <c r="U124" i="1"/>
  <c r="W123" i="1"/>
  <c r="V123" i="1"/>
  <c r="M123" i="1"/>
  <c r="V122" i="1"/>
  <c r="W122" i="1" s="1"/>
  <c r="M122" i="1"/>
  <c r="V121" i="1"/>
  <c r="W121" i="1" s="1"/>
  <c r="M121" i="1"/>
  <c r="W120" i="1"/>
  <c r="W124" i="1" s="1"/>
  <c r="V120" i="1"/>
  <c r="M120" i="1"/>
  <c r="U117" i="1"/>
  <c r="U116" i="1"/>
  <c r="W115" i="1"/>
  <c r="V115" i="1"/>
  <c r="V114" i="1"/>
  <c r="W114" i="1" s="1"/>
  <c r="M114" i="1"/>
  <c r="V113" i="1"/>
  <c r="W113" i="1" s="1"/>
  <c r="W112" i="1"/>
  <c r="V112" i="1"/>
  <c r="M112" i="1"/>
  <c r="V111" i="1"/>
  <c r="V116" i="1" s="1"/>
  <c r="M111" i="1"/>
  <c r="U109" i="1"/>
  <c r="U108" i="1"/>
  <c r="V107" i="1"/>
  <c r="W107" i="1" s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W98" i="1"/>
  <c r="V98" i="1"/>
  <c r="V108" i="1" s="1"/>
  <c r="U96" i="1"/>
  <c r="U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M87" i="1"/>
  <c r="V86" i="1"/>
  <c r="V95" i="1" s="1"/>
  <c r="M86" i="1"/>
  <c r="U84" i="1"/>
  <c r="U83" i="1"/>
  <c r="V82" i="1"/>
  <c r="W82" i="1" s="1"/>
  <c r="M82" i="1"/>
  <c r="V81" i="1"/>
  <c r="W81" i="1" s="1"/>
  <c r="M81" i="1"/>
  <c r="W80" i="1"/>
  <c r="V80" i="1"/>
  <c r="V79" i="1"/>
  <c r="W79" i="1" s="1"/>
  <c r="W78" i="1"/>
  <c r="V78" i="1"/>
  <c r="M78" i="1"/>
  <c r="W77" i="1"/>
  <c r="W83" i="1" s="1"/>
  <c r="V77" i="1"/>
  <c r="V83" i="1" s="1"/>
  <c r="U75" i="1"/>
  <c r="U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V59" i="1"/>
  <c r="U56" i="1"/>
  <c r="V55" i="1"/>
  <c r="U55" i="1"/>
  <c r="V54" i="1"/>
  <c r="W54" i="1" s="1"/>
  <c r="W53" i="1"/>
  <c r="V53" i="1"/>
  <c r="M53" i="1"/>
  <c r="V52" i="1"/>
  <c r="M52" i="1"/>
  <c r="U49" i="1"/>
  <c r="U48" i="1"/>
  <c r="V47" i="1"/>
  <c r="W47" i="1" s="1"/>
  <c r="M47" i="1"/>
  <c r="V46" i="1"/>
  <c r="M46" i="1"/>
  <c r="U42" i="1"/>
  <c r="V41" i="1"/>
  <c r="U41" i="1"/>
  <c r="V40" i="1"/>
  <c r="V42" i="1" s="1"/>
  <c r="M40" i="1"/>
  <c r="U38" i="1"/>
  <c r="V37" i="1"/>
  <c r="U37" i="1"/>
  <c r="V36" i="1"/>
  <c r="W36" i="1" s="1"/>
  <c r="M36" i="1"/>
  <c r="V35" i="1"/>
  <c r="V38" i="1" s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M28" i="1"/>
  <c r="W27" i="1"/>
  <c r="V27" i="1"/>
  <c r="M27" i="1"/>
  <c r="W26" i="1"/>
  <c r="V26" i="1"/>
  <c r="M26" i="1"/>
  <c r="V24" i="1"/>
  <c r="U24" i="1"/>
  <c r="U460" i="1" s="1"/>
  <c r="U23" i="1"/>
  <c r="U464" i="1" s="1"/>
  <c r="W22" i="1"/>
  <c r="W23" i="1" s="1"/>
  <c r="V22" i="1"/>
  <c r="V23" i="1" s="1"/>
  <c r="M22" i="1"/>
  <c r="H10" i="1"/>
  <c r="F10" i="1"/>
  <c r="H9" i="1"/>
  <c r="F9" i="1"/>
  <c r="A9" i="1"/>
  <c r="A10" i="1" s="1"/>
  <c r="D7" i="1"/>
  <c r="N6" i="1"/>
  <c r="M2" i="1"/>
  <c r="V56" i="1" l="1"/>
  <c r="D470" i="1"/>
  <c r="W52" i="1"/>
  <c r="W55" i="1" s="1"/>
  <c r="V74" i="1"/>
  <c r="V75" i="1"/>
  <c r="W59" i="1"/>
  <c r="W74" i="1" s="1"/>
  <c r="E470" i="1"/>
  <c r="W162" i="1"/>
  <c r="W256" i="1"/>
  <c r="W28" i="1"/>
  <c r="W32" i="1" s="1"/>
  <c r="V32" i="1"/>
  <c r="V464" i="1" s="1"/>
  <c r="V33" i="1"/>
  <c r="V460" i="1" s="1"/>
  <c r="W226" i="1"/>
  <c r="W426" i="1"/>
  <c r="V49" i="1"/>
  <c r="W108" i="1"/>
  <c r="W360" i="1"/>
  <c r="V117" i="1"/>
  <c r="W239" i="1"/>
  <c r="V257" i="1"/>
  <c r="V315" i="1"/>
  <c r="W326" i="1"/>
  <c r="V354" i="1"/>
  <c r="W340" i="1"/>
  <c r="W353" i="1" s="1"/>
  <c r="V427" i="1"/>
  <c r="V462" i="1"/>
  <c r="J9" i="1"/>
  <c r="W40" i="1"/>
  <c r="W41" i="1" s="1"/>
  <c r="W46" i="1"/>
  <c r="W48" i="1" s="1"/>
  <c r="W86" i="1"/>
  <c r="W95" i="1" s="1"/>
  <c r="W111" i="1"/>
  <c r="W116" i="1" s="1"/>
  <c r="V125" i="1"/>
  <c r="V144" i="1"/>
  <c r="W148" i="1"/>
  <c r="W150" i="1" s="1"/>
  <c r="V156" i="1"/>
  <c r="W153" i="1"/>
  <c r="W155" i="1" s="1"/>
  <c r="V162" i="1"/>
  <c r="W166" i="1"/>
  <c r="J470" i="1"/>
  <c r="V207" i="1"/>
  <c r="V210" i="1"/>
  <c r="W214" i="1"/>
  <c r="W217" i="1" s="1"/>
  <c r="V217" i="1"/>
  <c r="V226" i="1"/>
  <c r="W230" i="1"/>
  <c r="V240" i="1"/>
  <c r="V256" i="1"/>
  <c r="V273" i="1"/>
  <c r="V294" i="1"/>
  <c r="V307" i="1"/>
  <c r="V327" i="1"/>
  <c r="V361" i="1"/>
  <c r="W368" i="1"/>
  <c r="W384" i="1"/>
  <c r="V413" i="1"/>
  <c r="V426" i="1"/>
  <c r="V444" i="1"/>
  <c r="V454" i="1"/>
  <c r="W451" i="1"/>
  <c r="W453" i="1" s="1"/>
  <c r="M470" i="1"/>
  <c r="C470" i="1"/>
  <c r="V151" i="1"/>
  <c r="V227" i="1"/>
  <c r="B470" i="1"/>
  <c r="V461" i="1"/>
  <c r="W35" i="1"/>
  <c r="W37" i="1" s="1"/>
  <c r="V48" i="1"/>
  <c r="V84" i="1"/>
  <c r="V96" i="1"/>
  <c r="V109" i="1"/>
  <c r="F470" i="1"/>
  <c r="V124" i="1"/>
  <c r="W136" i="1"/>
  <c r="W144" i="1" s="1"/>
  <c r="V145" i="1"/>
  <c r="V150" i="1"/>
  <c r="V155" i="1"/>
  <c r="V183" i="1"/>
  <c r="W165" i="1"/>
  <c r="W182" i="1" s="1"/>
  <c r="W191" i="1"/>
  <c r="W206" i="1" s="1"/>
  <c r="V206" i="1"/>
  <c r="W233" i="1"/>
  <c r="V262" i="1"/>
  <c r="W259" i="1"/>
  <c r="W261" i="1" s="1"/>
  <c r="W293" i="1"/>
  <c r="V303" i="1"/>
  <c r="V306" i="1"/>
  <c r="W311" i="1"/>
  <c r="V320" i="1"/>
  <c r="O470" i="1"/>
  <c r="V338" i="1"/>
  <c r="V360" i="1"/>
  <c r="V370" i="1"/>
  <c r="W367" i="1"/>
  <c r="W370" i="1" s="1"/>
  <c r="W390" i="1"/>
  <c r="V391" i="1"/>
  <c r="V432" i="1"/>
  <c r="W429" i="1"/>
  <c r="W431" i="1" s="1"/>
  <c r="W441" i="1"/>
  <c r="W443" i="1" s="1"/>
  <c r="V453" i="1"/>
  <c r="S470" i="1"/>
  <c r="V459" i="1"/>
  <c r="H470" i="1"/>
  <c r="P470" i="1"/>
  <c r="V133" i="1"/>
  <c r="V188" i="1"/>
  <c r="V234" i="1"/>
  <c r="V239" i="1"/>
  <c r="V246" i="1"/>
  <c r="V245" i="1"/>
  <c r="K470" i="1"/>
  <c r="V261" i="1"/>
  <c r="W269" i="1"/>
  <c r="W272" i="1" s="1"/>
  <c r="V293" i="1"/>
  <c r="V299" i="1"/>
  <c r="V302" i="1"/>
  <c r="N470" i="1"/>
  <c r="W310" i="1"/>
  <c r="V319" i="1"/>
  <c r="V326" i="1"/>
  <c r="V337" i="1"/>
  <c r="V353" i="1"/>
  <c r="W412" i="1"/>
  <c r="V412" i="1"/>
  <c r="V418" i="1"/>
  <c r="V431" i="1"/>
  <c r="R470" i="1"/>
  <c r="V438" i="1"/>
  <c r="V439" i="1"/>
  <c r="V449" i="1"/>
  <c r="W457" i="1"/>
  <c r="W458" i="1" s="1"/>
  <c r="Q470" i="1"/>
  <c r="W314" i="1" l="1"/>
  <c r="W465" i="1" s="1"/>
  <c r="V463" i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<sst xmlns="http://schemas.openxmlformats.org/spreadsheetml/2006/main" count="1678" uniqueCount="640">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</sst>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0.58333333333333337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50</v>
      </c>
      <c r="V59" s="306">
        <f t="shared" ref="V59:V73" si="2">IFERROR(IF(U59="",0,CEILING((U59/$H59),1)*$H59),"")</f>
        <v>51.2</v>
      </c>
      <c r="W59" s="37">
        <f>IFERROR(IF(V59=0,"",ROUNDUP(V59/H59,0)*0.00753),"")</f>
        <v>0.12048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141</v>
      </c>
      <c r="V62" s="306">
        <f t="shared" si="2"/>
        <v>151.20000000000002</v>
      </c>
      <c r="W62" s="37">
        <f>IFERROR(IF(V62=0,"",ROUNDUP(V62/H62,0)*0.02175),"")</f>
        <v>0.30449999999999999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28.680555555555557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30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0.42498000000000002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191</v>
      </c>
      <c r="V75" s="307">
        <f>IFERROR(SUM(V59:V73),"0")</f>
        <v>202.40000000000003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50</v>
      </c>
      <c r="V98" s="306">
        <f t="shared" ref="V98:V107" si="6">IFERROR(IF(U98="",0,CEILING((U98/$H98),1)*$H98),"")</f>
        <v>50.160000000000004</v>
      </c>
      <c r="W98" s="37">
        <f>IFERROR(IF(V98=0,"",ROUNDUP(V98/H98,0)*0.00753),"")</f>
        <v>0.14307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71</v>
      </c>
      <c r="V100" s="306">
        <f t="shared" si="6"/>
        <v>75.600000000000009</v>
      </c>
      <c r="W100" s="37">
        <f>IFERROR(IF(V100=0,"",ROUNDUP(V100/H100,0)*0.02175),"")</f>
        <v>0.19574999999999998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27.39177489177489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28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0.33882000000000001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121</v>
      </c>
      <c r="V109" s="307">
        <f>IFERROR(SUM(V98:V107),"0")</f>
        <v>125.76000000000002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20</v>
      </c>
      <c r="V158" s="306">
        <f>IFERROR(IF(U158="",0,CEILING((U158/$H158),1)*$H158),"")</f>
        <v>21.6</v>
      </c>
      <c r="W158" s="37">
        <f>IFERROR(IF(V158=0,"",ROUNDUP(V158/H158,0)*0.00937),"")</f>
        <v>3.7479999999999999E-2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30</v>
      </c>
      <c r="V159" s="306">
        <f>IFERROR(IF(U159="",0,CEILING((U159/$H159),1)*$H159),"")</f>
        <v>32.400000000000006</v>
      </c>
      <c r="W159" s="37">
        <f>IFERROR(IF(V159=0,"",ROUNDUP(V159/H159,0)*0.00937),"")</f>
        <v>5.6219999999999999E-2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9.2592592592592595</v>
      </c>
      <c r="V162" s="307">
        <f>IFERROR(V158/H158,"0")+IFERROR(V159/H159,"0")+IFERROR(V160/H160,"0")+IFERROR(V161/H161,"0")</f>
        <v>10</v>
      </c>
      <c r="W162" s="307">
        <f>IFERROR(IF(W158="",0,W158),"0")+IFERROR(IF(W159="",0,W159),"0")+IFERROR(IF(W160="",0,W160),"0")+IFERROR(IF(W161="",0,W161),"0")</f>
        <v>9.3700000000000006E-2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50</v>
      </c>
      <c r="V163" s="307">
        <f>IFERROR(SUM(V158:V161),"0")</f>
        <v>54.000000000000007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500</v>
      </c>
      <c r="V285" s="306">
        <f t="shared" ref="V285:V292" si="14">IFERROR(IF(U285="",0,CEILING((U285/$H285),1)*$H285),"")</f>
        <v>510</v>
      </c>
      <c r="W285" s="37">
        <f>IFERROR(IF(V285=0,"",ROUNDUP(V285/H285,0)*0.02175),"")</f>
        <v>0.73949999999999994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773</v>
      </c>
      <c r="V287" s="306">
        <f t="shared" si="14"/>
        <v>780</v>
      </c>
      <c r="W287" s="37">
        <f>IFERROR(IF(V287=0,"",ROUNDUP(V287/H287,0)*0.02175),"")</f>
        <v>1.131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506</v>
      </c>
      <c r="V289" s="306">
        <f t="shared" si="14"/>
        <v>510</v>
      </c>
      <c r="W289" s="37">
        <f>IFERROR(IF(V289=0,"",ROUNDUP(V289/H289,0)*0.02175),"")</f>
        <v>0.73949999999999994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118.60000000000001</v>
      </c>
      <c r="V293" s="307">
        <f>IFERROR(V285/H285,"0")+IFERROR(V286/H286,"0")+IFERROR(V287/H287,"0")+IFERROR(V288/H288,"0")+IFERROR(V289/H289,"0")+IFERROR(V290/H290,"0")+IFERROR(V291/H291,"0")+IFERROR(V292/H292,"0")</f>
        <v>120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2.61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1779</v>
      </c>
      <c r="V294" s="307">
        <f>IFERROR(SUM(V285:V292),"0")</f>
        <v>1800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1237</v>
      </c>
      <c r="V296" s="306">
        <f>IFERROR(IF(U296="",0,CEILING((U296/$H296),1)*$H296),"")</f>
        <v>1245</v>
      </c>
      <c r="W296" s="37">
        <f>IFERROR(IF(V296=0,"",ROUNDUP(V296/H296,0)*0.02175),"")</f>
        <v>1.8052499999999998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82.466666666666669</v>
      </c>
      <c r="V298" s="307">
        <f>IFERROR(V296/H296,"0")+IFERROR(V297/H297,"0")</f>
        <v>83</v>
      </c>
      <c r="W298" s="307">
        <f>IFERROR(IF(W296="",0,W296),"0")+IFERROR(IF(W297="",0,W297),"0")</f>
        <v>1.8052499999999998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1237</v>
      </c>
      <c r="V299" s="307">
        <f>IFERROR(SUM(V296:V297),"0")</f>
        <v>1245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80</v>
      </c>
      <c r="V342" s="306">
        <f t="shared" si="15"/>
        <v>84</v>
      </c>
      <c r="W342" s="37">
        <f>IFERROR(IF(V342=0,"",ROUNDUP(V342/H342,0)*0.00753),"")</f>
        <v>0.15060000000000001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19.047619047619047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20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0.15060000000000001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80</v>
      </c>
      <c r="V354" s="307">
        <f>IFERROR(SUM(V340:V352),"0")</f>
        <v>84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19</v>
      </c>
      <c r="V383" s="306">
        <f t="shared" ref="V383:V389" si="17">IFERROR(IF(U383="",0,CEILING((U383/$H383),1)*$H383),"")</f>
        <v>21</v>
      </c>
      <c r="W383" s="37">
        <f>IFERROR(IF(V383=0,"",ROUNDUP(V383/H383,0)*0.00753),"")</f>
        <v>3.7650000000000003E-2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4.5238095238095237</v>
      </c>
      <c r="V390" s="307">
        <f>IFERROR(V383/H383,"0")+IFERROR(V384/H384,"0")+IFERROR(V385/H385,"0")+IFERROR(V386/H386,"0")+IFERROR(V387/H387,"0")+IFERROR(V388/H388,"0")+IFERROR(V389/H389,"0")</f>
        <v>5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3.7650000000000003E-2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19</v>
      </c>
      <c r="V391" s="307">
        <f>IFERROR(SUM(V383:V389),"0")</f>
        <v>21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78</v>
      </c>
      <c r="V457" s="306">
        <f>IFERROR(IF(U457="",0,CEILING((U457/$H457),1)*$H457),"")</f>
        <v>78</v>
      </c>
      <c r="W457" s="37">
        <f>IFERROR(IF(V457=0,"",ROUNDUP(V457/H457,0)*0.02175),"")</f>
        <v>0.21749999999999997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10</v>
      </c>
      <c r="V458" s="307">
        <f>IFERROR(V457/H457,"0")</f>
        <v>10</v>
      </c>
      <c r="W458" s="307">
        <f>IFERROR(IF(W457="",0,W457),"0")</f>
        <v>0.21749999999999997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78</v>
      </c>
      <c r="V459" s="307">
        <f>IFERROR(SUM(V457:V457),"0")</f>
        <v>78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3555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3610.16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3684.1312279942276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3741.558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3834.1312279942276</v>
      </c>
      <c r="V463" s="307">
        <f>GrossWeightTotalR+PalletQtyTotalR*25</f>
        <v>3891.558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299.9696849446849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306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5.6784999999999997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328.16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54.000000000000007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3045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84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21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78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2023-10-05T10:51:33Z</dcterms:modified>
</cp:coreProperties>
</file>