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V444" i="1"/>
  <c r="U444" i="1"/>
  <c r="U443" i="1"/>
  <c r="W442" i="1"/>
  <c r="V442" i="1"/>
  <c r="M442" i="1"/>
  <c r="V441" i="1"/>
  <c r="V443" i="1" s="1"/>
  <c r="M441" i="1"/>
  <c r="U439" i="1"/>
  <c r="U438" i="1"/>
  <c r="W437" i="1"/>
  <c r="V437" i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W357" i="1"/>
  <c r="V357" i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V327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W312" i="1"/>
  <c r="V312" i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U266" i="1"/>
  <c r="V265" i="1"/>
  <c r="V266" i="1" s="1"/>
  <c r="M265" i="1"/>
  <c r="U262" i="1"/>
  <c r="V261" i="1"/>
  <c r="U261" i="1"/>
  <c r="V260" i="1"/>
  <c r="W260" i="1" s="1"/>
  <c r="M260" i="1"/>
  <c r="V259" i="1"/>
  <c r="V262" i="1" s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W250" i="1" s="1"/>
  <c r="M250" i="1"/>
  <c r="V249" i="1"/>
  <c r="V257" i="1" s="1"/>
  <c r="M249" i="1"/>
  <c r="U246" i="1"/>
  <c r="W245" i="1"/>
  <c r="V245" i="1"/>
  <c r="U245" i="1"/>
  <c r="V244" i="1"/>
  <c r="W244" i="1" s="1"/>
  <c r="M244" i="1"/>
  <c r="V243" i="1"/>
  <c r="W243" i="1" s="1"/>
  <c r="M243" i="1"/>
  <c r="W242" i="1"/>
  <c r="V242" i="1"/>
  <c r="V246" i="1" s="1"/>
  <c r="M242" i="1"/>
  <c r="U240" i="1"/>
  <c r="U239" i="1"/>
  <c r="W238" i="1"/>
  <c r="V238" i="1"/>
  <c r="M238" i="1"/>
  <c r="W237" i="1"/>
  <c r="V237" i="1"/>
  <c r="V240" i="1" s="1"/>
  <c r="V236" i="1"/>
  <c r="W236" i="1" s="1"/>
  <c r="U234" i="1"/>
  <c r="U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W223" i="1"/>
  <c r="V223" i="1"/>
  <c r="M223" i="1"/>
  <c r="V222" i="1"/>
  <c r="W222" i="1" s="1"/>
  <c r="M222" i="1"/>
  <c r="V221" i="1"/>
  <c r="W221" i="1" s="1"/>
  <c r="M221" i="1"/>
  <c r="W220" i="1"/>
  <c r="W226" i="1" s="1"/>
  <c r="V220" i="1"/>
  <c r="M220" i="1"/>
  <c r="U218" i="1"/>
  <c r="U217" i="1"/>
  <c r="W216" i="1"/>
  <c r="V216" i="1"/>
  <c r="M216" i="1"/>
  <c r="W215" i="1"/>
  <c r="V215" i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V195" i="1"/>
  <c r="V206" i="1" s="1"/>
  <c r="M195" i="1"/>
  <c r="V194" i="1"/>
  <c r="W194" i="1" s="1"/>
  <c r="M194" i="1"/>
  <c r="V193" i="1"/>
  <c r="W193" i="1" s="1"/>
  <c r="M193" i="1"/>
  <c r="W192" i="1"/>
  <c r="V192" i="1"/>
  <c r="M192" i="1"/>
  <c r="W191" i="1"/>
  <c r="V191" i="1"/>
  <c r="M191" i="1"/>
  <c r="U188" i="1"/>
  <c r="U187" i="1"/>
  <c r="V186" i="1"/>
  <c r="W186" i="1" s="1"/>
  <c r="M186" i="1"/>
  <c r="V185" i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W169" i="1"/>
  <c r="V169" i="1"/>
  <c r="M169" i="1"/>
  <c r="V168" i="1"/>
  <c r="W168" i="1" s="1"/>
  <c r="M168" i="1"/>
  <c r="W167" i="1"/>
  <c r="V167" i="1"/>
  <c r="V166" i="1"/>
  <c r="W166" i="1" s="1"/>
  <c r="M166" i="1"/>
  <c r="V165" i="1"/>
  <c r="M165" i="1"/>
  <c r="V163" i="1"/>
  <c r="U163" i="1"/>
  <c r="U162" i="1"/>
  <c r="V161" i="1"/>
  <c r="W161" i="1" s="1"/>
  <c r="M161" i="1"/>
  <c r="W160" i="1"/>
  <c r="V160" i="1"/>
  <c r="M160" i="1"/>
  <c r="W159" i="1"/>
  <c r="V159" i="1"/>
  <c r="M159" i="1"/>
  <c r="W158" i="1"/>
  <c r="W162" i="1" s="1"/>
  <c r="V158" i="1"/>
  <c r="V162" i="1" s="1"/>
  <c r="M158" i="1"/>
  <c r="U156" i="1"/>
  <c r="U155" i="1"/>
  <c r="W154" i="1"/>
  <c r="V154" i="1"/>
  <c r="V155" i="1" s="1"/>
  <c r="M154" i="1"/>
  <c r="V153" i="1"/>
  <c r="U151" i="1"/>
  <c r="U150" i="1"/>
  <c r="W149" i="1"/>
  <c r="V149" i="1"/>
  <c r="M149" i="1"/>
  <c r="V148" i="1"/>
  <c r="I470" i="1" s="1"/>
  <c r="M148" i="1"/>
  <c r="U145" i="1"/>
  <c r="U144" i="1"/>
  <c r="W143" i="1"/>
  <c r="V143" i="1"/>
  <c r="M143" i="1"/>
  <c r="W142" i="1"/>
  <c r="V142" i="1"/>
  <c r="M142" i="1"/>
  <c r="V141" i="1"/>
  <c r="W141" i="1" s="1"/>
  <c r="M141" i="1"/>
  <c r="W140" i="1"/>
  <c r="V140" i="1"/>
  <c r="M140" i="1"/>
  <c r="W139" i="1"/>
  <c r="V139" i="1"/>
  <c r="M139" i="1"/>
  <c r="W138" i="1"/>
  <c r="V138" i="1"/>
  <c r="M138" i="1"/>
  <c r="V137" i="1"/>
  <c r="W137" i="1" s="1"/>
  <c r="W144" i="1" s="1"/>
  <c r="M137" i="1"/>
  <c r="W136" i="1"/>
  <c r="V136" i="1"/>
  <c r="M136" i="1"/>
  <c r="U133" i="1"/>
  <c r="V132" i="1"/>
  <c r="U132" i="1"/>
  <c r="W131" i="1"/>
  <c r="V131" i="1"/>
  <c r="M131" i="1"/>
  <c r="W130" i="1"/>
  <c r="V130" i="1"/>
  <c r="M130" i="1"/>
  <c r="W129" i="1"/>
  <c r="W132" i="1" s="1"/>
  <c r="V129" i="1"/>
  <c r="G470" i="1" s="1"/>
  <c r="M129" i="1"/>
  <c r="U125" i="1"/>
  <c r="U124" i="1"/>
  <c r="W123" i="1"/>
  <c r="V123" i="1"/>
  <c r="M123" i="1"/>
  <c r="V122" i="1"/>
  <c r="W122" i="1" s="1"/>
  <c r="M122" i="1"/>
  <c r="W121" i="1"/>
  <c r="V121" i="1"/>
  <c r="M121" i="1"/>
  <c r="W120" i="1"/>
  <c r="W124" i="1" s="1"/>
  <c r="V120" i="1"/>
  <c r="V125" i="1" s="1"/>
  <c r="M120" i="1"/>
  <c r="U117" i="1"/>
  <c r="U116" i="1"/>
  <c r="W115" i="1"/>
  <c r="V115" i="1"/>
  <c r="V114" i="1"/>
  <c r="W114" i="1" s="1"/>
  <c r="M114" i="1"/>
  <c r="W113" i="1"/>
  <c r="V113" i="1"/>
  <c r="W112" i="1"/>
  <c r="V112" i="1"/>
  <c r="M112" i="1"/>
  <c r="V111" i="1"/>
  <c r="V117" i="1" s="1"/>
  <c r="M111" i="1"/>
  <c r="U109" i="1"/>
  <c r="U108" i="1"/>
  <c r="V107" i="1"/>
  <c r="W107" i="1" s="1"/>
  <c r="W106" i="1"/>
  <c r="V106" i="1"/>
  <c r="M106" i="1"/>
  <c r="W105" i="1"/>
  <c r="V105" i="1"/>
  <c r="W104" i="1"/>
  <c r="V104" i="1"/>
  <c r="W103" i="1"/>
  <c r="V103" i="1"/>
  <c r="W102" i="1"/>
  <c r="V102" i="1"/>
  <c r="M102" i="1"/>
  <c r="W101" i="1"/>
  <c r="V101" i="1"/>
  <c r="M101" i="1"/>
  <c r="W100" i="1"/>
  <c r="V100" i="1"/>
  <c r="W99" i="1"/>
  <c r="V99" i="1"/>
  <c r="W98" i="1"/>
  <c r="W108" i="1" s="1"/>
  <c r="V98" i="1"/>
  <c r="V108" i="1" s="1"/>
  <c r="U96" i="1"/>
  <c r="U95" i="1"/>
  <c r="V94" i="1"/>
  <c r="W94" i="1" s="1"/>
  <c r="M94" i="1"/>
  <c r="W93" i="1"/>
  <c r="V93" i="1"/>
  <c r="M93" i="1"/>
  <c r="W92" i="1"/>
  <c r="V92" i="1"/>
  <c r="M92" i="1"/>
  <c r="W91" i="1"/>
  <c r="V91" i="1"/>
  <c r="M91" i="1"/>
  <c r="V90" i="1"/>
  <c r="W90" i="1" s="1"/>
  <c r="M90" i="1"/>
  <c r="W89" i="1"/>
  <c r="V89" i="1"/>
  <c r="M89" i="1"/>
  <c r="W88" i="1"/>
  <c r="V88" i="1"/>
  <c r="M88" i="1"/>
  <c r="W87" i="1"/>
  <c r="V87" i="1"/>
  <c r="M87" i="1"/>
  <c r="V86" i="1"/>
  <c r="V95" i="1" s="1"/>
  <c r="M86" i="1"/>
  <c r="U84" i="1"/>
  <c r="U83" i="1"/>
  <c r="V82" i="1"/>
  <c r="W82" i="1" s="1"/>
  <c r="M82" i="1"/>
  <c r="W81" i="1"/>
  <c r="V81" i="1"/>
  <c r="M81" i="1"/>
  <c r="W80" i="1"/>
  <c r="V80" i="1"/>
  <c r="V79" i="1"/>
  <c r="W79" i="1" s="1"/>
  <c r="W78" i="1"/>
  <c r="V78" i="1"/>
  <c r="M78" i="1"/>
  <c r="W77" i="1"/>
  <c r="V77" i="1"/>
  <c r="V83" i="1" s="1"/>
  <c r="U75" i="1"/>
  <c r="U74" i="1"/>
  <c r="V73" i="1"/>
  <c r="W73" i="1" s="1"/>
  <c r="M73" i="1"/>
  <c r="W72" i="1"/>
  <c r="V72" i="1"/>
  <c r="M72" i="1"/>
  <c r="W71" i="1"/>
  <c r="V71" i="1"/>
  <c r="M71" i="1"/>
  <c r="W70" i="1"/>
  <c r="V70" i="1"/>
  <c r="M70" i="1"/>
  <c r="V69" i="1"/>
  <c r="W69" i="1" s="1"/>
  <c r="M69" i="1"/>
  <c r="W68" i="1"/>
  <c r="V68" i="1"/>
  <c r="M68" i="1"/>
  <c r="W67" i="1"/>
  <c r="V67" i="1"/>
  <c r="M67" i="1"/>
  <c r="W66" i="1"/>
  <c r="V66" i="1"/>
  <c r="M66" i="1"/>
  <c r="V65" i="1"/>
  <c r="W65" i="1" s="1"/>
  <c r="M65" i="1"/>
  <c r="W64" i="1"/>
  <c r="V64" i="1"/>
  <c r="M64" i="1"/>
  <c r="W63" i="1"/>
  <c r="V63" i="1"/>
  <c r="M63" i="1"/>
  <c r="W62" i="1"/>
  <c r="V62" i="1"/>
  <c r="M62" i="1"/>
  <c r="V61" i="1"/>
  <c r="W61" i="1" s="1"/>
  <c r="M61" i="1"/>
  <c r="W60" i="1"/>
  <c r="V60" i="1"/>
  <c r="W59" i="1"/>
  <c r="V59" i="1"/>
  <c r="V75" i="1" s="1"/>
  <c r="U56" i="1"/>
  <c r="U55" i="1"/>
  <c r="V54" i="1"/>
  <c r="W54" i="1" s="1"/>
  <c r="W53" i="1"/>
  <c r="V53" i="1"/>
  <c r="M53" i="1"/>
  <c r="W52" i="1"/>
  <c r="V52" i="1"/>
  <c r="V55" i="1" s="1"/>
  <c r="M52" i="1"/>
  <c r="U49" i="1"/>
  <c r="U48" i="1"/>
  <c r="W47" i="1"/>
  <c r="V47" i="1"/>
  <c r="M47" i="1"/>
  <c r="V46" i="1"/>
  <c r="C470" i="1" s="1"/>
  <c r="M46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W30" i="1"/>
  <c r="V30" i="1"/>
  <c r="M30" i="1"/>
  <c r="W29" i="1"/>
  <c r="V29" i="1"/>
  <c r="M29" i="1"/>
  <c r="V28" i="1"/>
  <c r="V32" i="1" s="1"/>
  <c r="M28" i="1"/>
  <c r="W27" i="1"/>
  <c r="V27" i="1"/>
  <c r="M27" i="1"/>
  <c r="W26" i="1"/>
  <c r="V26" i="1"/>
  <c r="M26" i="1"/>
  <c r="V24" i="1"/>
  <c r="U24" i="1"/>
  <c r="U460" i="1" s="1"/>
  <c r="U23" i="1"/>
  <c r="U464" i="1" s="1"/>
  <c r="W22" i="1"/>
  <c r="W23" i="1" s="1"/>
  <c r="V22" i="1"/>
  <c r="V23" i="1" s="1"/>
  <c r="M22" i="1"/>
  <c r="H10" i="1"/>
  <c r="H9" i="1"/>
  <c r="A9" i="1"/>
  <c r="F10" i="1" s="1"/>
  <c r="D7" i="1"/>
  <c r="N6" i="1"/>
  <c r="M2" i="1"/>
  <c r="W83" i="1" l="1"/>
  <c r="W55" i="1"/>
  <c r="W74" i="1"/>
  <c r="J9" i="1"/>
  <c r="W28" i="1"/>
  <c r="W32" i="1" s="1"/>
  <c r="W36" i="1"/>
  <c r="W37" i="1" s="1"/>
  <c r="W40" i="1"/>
  <c r="W41" i="1" s="1"/>
  <c r="W46" i="1"/>
  <c r="W48" i="1" s="1"/>
  <c r="V49" i="1"/>
  <c r="W86" i="1"/>
  <c r="W95" i="1" s="1"/>
  <c r="W111" i="1"/>
  <c r="W116" i="1" s="1"/>
  <c r="V116" i="1"/>
  <c r="V144" i="1"/>
  <c r="W148" i="1"/>
  <c r="W150" i="1" s="1"/>
  <c r="V156" i="1"/>
  <c r="W153" i="1"/>
  <c r="W155" i="1" s="1"/>
  <c r="W195" i="1"/>
  <c r="W206" i="1" s="1"/>
  <c r="V218" i="1"/>
  <c r="V234" i="1"/>
  <c r="V272" i="1"/>
  <c r="W269" i="1"/>
  <c r="W272" i="1" s="1"/>
  <c r="V315" i="1"/>
  <c r="W324" i="1"/>
  <c r="W337" i="1"/>
  <c r="V354" i="1"/>
  <c r="W380" i="1"/>
  <c r="W390" i="1"/>
  <c r="W417" i="1"/>
  <c r="W426" i="1"/>
  <c r="W441" i="1"/>
  <c r="W443" i="1" s="1"/>
  <c r="D470" i="1"/>
  <c r="A10" i="1"/>
  <c r="B470" i="1"/>
  <c r="V461" i="1"/>
  <c r="V38" i="1"/>
  <c r="V42" i="1"/>
  <c r="V48" i="1"/>
  <c r="V464" i="1" s="1"/>
  <c r="V56" i="1"/>
  <c r="V84" i="1"/>
  <c r="V96" i="1"/>
  <c r="V109" i="1"/>
  <c r="F470" i="1"/>
  <c r="V124" i="1"/>
  <c r="V145" i="1"/>
  <c r="V150" i="1"/>
  <c r="V183" i="1"/>
  <c r="W165" i="1"/>
  <c r="W182" i="1" s="1"/>
  <c r="V182" i="1"/>
  <c r="V187" i="1"/>
  <c r="V188" i="1"/>
  <c r="W185" i="1"/>
  <c r="W187" i="1" s="1"/>
  <c r="J470" i="1"/>
  <c r="V207" i="1"/>
  <c r="W217" i="1"/>
  <c r="V226" i="1"/>
  <c r="W233" i="1"/>
  <c r="W239" i="1"/>
  <c r="V273" i="1"/>
  <c r="M470" i="1"/>
  <c r="W298" i="1"/>
  <c r="N470" i="1"/>
  <c r="V360" i="1"/>
  <c r="V391" i="1"/>
  <c r="Q470" i="1"/>
  <c r="V413" i="1"/>
  <c r="V427" i="1"/>
  <c r="W448" i="1"/>
  <c r="V454" i="1"/>
  <c r="V453" i="1"/>
  <c r="S470" i="1"/>
  <c r="V459" i="1"/>
  <c r="W457" i="1"/>
  <c r="W458" i="1" s="1"/>
  <c r="H470" i="1"/>
  <c r="F9" i="1"/>
  <c r="V33" i="1"/>
  <c r="V460" i="1" s="1"/>
  <c r="E470" i="1"/>
  <c r="V74" i="1"/>
  <c r="V133" i="1"/>
  <c r="K470" i="1"/>
  <c r="W249" i="1"/>
  <c r="W256" i="1" s="1"/>
  <c r="V256" i="1"/>
  <c r="V267" i="1"/>
  <c r="W265" i="1"/>
  <c r="W266" i="1" s="1"/>
  <c r="W293" i="1"/>
  <c r="V294" i="1"/>
  <c r="W412" i="1"/>
  <c r="V462" i="1"/>
  <c r="L470" i="1"/>
  <c r="V151" i="1"/>
  <c r="V227" i="1"/>
  <c r="W326" i="1"/>
  <c r="V353" i="1"/>
  <c r="W360" i="1"/>
  <c r="V361" i="1"/>
  <c r="V426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3" i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<sst xmlns="http://schemas.openxmlformats.org/spreadsheetml/2006/main" count="1678" uniqueCount="640">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</sst>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45206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0.58333333333333337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300</v>
      </c>
      <c r="V404" s="306">
        <f t="shared" si="18"/>
        <v>300.96000000000004</v>
      </c>
      <c r="W404" s="37">
        <f>IFERROR(IF(V404=0,"",ROUNDUP(V404/H404,0)*0.01196),"")</f>
        <v>0.68171999999999999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56.818181818181813</v>
      </c>
      <c r="V412" s="307">
        <f>IFERROR(V403/H403,"0")+IFERROR(V404/H404,"0")+IFERROR(V405/H405,"0")+IFERROR(V406/H406,"0")+IFERROR(V407/H407,"0")+IFERROR(V408/H408,"0")+IFERROR(V409/H409,"0")+IFERROR(V410/H410,"0")+IFERROR(V411/H411,"0")</f>
        <v>57.000000000000007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0.68171999999999999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300</v>
      </c>
      <c r="V413" s="307">
        <f>IFERROR(SUM(V403:V411),"0")</f>
        <v>300.96000000000004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1500</v>
      </c>
      <c r="V457" s="306">
        <f>IFERROR(IF(U457="",0,CEILING((U457/$H457),1)*$H457),"")</f>
        <v>1505.3999999999999</v>
      </c>
      <c r="W457" s="37">
        <f>IFERROR(IF(V457=0,"",ROUNDUP(V457/H457,0)*0.02175),"")</f>
        <v>4.1977500000000001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192.30769230769232</v>
      </c>
      <c r="V458" s="307">
        <f>IFERROR(V457/H457,"0")</f>
        <v>193</v>
      </c>
      <c r="W458" s="307">
        <f>IFERROR(IF(W457="",0,W457),"0")</f>
        <v>4.1977500000000001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1500</v>
      </c>
      <c r="V459" s="307">
        <f>IFERROR(SUM(V457:V457),"0")</f>
        <v>1505.3999999999999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1800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1806.36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1928.9160839160843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1935.7320000000002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4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2028.9160839160843</v>
      </c>
      <c r="V463" s="307">
        <f>GrossWeightTotalR+PalletQtyTotalR*25</f>
        <v>2035.7320000000002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249.12587412587413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250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4.8794700000000004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0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300.96000000000004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1505.3999999999999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2023-10-05T10:49:45Z</dcterms:modified>
</cp:coreProperties>
</file>