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500EF59C-3021-4668-B1FC-4C5B635948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W457" i="1"/>
  <c r="W458" i="1" s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M447" i="1"/>
  <c r="V446" i="1"/>
  <c r="W446" i="1" s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V439" i="1" s="1"/>
  <c r="M437" i="1"/>
  <c r="W436" i="1"/>
  <c r="V436" i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W415" i="1"/>
  <c r="W417" i="1" s="1"/>
  <c r="V415" i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M379" i="1"/>
  <c r="V378" i="1"/>
  <c r="W378" i="1" s="1"/>
  <c r="W380" i="1" s="1"/>
  <c r="M378" i="1"/>
  <c r="U375" i="1"/>
  <c r="U374" i="1"/>
  <c r="V373" i="1"/>
  <c r="V375" i="1" s="1"/>
  <c r="U371" i="1"/>
  <c r="U370" i="1"/>
  <c r="V369" i="1"/>
  <c r="W369" i="1" s="1"/>
  <c r="M369" i="1"/>
  <c r="V368" i="1"/>
  <c r="W368" i="1" s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M357" i="1"/>
  <c r="W356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W317" i="1"/>
  <c r="W319" i="1" s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W292" i="1"/>
  <c r="V292" i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W287" i="1"/>
  <c r="V287" i="1"/>
  <c r="M287" i="1"/>
  <c r="V286" i="1"/>
  <c r="W286" i="1" s="1"/>
  <c r="M286" i="1"/>
  <c r="V285" i="1"/>
  <c r="W285" i="1" s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V270" i="1"/>
  <c r="W270" i="1" s="1"/>
  <c r="M270" i="1"/>
  <c r="V269" i="1"/>
  <c r="W269" i="1" s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W256" i="1" s="1"/>
  <c r="M249" i="1"/>
  <c r="U246" i="1"/>
  <c r="U245" i="1"/>
  <c r="V244" i="1"/>
  <c r="W244" i="1" s="1"/>
  <c r="M244" i="1"/>
  <c r="V243" i="1"/>
  <c r="W243" i="1" s="1"/>
  <c r="M243" i="1"/>
  <c r="W242" i="1"/>
  <c r="V242" i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U218" i="1"/>
  <c r="U217" i="1"/>
  <c r="V216" i="1"/>
  <c r="W216" i="1" s="1"/>
  <c r="M216" i="1"/>
  <c r="V215" i="1"/>
  <c r="W215" i="1" s="1"/>
  <c r="M215" i="1"/>
  <c r="W214" i="1"/>
  <c r="V214" i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W185" i="1"/>
  <c r="W187" i="1" s="1"/>
  <c r="V185" i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V163" i="1" s="1"/>
  <c r="M158" i="1"/>
  <c r="U156" i="1"/>
  <c r="U155" i="1"/>
  <c r="V154" i="1"/>
  <c r="W154" i="1" s="1"/>
  <c r="M154" i="1"/>
  <c r="W153" i="1"/>
  <c r="W155" i="1" s="1"/>
  <c r="V153" i="1"/>
  <c r="U151" i="1"/>
  <c r="U150" i="1"/>
  <c r="V149" i="1"/>
  <c r="W149" i="1" s="1"/>
  <c r="M149" i="1"/>
  <c r="W148" i="1"/>
  <c r="W150" i="1" s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W137" i="1"/>
  <c r="V137" i="1"/>
  <c r="M137" i="1"/>
  <c r="V136" i="1"/>
  <c r="M136" i="1"/>
  <c r="U133" i="1"/>
  <c r="U132" i="1"/>
  <c r="V131" i="1"/>
  <c r="W131" i="1" s="1"/>
  <c r="M131" i="1"/>
  <c r="V130" i="1"/>
  <c r="W130" i="1" s="1"/>
  <c r="M130" i="1"/>
  <c r="V129" i="1"/>
  <c r="G470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W120" i="1" s="1"/>
  <c r="M120" i="1"/>
  <c r="U117" i="1"/>
  <c r="U116" i="1"/>
  <c r="W115" i="1"/>
  <c r="V115" i="1"/>
  <c r="W114" i="1"/>
  <c r="V114" i="1"/>
  <c r="M114" i="1"/>
  <c r="V113" i="1"/>
  <c r="W113" i="1" s="1"/>
  <c r="V112" i="1"/>
  <c r="W112" i="1" s="1"/>
  <c r="M112" i="1"/>
  <c r="W111" i="1"/>
  <c r="W116" i="1" s="1"/>
  <c r="V111" i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W82" i="1"/>
  <c r="V82" i="1"/>
  <c r="M82" i="1"/>
  <c r="V81" i="1"/>
  <c r="W81" i="1" s="1"/>
  <c r="M81" i="1"/>
  <c r="V80" i="1"/>
  <c r="W80" i="1" s="1"/>
  <c r="V79" i="1"/>
  <c r="W79" i="1" s="1"/>
  <c r="V78" i="1"/>
  <c r="W78" i="1" s="1"/>
  <c r="M78" i="1"/>
  <c r="V77" i="1"/>
  <c r="U75" i="1"/>
  <c r="U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V59" i="1"/>
  <c r="U56" i="1"/>
  <c r="U55" i="1"/>
  <c r="V54" i="1"/>
  <c r="W54" i="1" s="1"/>
  <c r="V53" i="1"/>
  <c r="W53" i="1" s="1"/>
  <c r="M53" i="1"/>
  <c r="V52" i="1"/>
  <c r="D470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460" i="1" s="1"/>
  <c r="U23" i="1"/>
  <c r="W22" i="1"/>
  <c r="W23" i="1" s="1"/>
  <c r="V22" i="1"/>
  <c r="V23" i="1" s="1"/>
  <c r="M22" i="1"/>
  <c r="H10" i="1"/>
  <c r="A9" i="1"/>
  <c r="A10" i="1" s="1"/>
  <c r="D7" i="1"/>
  <c r="N6" i="1"/>
  <c r="M2" i="1"/>
  <c r="W272" i="1" l="1"/>
  <c r="W373" i="1"/>
  <c r="W374" i="1" s="1"/>
  <c r="V374" i="1"/>
  <c r="V449" i="1"/>
  <c r="V32" i="1"/>
  <c r="W26" i="1"/>
  <c r="V42" i="1"/>
  <c r="V41" i="1"/>
  <c r="W40" i="1"/>
  <c r="W41" i="1" s="1"/>
  <c r="V96" i="1"/>
  <c r="W86" i="1"/>
  <c r="V266" i="1"/>
  <c r="W265" i="1"/>
  <c r="W266" i="1" s="1"/>
  <c r="V84" i="1"/>
  <c r="V109" i="1"/>
  <c r="V182" i="1"/>
  <c r="W165" i="1"/>
  <c r="W226" i="1"/>
  <c r="V277" i="1"/>
  <c r="V276" i="1"/>
  <c r="W275" i="1"/>
  <c r="W276" i="1" s="1"/>
  <c r="V281" i="1"/>
  <c r="V280" i="1"/>
  <c r="W279" i="1"/>
  <c r="W280" i="1" s="1"/>
  <c r="V331" i="1"/>
  <c r="V330" i="1"/>
  <c r="W329" i="1"/>
  <c r="W330" i="1" s="1"/>
  <c r="V395" i="1"/>
  <c r="V394" i="1"/>
  <c r="W393" i="1"/>
  <c r="W394" i="1" s="1"/>
  <c r="V399" i="1"/>
  <c r="V398" i="1"/>
  <c r="W397" i="1"/>
  <c r="W398" i="1" s="1"/>
  <c r="W412" i="1"/>
  <c r="E470" i="1"/>
  <c r="V117" i="1"/>
  <c r="H470" i="1"/>
  <c r="V155" i="1"/>
  <c r="V226" i="1"/>
  <c r="V246" i="1"/>
  <c r="V245" i="1"/>
  <c r="R470" i="1"/>
  <c r="V448" i="1"/>
  <c r="W32" i="1"/>
  <c r="W95" i="1"/>
  <c r="W124" i="1"/>
  <c r="F9" i="1"/>
  <c r="J9" i="1"/>
  <c r="F10" i="1"/>
  <c r="V33" i="1"/>
  <c r="V37" i="1"/>
  <c r="V49" i="1"/>
  <c r="V55" i="1"/>
  <c r="V74" i="1"/>
  <c r="V83" i="1"/>
  <c r="V95" i="1"/>
  <c r="V108" i="1"/>
  <c r="V116" i="1"/>
  <c r="V125" i="1"/>
  <c r="V133" i="1"/>
  <c r="V144" i="1"/>
  <c r="V151" i="1"/>
  <c r="V156" i="1"/>
  <c r="V162" i="1"/>
  <c r="W182" i="1"/>
  <c r="V188" i="1"/>
  <c r="J470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0" i="1"/>
  <c r="V315" i="1"/>
  <c r="W310" i="1"/>
  <c r="W314" i="1" s="1"/>
  <c r="V314" i="1"/>
  <c r="V320" i="1"/>
  <c r="V327" i="1"/>
  <c r="W322" i="1"/>
  <c r="W326" i="1" s="1"/>
  <c r="V326" i="1"/>
  <c r="V338" i="1"/>
  <c r="V354" i="1"/>
  <c r="W340" i="1"/>
  <c r="W353" i="1" s="1"/>
  <c r="V353" i="1"/>
  <c r="W357" i="1"/>
  <c r="W360" i="1" s="1"/>
  <c r="V361" i="1"/>
  <c r="V371" i="1"/>
  <c r="V381" i="1"/>
  <c r="V391" i="1"/>
  <c r="W383" i="1"/>
  <c r="W390" i="1" s="1"/>
  <c r="V390" i="1"/>
  <c r="V412" i="1"/>
  <c r="V418" i="1"/>
  <c r="V427" i="1"/>
  <c r="V426" i="1"/>
  <c r="W420" i="1"/>
  <c r="W426" i="1" s="1"/>
  <c r="H9" i="1"/>
  <c r="B470" i="1"/>
  <c r="V462" i="1"/>
  <c r="V461" i="1"/>
  <c r="U464" i="1"/>
  <c r="V24" i="1"/>
  <c r="W35" i="1"/>
  <c r="W37" i="1" s="1"/>
  <c r="C470" i="1"/>
  <c r="V48" i="1"/>
  <c r="W52" i="1"/>
  <c r="W55" i="1" s="1"/>
  <c r="V56" i="1"/>
  <c r="W59" i="1"/>
  <c r="W74" i="1" s="1"/>
  <c r="V75" i="1"/>
  <c r="W77" i="1"/>
  <c r="W83" i="1" s="1"/>
  <c r="W98" i="1"/>
  <c r="W108" i="1" s="1"/>
  <c r="F470" i="1"/>
  <c r="V124" i="1"/>
  <c r="W129" i="1"/>
  <c r="W132" i="1" s="1"/>
  <c r="V132" i="1"/>
  <c r="W136" i="1"/>
  <c r="W144" i="1" s="1"/>
  <c r="V145" i="1"/>
  <c r="I470" i="1"/>
  <c r="V150" i="1"/>
  <c r="W158" i="1"/>
  <c r="W162" i="1" s="1"/>
  <c r="V183" i="1"/>
  <c r="V187" i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V273" i="1"/>
  <c r="V272" i="1"/>
  <c r="W293" i="1"/>
  <c r="V298" i="1"/>
  <c r="K470" i="1"/>
  <c r="V256" i="1"/>
  <c r="L470" i="1"/>
  <c r="V267" i="1"/>
  <c r="M470" i="1"/>
  <c r="V294" i="1"/>
  <c r="V319" i="1"/>
  <c r="O470" i="1"/>
  <c r="V360" i="1"/>
  <c r="V364" i="1"/>
  <c r="W363" i="1"/>
  <c r="W364" i="1" s="1"/>
  <c r="V365" i="1"/>
  <c r="V370" i="1"/>
  <c r="W367" i="1"/>
  <c r="W370" i="1" s="1"/>
  <c r="P470" i="1"/>
  <c r="Q470" i="1"/>
  <c r="V417" i="1"/>
  <c r="V337" i="1"/>
  <c r="V380" i="1"/>
  <c r="V413" i="1"/>
  <c r="W429" i="1"/>
  <c r="W431" i="1" s="1"/>
  <c r="V432" i="1"/>
  <c r="W437" i="1"/>
  <c r="W438" i="1" s="1"/>
  <c r="V438" i="1"/>
  <c r="W441" i="1"/>
  <c r="W443" i="1" s="1"/>
  <c r="V444" i="1"/>
  <c r="W447" i="1"/>
  <c r="W448" i="1" s="1"/>
  <c r="W451" i="1"/>
  <c r="W453" i="1" s="1"/>
  <c r="V454" i="1"/>
  <c r="V459" i="1"/>
  <c r="V464" i="1" l="1"/>
  <c r="W465" i="1"/>
  <c r="V460" i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<sst xmlns="http://schemas.openxmlformats.org/spreadsheetml/2006/main" count="1677" uniqueCount="639">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</sst>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10" zoomScaleNormal="100" zoomScaleSheetLayoutView="100" workbookViewId="0">
      <selection activeCell="X27" sqref="X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2500</v>
      </c>
      <c r="V457" s="306">
        <f>IFERROR(IF(U457="",0,CEILING((U457/$H457),1)*$H457),"")</f>
        <v>2503.7999999999997</v>
      </c>
      <c r="W457" s="37">
        <f>IFERROR(IF(V457=0,"",ROUNDUP(V457/H457,0)*0.02175),"")</f>
        <v>6.9817499999999999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320.5128205128205</v>
      </c>
      <c r="V458" s="307">
        <f>IFERROR(V457/H457,"0")</f>
        <v>321</v>
      </c>
      <c r="W458" s="307">
        <f>IFERROR(IF(W457="",0,W457),"0")</f>
        <v>6.9817499999999999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2500</v>
      </c>
      <c r="V459" s="307">
        <f>IFERROR(SUM(V457:V457),"0")</f>
        <v>2503.7999999999997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2500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2503.7999999999997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2680.7692307692314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2684.8439999999996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2830.7692307692314</v>
      </c>
      <c r="V463" s="307">
        <f>GrossWeightTotalR+PalletQtyTotalR*25</f>
        <v>2834.8439999999996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320.5128205128205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321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6.9817499999999999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2503.7999999999997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2023-10-05T09:32:33Z</dcterms:modified>
</cp:coreProperties>
</file>