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D7892D-D3D3-4EAF-9C41-B9A0DDE736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M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W534" i="2"/>
  <c r="W533" i="2"/>
  <c r="BN532" i="2"/>
  <c r="BL532" i="2"/>
  <c r="X532" i="2"/>
  <c r="BO532" i="2" s="1"/>
  <c r="BN531" i="2"/>
  <c r="BL531" i="2"/>
  <c r="X531" i="2"/>
  <c r="Y531" i="2" s="1"/>
  <c r="BN530" i="2"/>
  <c r="BL530" i="2"/>
  <c r="X530" i="2"/>
  <c r="BO530" i="2" s="1"/>
  <c r="BN529" i="2"/>
  <c r="BL529" i="2"/>
  <c r="X529" i="2"/>
  <c r="BN528" i="2"/>
  <c r="BL528" i="2"/>
  <c r="X528" i="2"/>
  <c r="BO528" i="2" s="1"/>
  <c r="W526" i="2"/>
  <c r="W525" i="2"/>
  <c r="BN524" i="2"/>
  <c r="BL524" i="2"/>
  <c r="X524" i="2"/>
  <c r="BO524" i="2" s="1"/>
  <c r="BN523" i="2"/>
  <c r="BL523" i="2"/>
  <c r="X523" i="2"/>
  <c r="Y523" i="2" s="1"/>
  <c r="BN522" i="2"/>
  <c r="BL522" i="2"/>
  <c r="X522" i="2"/>
  <c r="BO522" i="2" s="1"/>
  <c r="BN521" i="2"/>
  <c r="BL521" i="2"/>
  <c r="X521" i="2"/>
  <c r="Y521" i="2" s="1"/>
  <c r="BN520" i="2"/>
  <c r="BL520" i="2"/>
  <c r="X520" i="2"/>
  <c r="BO520" i="2" s="1"/>
  <c r="BN519" i="2"/>
  <c r="BL519" i="2"/>
  <c r="X519" i="2"/>
  <c r="Y519" i="2" s="1"/>
  <c r="BN518" i="2"/>
  <c r="BL518" i="2"/>
  <c r="X518" i="2"/>
  <c r="BO518" i="2" s="1"/>
  <c r="BN517" i="2"/>
  <c r="BL517" i="2"/>
  <c r="X517" i="2"/>
  <c r="Y517" i="2" s="1"/>
  <c r="BN516" i="2"/>
  <c r="BL516" i="2"/>
  <c r="X516" i="2"/>
  <c r="W512" i="2"/>
  <c r="W511" i="2"/>
  <c r="BN510" i="2"/>
  <c r="BL510" i="2"/>
  <c r="X510" i="2"/>
  <c r="BO510" i="2" s="1"/>
  <c r="O510" i="2"/>
  <c r="W508" i="2"/>
  <c r="W507" i="2"/>
  <c r="BN506" i="2"/>
  <c r="BL506" i="2"/>
  <c r="X506" i="2"/>
  <c r="O506" i="2"/>
  <c r="BN505" i="2"/>
  <c r="BL505" i="2"/>
  <c r="X505" i="2"/>
  <c r="Y505" i="2" s="1"/>
  <c r="O505" i="2"/>
  <c r="BN504" i="2"/>
  <c r="BL504" i="2"/>
  <c r="X504" i="2"/>
  <c r="Y504" i="2" s="1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BO497" i="2" s="1"/>
  <c r="O497" i="2"/>
  <c r="BN496" i="2"/>
  <c r="BL496" i="2"/>
  <c r="X496" i="2"/>
  <c r="O496" i="2"/>
  <c r="BN495" i="2"/>
  <c r="BL495" i="2"/>
  <c r="X495" i="2"/>
  <c r="O495" i="2"/>
  <c r="W493" i="2"/>
  <c r="W492" i="2"/>
  <c r="BN491" i="2"/>
  <c r="BL491" i="2"/>
  <c r="X491" i="2"/>
  <c r="BO491" i="2" s="1"/>
  <c r="O491" i="2"/>
  <c r="BN490" i="2"/>
  <c r="BL490" i="2"/>
  <c r="X490" i="2"/>
  <c r="BO490" i="2" s="1"/>
  <c r="O490" i="2"/>
  <c r="W488" i="2"/>
  <c r="W487" i="2"/>
  <c r="BN486" i="2"/>
  <c r="BL486" i="2"/>
  <c r="X486" i="2"/>
  <c r="O486" i="2"/>
  <c r="BN485" i="2"/>
  <c r="BL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O475" i="2"/>
  <c r="W471" i="2"/>
  <c r="W470" i="2"/>
  <c r="BN469" i="2"/>
  <c r="BL469" i="2"/>
  <c r="X469" i="2"/>
  <c r="W467" i="2"/>
  <c r="W466" i="2"/>
  <c r="BN465" i="2"/>
  <c r="BL465" i="2"/>
  <c r="X465" i="2"/>
  <c r="O465" i="2"/>
  <c r="BN464" i="2"/>
  <c r="BL464" i="2"/>
  <c r="X464" i="2"/>
  <c r="Y464" i="2" s="1"/>
  <c r="W461" i="2"/>
  <c r="W460" i="2"/>
  <c r="BN459" i="2"/>
  <c r="BL459" i="2"/>
  <c r="X459" i="2"/>
  <c r="O459" i="2"/>
  <c r="BN458" i="2"/>
  <c r="BL458" i="2"/>
  <c r="X458" i="2"/>
  <c r="BO458" i="2" s="1"/>
  <c r="O458" i="2"/>
  <c r="BN457" i="2"/>
  <c r="BL457" i="2"/>
  <c r="X457" i="2"/>
  <c r="O457" i="2"/>
  <c r="W454" i="2"/>
  <c r="W453" i="2"/>
  <c r="BN452" i="2"/>
  <c r="BL452" i="2"/>
  <c r="X452" i="2"/>
  <c r="Y452" i="2" s="1"/>
  <c r="Y453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M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BM423" i="2" s="1"/>
  <c r="O423" i="2"/>
  <c r="BN422" i="2"/>
  <c r="BL422" i="2"/>
  <c r="X422" i="2"/>
  <c r="O422" i="2"/>
  <c r="W420" i="2"/>
  <c r="W419" i="2"/>
  <c r="BN418" i="2"/>
  <c r="BL418" i="2"/>
  <c r="X418" i="2"/>
  <c r="BO418" i="2" s="1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BO412" i="2" s="1"/>
  <c r="O412" i="2"/>
  <c r="W410" i="2"/>
  <c r="W409" i="2"/>
  <c r="BN408" i="2"/>
  <c r="BL408" i="2"/>
  <c r="X408" i="2"/>
  <c r="BO408" i="2" s="1"/>
  <c r="O408" i="2"/>
  <c r="BN407" i="2"/>
  <c r="BL407" i="2"/>
  <c r="X407" i="2"/>
  <c r="Y407" i="2" s="1"/>
  <c r="O407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O404" i="2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BM397" i="2" s="1"/>
  <c r="O397" i="2"/>
  <c r="BN396" i="2"/>
  <c r="BL396" i="2"/>
  <c r="X396" i="2"/>
  <c r="BO396" i="2" s="1"/>
  <c r="O396" i="2"/>
  <c r="W394" i="2"/>
  <c r="W393" i="2"/>
  <c r="BN392" i="2"/>
  <c r="BL392" i="2"/>
  <c r="X392" i="2"/>
  <c r="Y392" i="2" s="1"/>
  <c r="O392" i="2"/>
  <c r="BN391" i="2"/>
  <c r="BL391" i="2"/>
  <c r="X391" i="2"/>
  <c r="BM391" i="2" s="1"/>
  <c r="O391" i="2"/>
  <c r="W387" i="2"/>
  <c r="W386" i="2"/>
  <c r="BN385" i="2"/>
  <c r="BL385" i="2"/>
  <c r="X385" i="2"/>
  <c r="BO385" i="2" s="1"/>
  <c r="O385" i="2"/>
  <c r="BN384" i="2"/>
  <c r="BL384" i="2"/>
  <c r="X384" i="2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M378" i="2" s="1"/>
  <c r="O378" i="2"/>
  <c r="BN377" i="2"/>
  <c r="BL377" i="2"/>
  <c r="X377" i="2"/>
  <c r="O377" i="2"/>
  <c r="BN376" i="2"/>
  <c r="BL376" i="2"/>
  <c r="X376" i="2"/>
  <c r="Y376" i="2" s="1"/>
  <c r="W374" i="2"/>
  <c r="W373" i="2"/>
  <c r="BN372" i="2"/>
  <c r="BL372" i="2"/>
  <c r="X372" i="2"/>
  <c r="O372" i="2"/>
  <c r="BN371" i="2"/>
  <c r="BL371" i="2"/>
  <c r="X371" i="2"/>
  <c r="BO371" i="2" s="1"/>
  <c r="BN370" i="2"/>
  <c r="BL370" i="2"/>
  <c r="X370" i="2"/>
  <c r="O370" i="2"/>
  <c r="BN369" i="2"/>
  <c r="BL369" i="2"/>
  <c r="X369" i="2"/>
  <c r="W367" i="2"/>
  <c r="W366" i="2"/>
  <c r="BN365" i="2"/>
  <c r="BL365" i="2"/>
  <c r="X365" i="2"/>
  <c r="BO365" i="2" s="1"/>
  <c r="O365" i="2"/>
  <c r="BN364" i="2"/>
  <c r="BL364" i="2"/>
  <c r="X364" i="2"/>
  <c r="BO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BO356" i="2" s="1"/>
  <c r="O356" i="2"/>
  <c r="W354" i="2"/>
  <c r="W353" i="2"/>
  <c r="BN352" i="2"/>
  <c r="BL352" i="2"/>
  <c r="X352" i="2"/>
  <c r="BO352" i="2" s="1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Y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N343" i="2"/>
  <c r="BL343" i="2"/>
  <c r="X343" i="2"/>
  <c r="BO343" i="2" s="1"/>
  <c r="O343" i="2"/>
  <c r="BN342" i="2"/>
  <c r="BL342" i="2"/>
  <c r="X342" i="2"/>
  <c r="Y342" i="2" s="1"/>
  <c r="O342" i="2"/>
  <c r="W340" i="2"/>
  <c r="W339" i="2"/>
  <c r="BN338" i="2"/>
  <c r="BL338" i="2"/>
  <c r="X338" i="2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O313" i="2" s="1"/>
  <c r="O313" i="2"/>
  <c r="W311" i="2"/>
  <c r="W310" i="2"/>
  <c r="BN309" i="2"/>
  <c r="BL309" i="2"/>
  <c r="X309" i="2"/>
  <c r="X311" i="2" s="1"/>
  <c r="O309" i="2"/>
  <c r="W306" i="2"/>
  <c r="W305" i="2"/>
  <c r="BN304" i="2"/>
  <c r="BL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O287" i="2"/>
  <c r="BN286" i="2"/>
  <c r="BL286" i="2"/>
  <c r="X286" i="2"/>
  <c r="Y286" i="2" s="1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BO273" i="2" s="1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BO262" i="2" s="1"/>
  <c r="O262" i="2"/>
  <c r="BN261" i="2"/>
  <c r="BL261" i="2"/>
  <c r="X261" i="2"/>
  <c r="O261" i="2"/>
  <c r="BN260" i="2"/>
  <c r="BL260" i="2"/>
  <c r="X260" i="2"/>
  <c r="BO260" i="2" s="1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Y241" i="2" s="1"/>
  <c r="O241" i="2"/>
  <c r="BN240" i="2"/>
  <c r="BL240" i="2"/>
  <c r="X240" i="2"/>
  <c r="O240" i="2"/>
  <c r="BN239" i="2"/>
  <c r="BL239" i="2"/>
  <c r="X239" i="2"/>
  <c r="Y239" i="2" s="1"/>
  <c r="BN238" i="2"/>
  <c r="BL238" i="2"/>
  <c r="X238" i="2"/>
  <c r="BM238" i="2" s="1"/>
  <c r="BN237" i="2"/>
  <c r="BL237" i="2"/>
  <c r="X237" i="2"/>
  <c r="BO237" i="2" s="1"/>
  <c r="W234" i="2"/>
  <c r="W233" i="2"/>
  <c r="BN232" i="2"/>
  <c r="BL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BO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Y220" i="2" s="1"/>
  <c r="W218" i="2"/>
  <c r="W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M204" i="2" s="1"/>
  <c r="BN203" i="2"/>
  <c r="BL203" i="2"/>
  <c r="X203" i="2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O173" i="2"/>
  <c r="W171" i="2"/>
  <c r="W170" i="2"/>
  <c r="BN169" i="2"/>
  <c r="BL169" i="2"/>
  <c r="X169" i="2"/>
  <c r="BM169" i="2" s="1"/>
  <c r="O169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O158" i="2"/>
  <c r="BN157" i="2"/>
  <c r="BL157" i="2"/>
  <c r="X157" i="2"/>
  <c r="BM157" i="2" s="1"/>
  <c r="O157" i="2"/>
  <c r="BN156" i="2"/>
  <c r="BL156" i="2"/>
  <c r="X156" i="2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BO145" i="2" s="1"/>
  <c r="BN144" i="2"/>
  <c r="BL144" i="2"/>
  <c r="X144" i="2"/>
  <c r="BM144" i="2" s="1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N140" i="2"/>
  <c r="BL140" i="2"/>
  <c r="X140" i="2"/>
  <c r="BM140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M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BO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M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M27" i="2" s="1"/>
  <c r="O27" i="2"/>
  <c r="W25" i="2"/>
  <c r="W24" i="2"/>
  <c r="BN23" i="2"/>
  <c r="BL23" i="2"/>
  <c r="X23" i="2"/>
  <c r="Y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78" i="2" l="1"/>
  <c r="BM78" i="2"/>
  <c r="Y122" i="2"/>
  <c r="BM122" i="2"/>
  <c r="BO155" i="2"/>
  <c r="Y378" i="2"/>
  <c r="Y249" i="2"/>
  <c r="Y299" i="2"/>
  <c r="Y418" i="2"/>
  <c r="Y419" i="2" s="1"/>
  <c r="Y497" i="2"/>
  <c r="Y71" i="2"/>
  <c r="BM71" i="2"/>
  <c r="Y110" i="2"/>
  <c r="BM110" i="2"/>
  <c r="Y111" i="2"/>
  <c r="BM111" i="2"/>
  <c r="Y309" i="2"/>
  <c r="Y310" i="2" s="1"/>
  <c r="Y403" i="2"/>
  <c r="Y435" i="2"/>
  <c r="Y485" i="2"/>
  <c r="X39" i="2"/>
  <c r="Y67" i="2"/>
  <c r="BM67" i="2"/>
  <c r="Y74" i="2"/>
  <c r="BM74" i="2"/>
  <c r="Y102" i="2"/>
  <c r="BM102" i="2"/>
  <c r="Y115" i="2"/>
  <c r="BM115" i="2"/>
  <c r="Y140" i="2"/>
  <c r="X147" i="2"/>
  <c r="Y143" i="2"/>
  <c r="Y150" i="2"/>
  <c r="BM150" i="2"/>
  <c r="Y212" i="2"/>
  <c r="BM212" i="2"/>
  <c r="Y231" i="2"/>
  <c r="Y238" i="2"/>
  <c r="Y242" i="2"/>
  <c r="Y262" i="2"/>
  <c r="BM262" i="2"/>
  <c r="Y304" i="2"/>
  <c r="Y305" i="2" s="1"/>
  <c r="Y352" i="2"/>
  <c r="Y397" i="2"/>
  <c r="Y408" i="2"/>
  <c r="BM408" i="2"/>
  <c r="Y423" i="2"/>
  <c r="Y439" i="2"/>
  <c r="Y477" i="2"/>
  <c r="Y482" i="2"/>
  <c r="W568" i="2"/>
  <c r="Y528" i="2"/>
  <c r="BM528" i="2"/>
  <c r="BO538" i="2"/>
  <c r="BO546" i="2"/>
  <c r="Y29" i="2"/>
  <c r="BM29" i="2"/>
  <c r="BM53" i="2"/>
  <c r="Y55" i="2"/>
  <c r="BM55" i="2"/>
  <c r="Y56" i="2"/>
  <c r="BM56" i="2"/>
  <c r="Y80" i="2"/>
  <c r="BM80" i="2"/>
  <c r="BM96" i="2"/>
  <c r="Y97" i="2"/>
  <c r="BM97" i="2"/>
  <c r="X117" i="2"/>
  <c r="Y106" i="2"/>
  <c r="BM106" i="2"/>
  <c r="Y114" i="2"/>
  <c r="BM120" i="2"/>
  <c r="BO132" i="2"/>
  <c r="BM132" i="2"/>
  <c r="Y132" i="2"/>
  <c r="BO156" i="2"/>
  <c r="Y156" i="2"/>
  <c r="BM158" i="2"/>
  <c r="Y158" i="2"/>
  <c r="BO195" i="2"/>
  <c r="Y195" i="2"/>
  <c r="BM211" i="2"/>
  <c r="Y211" i="2"/>
  <c r="BM227" i="2"/>
  <c r="Y227" i="2"/>
  <c r="BM246" i="2"/>
  <c r="Y246" i="2"/>
  <c r="BO253" i="2"/>
  <c r="Y253" i="2"/>
  <c r="BO256" i="2"/>
  <c r="Y256" i="2"/>
  <c r="BM269" i="2"/>
  <c r="BO269" i="2"/>
  <c r="BM276" i="2"/>
  <c r="Y276" i="2"/>
  <c r="BM297" i="2"/>
  <c r="BO377" i="2"/>
  <c r="Y377" i="2"/>
  <c r="BM384" i="2"/>
  <c r="Y384" i="2"/>
  <c r="BM406" i="2"/>
  <c r="Y406" i="2"/>
  <c r="BO413" i="2"/>
  <c r="BM413" i="2"/>
  <c r="Y413" i="2"/>
  <c r="BO414" i="2"/>
  <c r="Y414" i="2"/>
  <c r="BO459" i="2"/>
  <c r="BM459" i="2"/>
  <c r="Y459" i="2"/>
  <c r="BO465" i="2"/>
  <c r="Y465" i="2"/>
  <c r="Y466" i="2" s="1"/>
  <c r="BM478" i="2"/>
  <c r="Y478" i="2"/>
  <c r="BM483" i="2"/>
  <c r="BM491" i="2"/>
  <c r="Y491" i="2"/>
  <c r="BM498" i="2"/>
  <c r="Y498" i="2"/>
  <c r="BO506" i="2"/>
  <c r="Y506" i="2"/>
  <c r="Y507" i="2" s="1"/>
  <c r="BM23" i="2"/>
  <c r="BM48" i="2"/>
  <c r="X82" i="2"/>
  <c r="BM65" i="2"/>
  <c r="BM70" i="2"/>
  <c r="BM73" i="2"/>
  <c r="BM77" i="2"/>
  <c r="BM116" i="2"/>
  <c r="BO152" i="2"/>
  <c r="BM152" i="2"/>
  <c r="Y152" i="2"/>
  <c r="BO192" i="2"/>
  <c r="BM192" i="2"/>
  <c r="Y192" i="2"/>
  <c r="BM196" i="2"/>
  <c r="BM198" i="2"/>
  <c r="BM213" i="2"/>
  <c r="BM230" i="2"/>
  <c r="BM248" i="2"/>
  <c r="BO248" i="2"/>
  <c r="BM266" i="2"/>
  <c r="Y266" i="2"/>
  <c r="BM273" i="2"/>
  <c r="Y273" i="2"/>
  <c r="BM280" i="2"/>
  <c r="BM282" i="2"/>
  <c r="Y282" i="2"/>
  <c r="X317" i="2"/>
  <c r="Y313" i="2"/>
  <c r="BM336" i="2"/>
  <c r="BM338" i="2"/>
  <c r="Y338" i="2"/>
  <c r="BM365" i="2"/>
  <c r="Y365" i="2"/>
  <c r="BO399" i="2"/>
  <c r="BM399" i="2"/>
  <c r="Y399" i="2"/>
  <c r="BM412" i="2"/>
  <c r="Y412" i="2"/>
  <c r="BO422" i="2"/>
  <c r="Y422" i="2"/>
  <c r="BM437" i="2"/>
  <c r="BM443" i="2"/>
  <c r="X446" i="2"/>
  <c r="Y443" i="2"/>
  <c r="Y445" i="2" s="1"/>
  <c r="BM458" i="2"/>
  <c r="Y458" i="2"/>
  <c r="BO476" i="2"/>
  <c r="Y476" i="2"/>
  <c r="BM481" i="2"/>
  <c r="Y481" i="2"/>
  <c r="BO496" i="2"/>
  <c r="Y496" i="2"/>
  <c r="BO500" i="2"/>
  <c r="BM500" i="2"/>
  <c r="Y500" i="2"/>
  <c r="BM530" i="2"/>
  <c r="BM531" i="2"/>
  <c r="BM540" i="2"/>
  <c r="BO540" i="2"/>
  <c r="BM548" i="2"/>
  <c r="BO548" i="2"/>
  <c r="X127" i="2"/>
  <c r="BM186" i="2"/>
  <c r="BM202" i="2"/>
  <c r="BM220" i="2"/>
  <c r="BM239" i="2"/>
  <c r="BO242" i="2"/>
  <c r="BM255" i="2"/>
  <c r="BO304" i="2"/>
  <c r="O568" i="2"/>
  <c r="BO309" i="2"/>
  <c r="BM334" i="2"/>
  <c r="BM343" i="2"/>
  <c r="X373" i="2"/>
  <c r="BM369" i="2"/>
  <c r="BM371" i="2"/>
  <c r="X381" i="2"/>
  <c r="BO378" i="2"/>
  <c r="BO423" i="2"/>
  <c r="BM444" i="2"/>
  <c r="BM448" i="2"/>
  <c r="X508" i="2"/>
  <c r="BO504" i="2"/>
  <c r="BM505" i="2"/>
  <c r="X533" i="2"/>
  <c r="X542" i="2"/>
  <c r="Y260" i="2"/>
  <c r="X25" i="2"/>
  <c r="X35" i="2"/>
  <c r="BO124" i="2"/>
  <c r="BO176" i="2"/>
  <c r="BO178" i="2"/>
  <c r="BO180" i="2"/>
  <c r="BO184" i="2"/>
  <c r="BO194" i="2"/>
  <c r="BO203" i="2"/>
  <c r="Y203" i="2"/>
  <c r="BM216" i="2"/>
  <c r="BO216" i="2"/>
  <c r="Y216" i="2"/>
  <c r="BO232" i="2"/>
  <c r="Y232" i="2"/>
  <c r="BM232" i="2"/>
  <c r="BO298" i="2"/>
  <c r="Y298" i="2"/>
  <c r="BM298" i="2"/>
  <c r="BO344" i="2"/>
  <c r="BM344" i="2"/>
  <c r="BM402" i="2"/>
  <c r="Y402" i="2"/>
  <c r="Y457" i="2"/>
  <c r="BM457" i="2"/>
  <c r="X460" i="2"/>
  <c r="V568" i="2"/>
  <c r="BO475" i="2"/>
  <c r="Y475" i="2"/>
  <c r="BM475" i="2"/>
  <c r="Y486" i="2"/>
  <c r="BM486" i="2"/>
  <c r="X501" i="2"/>
  <c r="BO495" i="2"/>
  <c r="Y495" i="2"/>
  <c r="BM495" i="2"/>
  <c r="BO23" i="2"/>
  <c r="Y28" i="2"/>
  <c r="BO28" i="2"/>
  <c r="BM30" i="2"/>
  <c r="BO48" i="2"/>
  <c r="BM61" i="2"/>
  <c r="BO65" i="2"/>
  <c r="BM69" i="2"/>
  <c r="BO70" i="2"/>
  <c r="BM72" i="2"/>
  <c r="BO73" i="2"/>
  <c r="BM76" i="2"/>
  <c r="BO77" i="2"/>
  <c r="BM79" i="2"/>
  <c r="BM85" i="2"/>
  <c r="Y86" i="2"/>
  <c r="Y92" i="2"/>
  <c r="BM95" i="2"/>
  <c r="BO96" i="2"/>
  <c r="BM98" i="2"/>
  <c r="BM103" i="2"/>
  <c r="Y104" i="2"/>
  <c r="BO104" i="2"/>
  <c r="BO107" i="2"/>
  <c r="BM109" i="2"/>
  <c r="BM113" i="2"/>
  <c r="BO114" i="2"/>
  <c r="Y121" i="2"/>
  <c r="BO121" i="2"/>
  <c r="BM123" i="2"/>
  <c r="Y131" i="2"/>
  <c r="BO131" i="2"/>
  <c r="BM134" i="2"/>
  <c r="Y141" i="2"/>
  <c r="BO141" i="2"/>
  <c r="BM142" i="2"/>
  <c r="Y144" i="2"/>
  <c r="BO144" i="2"/>
  <c r="BM145" i="2"/>
  <c r="BM151" i="2"/>
  <c r="BM156" i="2"/>
  <c r="BO168" i="2"/>
  <c r="Y178" i="2"/>
  <c r="BM179" i="2"/>
  <c r="Y184" i="2"/>
  <c r="BM189" i="2"/>
  <c r="BO196" i="2"/>
  <c r="BM205" i="2"/>
  <c r="Y237" i="2"/>
  <c r="BM237" i="2"/>
  <c r="BM364" i="2"/>
  <c r="Y364" i="2"/>
  <c r="Y385" i="2"/>
  <c r="BM385" i="2"/>
  <c r="X387" i="2"/>
  <c r="BO398" i="2"/>
  <c r="Y398" i="2"/>
  <c r="X471" i="2"/>
  <c r="BO469" i="2"/>
  <c r="Y469" i="2"/>
  <c r="Y470" i="2" s="1"/>
  <c r="X470" i="2"/>
  <c r="BM469" i="2"/>
  <c r="X34" i="2"/>
  <c r="BO27" i="2"/>
  <c r="BO120" i="2"/>
  <c r="BM124" i="2"/>
  <c r="BO125" i="2"/>
  <c r="BO130" i="2"/>
  <c r="BM153" i="2"/>
  <c r="BO158" i="2"/>
  <c r="I568" i="2"/>
  <c r="BO164" i="2"/>
  <c r="BO169" i="2"/>
  <c r="X182" i="2"/>
  <c r="BO174" i="2"/>
  <c r="BM176" i="2"/>
  <c r="BM180" i="2"/>
  <c r="BO186" i="2"/>
  <c r="BO188" i="2"/>
  <c r="BM190" i="2"/>
  <c r="BM194" i="2"/>
  <c r="BO198" i="2"/>
  <c r="BO202" i="2"/>
  <c r="BO221" i="2"/>
  <c r="Y221" i="2"/>
  <c r="BO240" i="2"/>
  <c r="Y240" i="2"/>
  <c r="BM240" i="2"/>
  <c r="BM245" i="2"/>
  <c r="Y245" i="2"/>
  <c r="BM265" i="2"/>
  <c r="Y265" i="2"/>
  <c r="Y296" i="2"/>
  <c r="BM296" i="2"/>
  <c r="BO350" i="2"/>
  <c r="Y350" i="2"/>
  <c r="BM350" i="2"/>
  <c r="BO370" i="2"/>
  <c r="Y370" i="2"/>
  <c r="BM370" i="2"/>
  <c r="BO372" i="2"/>
  <c r="BM372" i="2"/>
  <c r="BO404" i="2"/>
  <c r="BM404" i="2"/>
  <c r="BO436" i="2"/>
  <c r="Y436" i="2"/>
  <c r="BM436" i="2"/>
  <c r="W562" i="2"/>
  <c r="Y30" i="2"/>
  <c r="BO32" i="2"/>
  <c r="X43" i="2"/>
  <c r="X57" i="2"/>
  <c r="BO63" i="2"/>
  <c r="Y69" i="2"/>
  <c r="Y72" i="2"/>
  <c r="Y76" i="2"/>
  <c r="Y79" i="2"/>
  <c r="Y85" i="2"/>
  <c r="BM86" i="2"/>
  <c r="BM92" i="2"/>
  <c r="Y95" i="2"/>
  <c r="Y98" i="2"/>
  <c r="Y103" i="2"/>
  <c r="BO109" i="2"/>
  <c r="Y113" i="2"/>
  <c r="BM121" i="2"/>
  <c r="Y123" i="2"/>
  <c r="Y125" i="2"/>
  <c r="Y134" i="2"/>
  <c r="BM141" i="2"/>
  <c r="Y145" i="2"/>
  <c r="Y151" i="2"/>
  <c r="Y179" i="2"/>
  <c r="BO204" i="2"/>
  <c r="Y204" i="2"/>
  <c r="Y214" i="2"/>
  <c r="BM214" i="2"/>
  <c r="BM215" i="2"/>
  <c r="Y215" i="2"/>
  <c r="BO287" i="2"/>
  <c r="Y287" i="2"/>
  <c r="BM287" i="2"/>
  <c r="X289" i="2"/>
  <c r="Y396" i="2"/>
  <c r="BM396" i="2"/>
  <c r="BO402" i="2"/>
  <c r="BO457" i="2"/>
  <c r="BO486" i="2"/>
  <c r="X492" i="2"/>
  <c r="X493" i="2"/>
  <c r="BM490" i="2"/>
  <c r="Y228" i="2"/>
  <c r="BO228" i="2"/>
  <c r="BO254" i="2"/>
  <c r="BO338" i="2"/>
  <c r="X347" i="2"/>
  <c r="BO342" i="2"/>
  <c r="X354" i="2"/>
  <c r="Y386" i="2"/>
  <c r="BO392" i="2"/>
  <c r="BO407" i="2"/>
  <c r="BO439" i="2"/>
  <c r="BO443" i="2"/>
  <c r="BO452" i="2"/>
  <c r="X467" i="2"/>
  <c r="BO531" i="2"/>
  <c r="BM532" i="2"/>
  <c r="X507" i="2"/>
  <c r="Y510" i="2"/>
  <c r="Y511" i="2" s="1"/>
  <c r="BO529" i="2"/>
  <c r="X534" i="2"/>
  <c r="BO536" i="2"/>
  <c r="X218" i="2"/>
  <c r="BO211" i="2"/>
  <c r="BO238" i="2"/>
  <c r="BM254" i="2"/>
  <c r="BO255" i="2"/>
  <c r="BO280" i="2"/>
  <c r="BM288" i="2"/>
  <c r="BM293" i="2"/>
  <c r="X306" i="2"/>
  <c r="BM313" i="2"/>
  <c r="X346" i="2"/>
  <c r="X358" i="2"/>
  <c r="X393" i="2"/>
  <c r="BO391" i="2"/>
  <c r="BM392" i="2"/>
  <c r="BM403" i="2"/>
  <c r="BO406" i="2"/>
  <c r="BM407" i="2"/>
  <c r="X425" i="2"/>
  <c r="BO444" i="2"/>
  <c r="X450" i="2"/>
  <c r="BM452" i="2"/>
  <c r="U568" i="2"/>
  <c r="BO464" i="2"/>
  <c r="X466" i="2"/>
  <c r="BO481" i="2"/>
  <c r="BM504" i="2"/>
  <c r="BM506" i="2"/>
  <c r="X511" i="2"/>
  <c r="BM516" i="2"/>
  <c r="BM517" i="2"/>
  <c r="BM518" i="2"/>
  <c r="BM519" i="2"/>
  <c r="BM520" i="2"/>
  <c r="BM521" i="2"/>
  <c r="BM522" i="2"/>
  <c r="BM523" i="2"/>
  <c r="BM524" i="2"/>
  <c r="X526" i="2"/>
  <c r="Y532" i="2"/>
  <c r="X550" i="2"/>
  <c r="BO220" i="2"/>
  <c r="BO231" i="2"/>
  <c r="BO239" i="2"/>
  <c r="BO244" i="2"/>
  <c r="Y257" i="2"/>
  <c r="BM256" i="2"/>
  <c r="BM260" i="2"/>
  <c r="BO276" i="2"/>
  <c r="BO282" i="2"/>
  <c r="X290" i="2"/>
  <c r="BO286" i="2"/>
  <c r="BO297" i="2"/>
  <c r="BM309" i="2"/>
  <c r="X310" i="2"/>
  <c r="BO334" i="2"/>
  <c r="BO336" i="2"/>
  <c r="Y343" i="2"/>
  <c r="Y356" i="2"/>
  <c r="X374" i="2"/>
  <c r="BO369" i="2"/>
  <c r="Y371" i="2"/>
  <c r="BM376" i="2"/>
  <c r="BO384" i="2"/>
  <c r="X394" i="2"/>
  <c r="X416" i="2"/>
  <c r="BO435" i="2"/>
  <c r="BO448" i="2"/>
  <c r="X454" i="2"/>
  <c r="BM465" i="2"/>
  <c r="BM476" i="2"/>
  <c r="BM482" i="2"/>
  <c r="BO485" i="2"/>
  <c r="BM496" i="2"/>
  <c r="BM510" i="2"/>
  <c r="BM529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62" i="2"/>
  <c r="Y366" i="2" s="1"/>
  <c r="BM377" i="2"/>
  <c r="Y379" i="2"/>
  <c r="BM398" i="2"/>
  <c r="Y400" i="2"/>
  <c r="BM414" i="2"/>
  <c r="BM418" i="2"/>
  <c r="BM422" i="2"/>
  <c r="Y424" i="2"/>
  <c r="Y429" i="2"/>
  <c r="Y431" i="2" s="1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BM545" i="2"/>
  <c r="BM547" i="2"/>
  <c r="BO303" i="2"/>
  <c r="BO349" i="2"/>
  <c r="BM362" i="2"/>
  <c r="X525" i="2"/>
  <c r="Y277" i="2" l="1"/>
  <c r="Y300" i="2"/>
  <c r="Y206" i="2"/>
  <c r="Y135" i="2"/>
  <c r="Y501" i="2"/>
  <c r="Y425" i="2"/>
  <c r="Y409" i="2"/>
  <c r="Y381" i="2"/>
  <c r="Y316" i="2"/>
  <c r="Y373" i="2"/>
  <c r="Y289" i="2"/>
  <c r="Y283" i="2"/>
  <c r="Y99" i="2"/>
  <c r="Y223" i="2"/>
  <c r="Y460" i="2"/>
  <c r="Y415" i="2"/>
  <c r="Y34" i="2"/>
  <c r="Y126" i="2"/>
  <c r="Y346" i="2"/>
  <c r="Y270" i="2"/>
  <c r="X560" i="2"/>
  <c r="Y159" i="2"/>
  <c r="Y233" i="2"/>
  <c r="Y82" i="2"/>
  <c r="X558" i="2"/>
  <c r="Y146" i="2"/>
  <c r="Y487" i="2"/>
  <c r="Y117" i="2"/>
  <c r="Y533" i="2"/>
  <c r="Y358" i="2"/>
  <c r="Y353" i="2"/>
  <c r="Y440" i="2"/>
  <c r="Y250" i="2"/>
  <c r="Y89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<sst xmlns="http://schemas.openxmlformats.org/spreadsheetml/2006/main" count="3805" uniqueCount="842">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</sst>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260" sqref="AA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 t="s">
        <v>841</v>
      </c>
      <c r="I5" s="399"/>
      <c r="J5" s="399"/>
      <c r="K5" s="399"/>
      <c r="L5" s="399"/>
      <c r="M5" s="70"/>
      <c r="O5" s="26" t="s">
        <v>4</v>
      </c>
      <c r="P5" s="401">
        <v>45474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Понедельник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hidden="1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hidden="1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hidden="1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hidden="1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hidden="1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hidden="1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hidden="1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hidden="1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hidden="1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hidden="1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idden="1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hidden="1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hidden="1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hidden="1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hidden="1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hidden="1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idden="1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hidden="1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hidden="1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hidden="1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hidden="1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hidden="1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hidden="1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hidden="1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idden="1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hidden="1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hidden="1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hidden="1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hidden="1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hidden="1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hidden="1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idden="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hidden="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hidden="1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hidden="1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hidden="1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hidden="1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hidden="1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hidden="1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hidden="1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hidden="1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hidden="1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hidden="1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hidden="1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hidden="1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hidden="1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hidden="1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hidden="1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hidden="1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hidden="1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hidden="1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hidden="1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hidden="1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hidden="1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hidden="1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hidden="1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hidden="1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hidden="1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hidden="1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hidden="1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hidden="1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idden="1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hidden="1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hidden="1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hidden="1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hidden="1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hidden="1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hidden="1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hidden="1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hidden="1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hidden="1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hidden="1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hidden="1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hidden="1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hidden="1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hidden="1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hidden="1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hidden="1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hidden="1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hidden="1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hidden="1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hidden="1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hidden="1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hidden="1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hidden="1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hidden="1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hidden="1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hidden="1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hidden="1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hidden="1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hidden="1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hidden="1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hidden="1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hidden="1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hidden="1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hidden="1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hidden="1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hidden="1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idden="1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hidden="1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hidden="1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hidden="1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hidden="1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hidden="1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hidden="1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hidden="1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hidden="1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hidden="1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hidden="1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hidden="1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hidden="1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hidden="1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hidden="1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hidden="1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hidden="1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hidden="1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hidden="1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hidden="1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hidden="1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hidden="1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hidden="1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hidden="1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hidden="1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hidden="1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hidden="1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hidden="1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hidden="1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hidden="1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hidden="1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hidden="1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hidden="1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hidden="1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hidden="1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hidden="1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hidden="1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hidden="1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hidden="1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hidden="1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hidden="1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hidden="1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hidden="1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hidden="1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hidden="1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hidden="1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idden="1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hidden="1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hidden="1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9970</v>
      </c>
      <c r="X260" s="54">
        <f t="shared" ref="X260:X269" si="65">IFERROR(IF(W260="",0,CEILING((W260/$H260),1)*$H260),"")</f>
        <v>9976.1999999999989</v>
      </c>
      <c r="Y260" s="40">
        <f>IFERROR(IF(X260=0,"",ROUNDUP(X260/H260,0)*0.02175),"")</f>
        <v>27.818249999999999</v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10683.238461538464</v>
      </c>
      <c r="BM260" s="77">
        <f t="shared" ref="BM260:BM269" si="67">IFERROR(X260*I260/H260,"0")</f>
        <v>10689.882</v>
      </c>
      <c r="BN260" s="77">
        <f t="shared" ref="BN260:BN269" si="68">IFERROR(1/J260*(W260/H260),"0")</f>
        <v>22.825091575091573</v>
      </c>
      <c r="BO260" s="77">
        <f t="shared" ref="BO260:BO269" si="69">IFERROR(1/J260*(X260/H260),"0")</f>
        <v>22.839285714285712</v>
      </c>
    </row>
    <row r="261" spans="1:67" ht="27" hidden="1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hidden="1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hidden="1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hidden="1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hidden="1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hidden="1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hidden="1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hidden="1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hidden="1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1278.2051282051282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1279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27.818249999999999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9970</v>
      </c>
      <c r="X271" s="42">
        <f>IFERROR(SUM(X260:X269),"0")</f>
        <v>9976.1999999999989</v>
      </c>
      <c r="Y271" s="41"/>
      <c r="Z271" s="65"/>
      <c r="AA271" s="65"/>
    </row>
    <row r="272" spans="1:67" ht="14.25" hidden="1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hidden="1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hidden="1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hidden="1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hidden="1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hidden="1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hidden="1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hidden="1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hidden="1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hidden="1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hidden="1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hidden="1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hidden="1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hidden="1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hidden="1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hidden="1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hidden="1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hidden="1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hidden="1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hidden="1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hidden="1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hidden="1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hidden="1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hidden="1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5000</v>
      </c>
      <c r="X329" s="54">
        <f t="shared" ref="X329:X338" si="75">IFERROR(IF(W329="",0,CEILING((W329/$H329),1)*$H329),"")</f>
        <v>5010</v>
      </c>
      <c r="Y329" s="40">
        <f>IFERROR(IF(X329=0,"",ROUNDUP(X329/H329,0)*0.02039),"")</f>
        <v>6.8102599999999995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5160</v>
      </c>
      <c r="BM329" s="77">
        <f t="shared" ref="BM329:BM338" si="77">IFERROR(X329*I329/H329,"0")</f>
        <v>5170.3200000000006</v>
      </c>
      <c r="BN329" s="77">
        <f t="shared" ref="BN329:BN338" si="78">IFERROR(1/J329*(W329/H329),"0")</f>
        <v>6.9444444444444438</v>
      </c>
      <c r="BO329" s="77">
        <f t="shared" ref="BO329:BO338" si="79">IFERROR(1/J329*(X329/H329),"0")</f>
        <v>6.958333333333333</v>
      </c>
    </row>
    <row r="330" spans="1:67" ht="27" hidden="1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hidden="1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hidden="1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hidden="1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hidden="1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hidden="1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hidden="1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hidden="1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hidden="1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333.33333333333331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334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6.8102599999999995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5000</v>
      </c>
      <c r="X340" s="42">
        <f>IFERROR(SUM(X329:X338),"0")</f>
        <v>5010</v>
      </c>
      <c r="Y340" s="41"/>
      <c r="Z340" s="65"/>
      <c r="AA340" s="65"/>
    </row>
    <row r="341" spans="1:67" ht="14.25" hidden="1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3000</v>
      </c>
      <c r="X342" s="54">
        <f>IFERROR(IF(W342="",0,CEILING((W342/$H342),1)*$H342),"")</f>
        <v>3000</v>
      </c>
      <c r="Y342" s="40">
        <f>IFERROR(IF(X342=0,"",ROUNDUP(X342/H342,0)*0.02175),"")</f>
        <v>4.3499999999999996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3096</v>
      </c>
      <c r="BM342" s="77">
        <f>IFERROR(X342*I342/H342,"0")</f>
        <v>3096</v>
      </c>
      <c r="BN342" s="77">
        <f>IFERROR(1/J342*(W342/H342),"0")</f>
        <v>4.1666666666666661</v>
      </c>
      <c r="BO342" s="77">
        <f>IFERROR(1/J342*(X342/H342),"0")</f>
        <v>4.1666666666666661</v>
      </c>
    </row>
    <row r="343" spans="1:67" ht="16.5" hidden="1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hidden="1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200</v>
      </c>
      <c r="X346" s="42">
        <f>IFERROR(X342/H342,"0")+IFERROR(X343/H343,"0")+IFERROR(X344/H344,"0")+IFERROR(X345/H345,"0")</f>
        <v>200</v>
      </c>
      <c r="Y346" s="42">
        <f>IFERROR(IF(Y342="",0,Y342),"0")+IFERROR(IF(Y343="",0,Y343),"0")+IFERROR(IF(Y344="",0,Y344),"0")+IFERROR(IF(Y345="",0,Y345),"0")</f>
        <v>4.3499999999999996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3000</v>
      </c>
      <c r="X347" s="42">
        <f>IFERROR(SUM(X342:X345),"0")</f>
        <v>3000</v>
      </c>
      <c r="Y347" s="41"/>
      <c r="Z347" s="65"/>
      <c r="AA347" s="65"/>
    </row>
    <row r="348" spans="1:67" ht="14.25" hidden="1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hidden="1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hidden="1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idden="1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hidden="1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hidden="1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hidden="1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hidden="1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hidden="1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hidden="1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hidden="1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hidden="1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hidden="1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hidden="1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hidden="1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idden="1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hidden="1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hidden="1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hidden="1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hidden="1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idden="1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hidden="1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hidden="1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hidden="1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hidden="1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hidden="1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hidden="1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hidden="1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hidden="1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hidden="1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hidden="1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hidden="1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hidden="1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hidden="1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hidden="1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hidden="1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hidden="1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hidden="1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hidden="1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hidden="1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hidden="1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hidden="1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hidden="1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hidden="1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hidden="1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hidden="1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hidden="1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hidden="1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hidden="1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hidden="1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hidden="1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hidden="1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hidden="1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hidden="1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hidden="1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hidden="1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hidden="1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hidden="1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hidden="1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hidden="1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hidden="1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hidden="1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hidden="1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hidden="1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hidden="1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hidden="1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hidden="1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hidden="1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hidden="1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hidden="1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hidden="1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hidden="1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hidden="1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hidden="1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hidden="1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hidden="1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hidden="1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hidden="1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hidden="1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hidden="1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idden="1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hidden="1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hidden="1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hidden="1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hidden="1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hidden="1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hidden="1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hidden="1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hidden="1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hidden="1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hidden="1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hidden="1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hidden="1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hidden="1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hidden="1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hidden="1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hidden="1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hidden="1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hidden="1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hidden="1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hidden="1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hidden="1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hidden="1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hidden="1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hidden="1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hidden="1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hidden="1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hidden="1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hidden="1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hidden="1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hidden="1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hidden="1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hidden="1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hidden="1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hidden="1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0</v>
      </c>
      <c r="X488" s="42">
        <f>IFERROR(SUM(X475:X486),"0")</f>
        <v>0</v>
      </c>
      <c r="Y488" s="41"/>
      <c r="Z488" s="65"/>
      <c r="AA488" s="65"/>
    </row>
    <row r="489" spans="1:67" ht="14.25" hidden="1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hidden="1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idden="1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hidden="1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hidden="1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hidden="1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hidden="1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hidden="1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hidden="1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hidden="1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hidden="1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hidden="1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hidden="1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hidden="1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hidden="1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hidden="1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hidden="1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hidden="1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hidden="1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hidden="1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idden="1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hidden="1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hidden="1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hidden="1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hidden="1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hidden="1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hidden="1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hidden="1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hidden="1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hidden="1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hidden="1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hidden="1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hidden="1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hidden="1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hidden="1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hidden="1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hidden="1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hidden="1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hidden="1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hidden="1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idden="1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hidden="1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hidden="1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hidden="1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hidden="1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idden="1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hidden="1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hidden="1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hidden="1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hidden="1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hidden="1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hidden="1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idden="1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hidden="1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17970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17986.199999999997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18939.238461538465</v>
      </c>
      <c r="X559" s="42">
        <f>IFERROR(SUM(BM22:BM555),"0")</f>
        <v>18956.202000000001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34</v>
      </c>
      <c r="X560" s="43">
        <f>ROUNDUP(SUM(BO22:BO555),0)</f>
        <v>34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19789.238461538465</v>
      </c>
      <c r="X561" s="42">
        <f>GrossWeightTotalR+PalletQtyTotalR*25</f>
        <v>19806.202000000001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1811.5384615384614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1813</v>
      </c>
      <c r="Y562" s="41"/>
      <c r="Z562" s="65"/>
      <c r="AA562" s="65"/>
    </row>
    <row r="563" spans="1:30" ht="14.25" hidden="1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38.97851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9976.1999999999989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8010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78,21"/>
        <filter val="1 811,54"/>
        <filter val="17 970,00"/>
        <filter val="18 939,24"/>
        <filter val="19 789,24"/>
        <filter val="200,00"/>
        <filter val="3 000,00"/>
        <filter val="333,33"/>
        <filter val="34"/>
        <filter val="5 000,00"/>
        <filter val="9 970,00"/>
      </filters>
    </filterColumn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