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7FF0C9-A1BE-4656-8BC3-232DA0A8B1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Y658" i="2"/>
  <c r="X658" i="2"/>
  <c r="X657" i="2"/>
  <c r="BO656" i="2"/>
  <c r="BN656" i="2"/>
  <c r="BM656" i="2"/>
  <c r="Z656" i="2"/>
  <c r="Z657" i="2" s="1"/>
  <c r="Y656" i="2"/>
  <c r="BP656" i="2" s="1"/>
  <c r="Y654" i="2"/>
  <c r="X654" i="2"/>
  <c r="Y653" i="2"/>
  <c r="X653" i="2"/>
  <c r="BO652" i="2"/>
  <c r="BM652" i="2"/>
  <c r="Y652" i="2"/>
  <c r="Z652" i="2" s="1"/>
  <c r="BO651" i="2"/>
  <c r="BM651" i="2"/>
  <c r="Y651" i="2"/>
  <c r="X648" i="2"/>
  <c r="Y647" i="2"/>
  <c r="X647" i="2"/>
  <c r="BO646" i="2"/>
  <c r="BM646" i="2"/>
  <c r="Y646" i="2"/>
  <c r="BP646" i="2" s="1"/>
  <c r="BO645" i="2"/>
  <c r="BM645" i="2"/>
  <c r="Z645" i="2"/>
  <c r="Y645" i="2"/>
  <c r="BP645" i="2" s="1"/>
  <c r="BO644" i="2"/>
  <c r="BM644" i="2"/>
  <c r="Y644" i="2"/>
  <c r="BP644" i="2" s="1"/>
  <c r="BO643" i="2"/>
  <c r="BM643" i="2"/>
  <c r="Z643" i="2"/>
  <c r="Y643" i="2"/>
  <c r="BP643" i="2" s="1"/>
  <c r="X641" i="2"/>
  <c r="X640" i="2"/>
  <c r="BO639" i="2"/>
  <c r="BM639" i="2"/>
  <c r="Y639" i="2"/>
  <c r="BP639" i="2" s="1"/>
  <c r="BO638" i="2"/>
  <c r="BM638" i="2"/>
  <c r="Z638" i="2"/>
  <c r="Y638" i="2"/>
  <c r="BN638" i="2" s="1"/>
  <c r="BO637" i="2"/>
  <c r="BM637" i="2"/>
  <c r="Y637" i="2"/>
  <c r="BP637" i="2" s="1"/>
  <c r="BO636" i="2"/>
  <c r="BM636" i="2"/>
  <c r="Z636" i="2"/>
  <c r="Y636" i="2"/>
  <c r="BN636" i="2" s="1"/>
  <c r="BO635" i="2"/>
  <c r="BM635" i="2"/>
  <c r="Y635" i="2"/>
  <c r="BP635" i="2" s="1"/>
  <c r="BO634" i="2"/>
  <c r="BM634" i="2"/>
  <c r="Z634" i="2"/>
  <c r="Y634" i="2"/>
  <c r="BN634" i="2" s="1"/>
  <c r="BO633" i="2"/>
  <c r="BM633" i="2"/>
  <c r="Y633" i="2"/>
  <c r="Y640" i="2" s="1"/>
  <c r="BO632" i="2"/>
  <c r="BM632" i="2"/>
  <c r="Z632" i="2"/>
  <c r="Y632" i="2"/>
  <c r="X630" i="2"/>
  <c r="X629" i="2"/>
  <c r="BO628" i="2"/>
  <c r="BM628" i="2"/>
  <c r="Z628" i="2"/>
  <c r="Y628" i="2"/>
  <c r="BN628" i="2" s="1"/>
  <c r="BO627" i="2"/>
  <c r="BM627" i="2"/>
  <c r="Y627" i="2"/>
  <c r="BP627" i="2" s="1"/>
  <c r="BO626" i="2"/>
  <c r="BM626" i="2"/>
  <c r="Z626" i="2"/>
  <c r="Y626" i="2"/>
  <c r="BN626" i="2" s="1"/>
  <c r="BO625" i="2"/>
  <c r="BM625" i="2"/>
  <c r="Y625" i="2"/>
  <c r="BP625" i="2" s="1"/>
  <c r="BO624" i="2"/>
  <c r="BM624" i="2"/>
  <c r="Z624" i="2"/>
  <c r="Y624" i="2"/>
  <c r="BN624" i="2" s="1"/>
  <c r="BO623" i="2"/>
  <c r="BM623" i="2"/>
  <c r="Y623" i="2"/>
  <c r="BO622" i="2"/>
  <c r="BM622" i="2"/>
  <c r="Z622" i="2"/>
  <c r="Y622" i="2"/>
  <c r="BN622" i="2" s="1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BP615" i="2" s="1"/>
  <c r="X613" i="2"/>
  <c r="X612" i="2"/>
  <c r="BO611" i="2"/>
  <c r="BM611" i="2"/>
  <c r="Y611" i="2"/>
  <c r="BO610" i="2"/>
  <c r="BN610" i="2"/>
  <c r="BM610" i="2"/>
  <c r="Z610" i="2"/>
  <c r="Y610" i="2"/>
  <c r="BP610" i="2" s="1"/>
  <c r="BP609" i="2"/>
  <c r="BO609" i="2"/>
  <c r="BN609" i="2"/>
  <c r="BM609" i="2"/>
  <c r="Z609" i="2"/>
  <c r="Y609" i="2"/>
  <c r="BO608" i="2"/>
  <c r="BM608" i="2"/>
  <c r="Y608" i="2"/>
  <c r="BO607" i="2"/>
  <c r="BM607" i="2"/>
  <c r="Y607" i="2"/>
  <c r="BO606" i="2"/>
  <c r="BN606" i="2"/>
  <c r="BM606" i="2"/>
  <c r="Z606" i="2"/>
  <c r="Y606" i="2"/>
  <c r="BP606" i="2" s="1"/>
  <c r="BP605" i="2"/>
  <c r="BO605" i="2"/>
  <c r="BN605" i="2"/>
  <c r="BM605" i="2"/>
  <c r="Z605" i="2"/>
  <c r="Y605" i="2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Y590" i="2"/>
  <c r="X590" i="2"/>
  <c r="BO589" i="2"/>
  <c r="BM589" i="2"/>
  <c r="Y589" i="2"/>
  <c r="BP589" i="2" s="1"/>
  <c r="BO588" i="2"/>
  <c r="BM588" i="2"/>
  <c r="Z588" i="2"/>
  <c r="Y588" i="2"/>
  <c r="BP588" i="2" s="1"/>
  <c r="P588" i="2"/>
  <c r="X586" i="2"/>
  <c r="X585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P577" i="2"/>
  <c r="BO577" i="2"/>
  <c r="BN577" i="2"/>
  <c r="BM577" i="2"/>
  <c r="Z577" i="2"/>
  <c r="Y577" i="2"/>
  <c r="BO576" i="2"/>
  <c r="BM576" i="2"/>
  <c r="Y576" i="2"/>
  <c r="P576" i="2"/>
  <c r="BO575" i="2"/>
  <c r="BM575" i="2"/>
  <c r="Y575" i="2"/>
  <c r="BP575" i="2" s="1"/>
  <c r="P575" i="2"/>
  <c r="BP574" i="2"/>
  <c r="BO574" i="2"/>
  <c r="BM574" i="2"/>
  <c r="Y574" i="2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Y571" i="2"/>
  <c r="BO570" i="2"/>
  <c r="BN570" i="2"/>
  <c r="BM570" i="2"/>
  <c r="Z570" i="2"/>
  <c r="Y570" i="2"/>
  <c r="BP570" i="2" s="1"/>
  <c r="BO569" i="2"/>
  <c r="BM569" i="2"/>
  <c r="Y569" i="2"/>
  <c r="P569" i="2"/>
  <c r="BP568" i="2"/>
  <c r="BO568" i="2"/>
  <c r="BM568" i="2"/>
  <c r="Y568" i="2"/>
  <c r="BN568" i="2" s="1"/>
  <c r="BO567" i="2"/>
  <c r="BM567" i="2"/>
  <c r="Y567" i="2"/>
  <c r="P567" i="2"/>
  <c r="BP566" i="2"/>
  <c r="BO566" i="2"/>
  <c r="BN566" i="2"/>
  <c r="BM566" i="2"/>
  <c r="Z566" i="2"/>
  <c r="Y566" i="2"/>
  <c r="BO565" i="2"/>
  <c r="BM565" i="2"/>
  <c r="Y565" i="2"/>
  <c r="X563" i="2"/>
  <c r="X562" i="2"/>
  <c r="BO561" i="2"/>
  <c r="BN561" i="2"/>
  <c r="BM561" i="2"/>
  <c r="Z561" i="2"/>
  <c r="Y561" i="2"/>
  <c r="BP561" i="2" s="1"/>
  <c r="BP560" i="2"/>
  <c r="BO560" i="2"/>
  <c r="BM560" i="2"/>
  <c r="Y560" i="2"/>
  <c r="BN560" i="2" s="1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N553" i="2"/>
  <c r="BM553" i="2"/>
  <c r="Z553" i="2"/>
  <c r="Y553" i="2"/>
  <c r="BP553" i="2" s="1"/>
  <c r="BP552" i="2"/>
  <c r="BO552" i="2"/>
  <c r="BM552" i="2"/>
  <c r="Y552" i="2"/>
  <c r="BN552" i="2" s="1"/>
  <c r="P552" i="2"/>
  <c r="BO551" i="2"/>
  <c r="BM551" i="2"/>
  <c r="Y551" i="2"/>
  <c r="P551" i="2"/>
  <c r="BO550" i="2"/>
  <c r="BM550" i="2"/>
  <c r="Y550" i="2"/>
  <c r="BP550" i="2" s="1"/>
  <c r="BP549" i="2"/>
  <c r="BO549" i="2"/>
  <c r="BN549" i="2"/>
  <c r="BM549" i="2"/>
  <c r="Z549" i="2"/>
  <c r="Y549" i="2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Z546" i="2"/>
  <c r="Y546" i="2"/>
  <c r="BP546" i="2" s="1"/>
  <c r="P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P542" i="2"/>
  <c r="BO542" i="2"/>
  <c r="BN542" i="2"/>
  <c r="BM542" i="2"/>
  <c r="Z542" i="2"/>
  <c r="Y542" i="2"/>
  <c r="P542" i="2"/>
  <c r="BO541" i="2"/>
  <c r="BM541" i="2"/>
  <c r="Y541" i="2"/>
  <c r="P541" i="2"/>
  <c r="X537" i="2"/>
  <c r="X536" i="2"/>
  <c r="BO535" i="2"/>
  <c r="BM535" i="2"/>
  <c r="Z535" i="2"/>
  <c r="Z536" i="2" s="1"/>
  <c r="Y535" i="2"/>
  <c r="Y537" i="2" s="1"/>
  <c r="P535" i="2"/>
  <c r="X532" i="2"/>
  <c r="X531" i="2"/>
  <c r="BO530" i="2"/>
  <c r="BM530" i="2"/>
  <c r="Y530" i="2"/>
  <c r="BO529" i="2"/>
  <c r="BM529" i="2"/>
  <c r="Y529" i="2"/>
  <c r="BP529" i="2" s="1"/>
  <c r="P529" i="2"/>
  <c r="BO528" i="2"/>
  <c r="BM528" i="2"/>
  <c r="Z528" i="2"/>
  <c r="Y528" i="2"/>
  <c r="BP528" i="2" s="1"/>
  <c r="BP527" i="2"/>
  <c r="BO527" i="2"/>
  <c r="BN527" i="2"/>
  <c r="BM527" i="2"/>
  <c r="Z527" i="2"/>
  <c r="Y527" i="2"/>
  <c r="P527" i="2"/>
  <c r="BO526" i="2"/>
  <c r="BN526" i="2"/>
  <c r="BM526" i="2"/>
  <c r="Z526" i="2"/>
  <c r="Y526" i="2"/>
  <c r="P526" i="2"/>
  <c r="X523" i="2"/>
  <c r="X522" i="2"/>
  <c r="BO521" i="2"/>
  <c r="BN521" i="2"/>
  <c r="BM521" i="2"/>
  <c r="Z521" i="2"/>
  <c r="Y521" i="2"/>
  <c r="BP521" i="2" s="1"/>
  <c r="P521" i="2"/>
  <c r="BO520" i="2"/>
  <c r="BM520" i="2"/>
  <c r="Y520" i="2"/>
  <c r="P520" i="2"/>
  <c r="BP519" i="2"/>
  <c r="BO519" i="2"/>
  <c r="BN519" i="2"/>
  <c r="BM519" i="2"/>
  <c r="Z519" i="2"/>
  <c r="Y519" i="2"/>
  <c r="BO518" i="2"/>
  <c r="BM518" i="2"/>
  <c r="Y518" i="2"/>
  <c r="Y523" i="2" s="1"/>
  <c r="P518" i="2"/>
  <c r="BP517" i="2"/>
  <c r="BO517" i="2"/>
  <c r="BN517" i="2"/>
  <c r="BM517" i="2"/>
  <c r="Z517" i="2"/>
  <c r="Y517" i="2"/>
  <c r="Y515" i="2"/>
  <c r="X515" i="2"/>
  <c r="X514" i="2"/>
  <c r="BO513" i="2"/>
  <c r="BM513" i="2"/>
  <c r="Y513" i="2"/>
  <c r="P513" i="2"/>
  <c r="X510" i="2"/>
  <c r="X509" i="2"/>
  <c r="BP508" i="2"/>
  <c r="BO508" i="2"/>
  <c r="BN508" i="2"/>
  <c r="BM508" i="2"/>
  <c r="Z508" i="2"/>
  <c r="Y508" i="2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BP502" i="2" s="1"/>
  <c r="BO501" i="2"/>
  <c r="BM501" i="2"/>
  <c r="Y501" i="2"/>
  <c r="P501" i="2"/>
  <c r="BP500" i="2"/>
  <c r="BO500" i="2"/>
  <c r="BN500" i="2"/>
  <c r="BM500" i="2"/>
  <c r="Z500" i="2"/>
  <c r="Y500" i="2"/>
  <c r="P500" i="2"/>
  <c r="BO499" i="2"/>
  <c r="BN499" i="2"/>
  <c r="BM499" i="2"/>
  <c r="Z499" i="2"/>
  <c r="Y499" i="2"/>
  <c r="BP499" i="2" s="1"/>
  <c r="P499" i="2"/>
  <c r="BO498" i="2"/>
  <c r="BM498" i="2"/>
  <c r="Y498" i="2"/>
  <c r="P498" i="2"/>
  <c r="BP497" i="2"/>
  <c r="BO497" i="2"/>
  <c r="BN497" i="2"/>
  <c r="BM497" i="2"/>
  <c r="Z497" i="2"/>
  <c r="Y497" i="2"/>
  <c r="BO496" i="2"/>
  <c r="BM496" i="2"/>
  <c r="Y496" i="2"/>
  <c r="BP496" i="2" s="1"/>
  <c r="P496" i="2"/>
  <c r="BP495" i="2"/>
  <c r="BO495" i="2"/>
  <c r="BN495" i="2"/>
  <c r="BM495" i="2"/>
  <c r="Z495" i="2"/>
  <c r="Y495" i="2"/>
  <c r="P495" i="2"/>
  <c r="BO494" i="2"/>
  <c r="BM494" i="2"/>
  <c r="Y494" i="2"/>
  <c r="P494" i="2"/>
  <c r="BP493" i="2"/>
  <c r="BO493" i="2"/>
  <c r="BN493" i="2"/>
  <c r="BM493" i="2"/>
  <c r="Z493" i="2"/>
  <c r="Y493" i="2"/>
  <c r="BO492" i="2"/>
  <c r="BM492" i="2"/>
  <c r="Z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O484" i="2"/>
  <c r="BM484" i="2"/>
  <c r="Y484" i="2"/>
  <c r="BO483" i="2"/>
  <c r="BM483" i="2"/>
  <c r="Y483" i="2"/>
  <c r="Z483" i="2" s="1"/>
  <c r="X481" i="2"/>
  <c r="X480" i="2"/>
  <c r="BO479" i="2"/>
  <c r="BM479" i="2"/>
  <c r="Y479" i="2"/>
  <c r="P479" i="2"/>
  <c r="X475" i="2"/>
  <c r="X474" i="2"/>
  <c r="BO473" i="2"/>
  <c r="BM473" i="2"/>
  <c r="Z473" i="2"/>
  <c r="Z474" i="2" s="1"/>
  <c r="Y473" i="2"/>
  <c r="Y475" i="2" s="1"/>
  <c r="X471" i="2"/>
  <c r="X470" i="2"/>
  <c r="BP469" i="2"/>
  <c r="BO469" i="2"/>
  <c r="BM469" i="2"/>
  <c r="Y469" i="2"/>
  <c r="P469" i="2"/>
  <c r="BO468" i="2"/>
  <c r="BM468" i="2"/>
  <c r="Y468" i="2"/>
  <c r="P468" i="2"/>
  <c r="BO467" i="2"/>
  <c r="BM467" i="2"/>
  <c r="Y467" i="2"/>
  <c r="P467" i="2"/>
  <c r="BP466" i="2"/>
  <c r="BO466" i="2"/>
  <c r="BM466" i="2"/>
  <c r="Y466" i="2"/>
  <c r="BO465" i="2"/>
  <c r="BM465" i="2"/>
  <c r="Y465" i="2"/>
  <c r="X463" i="2"/>
  <c r="X462" i="2"/>
  <c r="BO461" i="2"/>
  <c r="BM461" i="2"/>
  <c r="Y461" i="2"/>
  <c r="P461" i="2"/>
  <c r="BO460" i="2"/>
  <c r="BM460" i="2"/>
  <c r="Y460" i="2"/>
  <c r="P460" i="2"/>
  <c r="X458" i="2"/>
  <c r="X457" i="2"/>
  <c r="BP456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N450" i="2"/>
  <c r="BM450" i="2"/>
  <c r="Z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P440" i="2"/>
  <c r="BO440" i="2"/>
  <c r="BM440" i="2"/>
  <c r="Y440" i="2"/>
  <c r="BN440" i="2" s="1"/>
  <c r="BO439" i="2"/>
  <c r="BM439" i="2"/>
  <c r="Y439" i="2"/>
  <c r="X437" i="2"/>
  <c r="X436" i="2"/>
  <c r="BO435" i="2"/>
  <c r="BM435" i="2"/>
  <c r="Y435" i="2"/>
  <c r="Z435" i="2" s="1"/>
  <c r="P435" i="2"/>
  <c r="BP434" i="2"/>
  <c r="BO434" i="2"/>
  <c r="BM434" i="2"/>
  <c r="Y434" i="2"/>
  <c r="BN434" i="2" s="1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BP428" i="2" s="1"/>
  <c r="P428" i="2"/>
  <c r="BP427" i="2"/>
  <c r="BO427" i="2"/>
  <c r="BN427" i="2"/>
  <c r="BM427" i="2"/>
  <c r="Z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P415" i="2"/>
  <c r="BO414" i="2"/>
  <c r="BM414" i="2"/>
  <c r="Y414" i="2"/>
  <c r="Z414" i="2" s="1"/>
  <c r="P414" i="2"/>
  <c r="BP413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P403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P391" i="2"/>
  <c r="BO390" i="2"/>
  <c r="BM390" i="2"/>
  <c r="Y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P383" i="2"/>
  <c r="BP382" i="2"/>
  <c r="BO382" i="2"/>
  <c r="BM382" i="2"/>
  <c r="Y382" i="2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X377" i="2"/>
  <c r="X376" i="2"/>
  <c r="BP375" i="2"/>
  <c r="BO375" i="2"/>
  <c r="BN375" i="2"/>
  <c r="BM375" i="2"/>
  <c r="Z375" i="2"/>
  <c r="Y375" i="2"/>
  <c r="P375" i="2"/>
  <c r="BO374" i="2"/>
  <c r="BM374" i="2"/>
  <c r="Y374" i="2"/>
  <c r="Z374" i="2" s="1"/>
  <c r="P374" i="2"/>
  <c r="BP373" i="2"/>
  <c r="BO373" i="2"/>
  <c r="BN373" i="2"/>
  <c r="BM373" i="2"/>
  <c r="Z373" i="2"/>
  <c r="Y373" i="2"/>
  <c r="P373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BP361" i="2" s="1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Z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BO341" i="2"/>
  <c r="BM341" i="2"/>
  <c r="Y341" i="2"/>
  <c r="P341" i="2"/>
  <c r="X338" i="2"/>
  <c r="X337" i="2"/>
  <c r="BP336" i="2"/>
  <c r="BO336" i="2"/>
  <c r="BN336" i="2"/>
  <c r="BM336" i="2"/>
  <c r="Z336" i="2"/>
  <c r="Y336" i="2"/>
  <c r="P336" i="2"/>
  <c r="BO335" i="2"/>
  <c r="BM335" i="2"/>
  <c r="Y335" i="2"/>
  <c r="Z335" i="2" s="1"/>
  <c r="P335" i="2"/>
  <c r="Y333" i="2"/>
  <c r="X333" i="2"/>
  <c r="X332" i="2"/>
  <c r="BO331" i="2"/>
  <c r="BM331" i="2"/>
  <c r="Y331" i="2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Z318" i="2"/>
  <c r="Z319" i="2" s="1"/>
  <c r="Y318" i="2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P305" i="2"/>
  <c r="BO305" i="2"/>
  <c r="BM305" i="2"/>
  <c r="Y305" i="2"/>
  <c r="BN305" i="2" s="1"/>
  <c r="P305" i="2"/>
  <c r="BO304" i="2"/>
  <c r="BM304" i="2"/>
  <c r="Y304" i="2"/>
  <c r="Z304" i="2" s="1"/>
  <c r="P304" i="2"/>
  <c r="X301" i="2"/>
  <c r="X300" i="2"/>
  <c r="BO299" i="2"/>
  <c r="BM299" i="2"/>
  <c r="Z299" i="2"/>
  <c r="Y299" i="2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P287" i="2"/>
  <c r="BP286" i="2"/>
  <c r="BO286" i="2"/>
  <c r="BM286" i="2"/>
  <c r="Y286" i="2"/>
  <c r="P286" i="2"/>
  <c r="BO285" i="2"/>
  <c r="BM285" i="2"/>
  <c r="Y285" i="2"/>
  <c r="P285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BP281" i="2"/>
  <c r="BO281" i="2"/>
  <c r="BN281" i="2"/>
  <c r="BM281" i="2"/>
  <c r="Z281" i="2"/>
  <c r="Y281" i="2"/>
  <c r="P281" i="2"/>
  <c r="BO280" i="2"/>
  <c r="BN280" i="2"/>
  <c r="BM280" i="2"/>
  <c r="Z280" i="2"/>
  <c r="Y280" i="2"/>
  <c r="BP280" i="2" s="1"/>
  <c r="P280" i="2"/>
  <c r="BO279" i="2"/>
  <c r="BM279" i="2"/>
  <c r="Y279" i="2"/>
  <c r="P279" i="2"/>
  <c r="Y276" i="2"/>
  <c r="X276" i="2"/>
  <c r="Y275" i="2"/>
  <c r="X275" i="2"/>
  <c r="BP274" i="2"/>
  <c r="BO274" i="2"/>
  <c r="BN274" i="2"/>
  <c r="BM274" i="2"/>
  <c r="Z274" i="2"/>
  <c r="Z275" i="2" s="1"/>
  <c r="Y274" i="2"/>
  <c r="P274" i="2"/>
  <c r="X272" i="2"/>
  <c r="X271" i="2"/>
  <c r="BO270" i="2"/>
  <c r="BM270" i="2"/>
  <c r="Y270" i="2"/>
  <c r="P270" i="2"/>
  <c r="BO269" i="2"/>
  <c r="BM269" i="2"/>
  <c r="Z269" i="2"/>
  <c r="Y269" i="2"/>
  <c r="BP269" i="2" s="1"/>
  <c r="P269" i="2"/>
  <c r="BO268" i="2"/>
  <c r="BM268" i="2"/>
  <c r="Y268" i="2"/>
  <c r="P268" i="2"/>
  <c r="BO267" i="2"/>
  <c r="BM267" i="2"/>
  <c r="Y267" i="2"/>
  <c r="Z267" i="2" s="1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X259" i="2"/>
  <c r="X258" i="2"/>
  <c r="BO257" i="2"/>
  <c r="BM257" i="2"/>
  <c r="Y257" i="2"/>
  <c r="P257" i="2"/>
  <c r="BO256" i="2"/>
  <c r="BM256" i="2"/>
  <c r="Z256" i="2"/>
  <c r="Y256" i="2"/>
  <c r="BN256" i="2" s="1"/>
  <c r="P256" i="2"/>
  <c r="BO255" i="2"/>
  <c r="BM255" i="2"/>
  <c r="Y255" i="2"/>
  <c r="Z255" i="2" s="1"/>
  <c r="P255" i="2"/>
  <c r="BO254" i="2"/>
  <c r="BN254" i="2"/>
  <c r="BM254" i="2"/>
  <c r="Z254" i="2"/>
  <c r="Y254" i="2"/>
  <c r="BP254" i="2" s="1"/>
  <c r="P254" i="2"/>
  <c r="BO253" i="2"/>
  <c r="BM253" i="2"/>
  <c r="Y253" i="2"/>
  <c r="P253" i="2"/>
  <c r="BO252" i="2"/>
  <c r="BM252" i="2"/>
  <c r="Y252" i="2"/>
  <c r="P252" i="2"/>
  <c r="BO251" i="2"/>
  <c r="BM251" i="2"/>
  <c r="Z251" i="2"/>
  <c r="Y251" i="2"/>
  <c r="BP251" i="2" s="1"/>
  <c r="P251" i="2"/>
  <c r="BO250" i="2"/>
  <c r="BM250" i="2"/>
  <c r="Y250" i="2"/>
  <c r="P250" i="2"/>
  <c r="X247" i="2"/>
  <c r="X246" i="2"/>
  <c r="BP245" i="2"/>
  <c r="BO245" i="2"/>
  <c r="BN245" i="2"/>
  <c r="BM245" i="2"/>
  <c r="Z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Z242" i="2" s="1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Z236" i="2" s="1"/>
  <c r="P236" i="2"/>
  <c r="BP235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P232" i="2"/>
  <c r="BO232" i="2"/>
  <c r="BN232" i="2"/>
  <c r="BM232" i="2"/>
  <c r="Z232" i="2"/>
  <c r="Y232" i="2"/>
  <c r="P232" i="2"/>
  <c r="BO231" i="2"/>
  <c r="BN231" i="2"/>
  <c r="BM231" i="2"/>
  <c r="Z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P215" i="2"/>
  <c r="BO215" i="2"/>
  <c r="BM215" i="2"/>
  <c r="Y215" i="2"/>
  <c r="BN215" i="2" s="1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Z206" i="2" s="1"/>
  <c r="P206" i="2"/>
  <c r="BP205" i="2"/>
  <c r="BO205" i="2"/>
  <c r="BM205" i="2"/>
  <c r="Y205" i="2"/>
  <c r="P205" i="2"/>
  <c r="X202" i="2"/>
  <c r="X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Z196" i="2"/>
  <c r="Y196" i="2"/>
  <c r="BP196" i="2" s="1"/>
  <c r="P196" i="2"/>
  <c r="BO195" i="2"/>
  <c r="BM195" i="2"/>
  <c r="Y195" i="2"/>
  <c r="P195" i="2"/>
  <c r="BO194" i="2"/>
  <c r="BM194" i="2"/>
  <c r="Z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Z182" i="2" s="1"/>
  <c r="Z184" i="2" s="1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BP175" i="2" s="1"/>
  <c r="P175" i="2"/>
  <c r="BP174" i="2"/>
  <c r="BO174" i="2"/>
  <c r="BN174" i="2"/>
  <c r="BM174" i="2"/>
  <c r="Z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P165" i="2"/>
  <c r="BO164" i="2"/>
  <c r="BM164" i="2"/>
  <c r="Y164" i="2"/>
  <c r="P164" i="2"/>
  <c r="BP163" i="2"/>
  <c r="BO163" i="2"/>
  <c r="BN163" i="2"/>
  <c r="BM163" i="2"/>
  <c r="Z163" i="2"/>
  <c r="Y163" i="2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BO152" i="2"/>
  <c r="BM152" i="2"/>
  <c r="Z152" i="2"/>
  <c r="Y152" i="2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P140" i="2"/>
  <c r="BP139" i="2"/>
  <c r="BO139" i="2"/>
  <c r="BN139" i="2"/>
  <c r="BM139" i="2"/>
  <c r="Z139" i="2"/>
  <c r="Y139" i="2"/>
  <c r="P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P136" i="2"/>
  <c r="X134" i="2"/>
  <c r="X133" i="2"/>
  <c r="BP132" i="2"/>
  <c r="BO132" i="2"/>
  <c r="BN132" i="2"/>
  <c r="BM132" i="2"/>
  <c r="Z132" i="2"/>
  <c r="Y132" i="2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Y134" i="2" s="1"/>
  <c r="P129" i="2"/>
  <c r="X127" i="2"/>
  <c r="X126" i="2"/>
  <c r="BO125" i="2"/>
  <c r="BM125" i="2"/>
  <c r="Y125" i="2"/>
  <c r="Z125" i="2" s="1"/>
  <c r="P125" i="2"/>
  <c r="BP124" i="2"/>
  <c r="BO124" i="2"/>
  <c r="BM124" i="2"/>
  <c r="Y124" i="2"/>
  <c r="BN124" i="2" s="1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Y101" i="2"/>
  <c r="X101" i="2"/>
  <c r="BP100" i="2"/>
  <c r="BO100" i="2"/>
  <c r="BN100" i="2"/>
  <c r="BM100" i="2"/>
  <c r="Z100" i="2"/>
  <c r="Y100" i="2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P84" i="2"/>
  <c r="BP83" i="2"/>
  <c r="BO83" i="2"/>
  <c r="BM83" i="2"/>
  <c r="Y83" i="2"/>
  <c r="BN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P76" i="2"/>
  <c r="BO76" i="2"/>
  <c r="BN76" i="2"/>
  <c r="BM76" i="2"/>
  <c r="Z76" i="2"/>
  <c r="Y76" i="2"/>
  <c r="P76" i="2"/>
  <c r="BO75" i="2"/>
  <c r="BN75" i="2"/>
  <c r="BM75" i="2"/>
  <c r="Z75" i="2"/>
  <c r="Y75" i="2"/>
  <c r="BP75" i="2" s="1"/>
  <c r="P75" i="2"/>
  <c r="BO74" i="2"/>
  <c r="BM74" i="2"/>
  <c r="Y74" i="2"/>
  <c r="P74" i="2"/>
  <c r="BO73" i="2"/>
  <c r="BM73" i="2"/>
  <c r="Y73" i="2"/>
  <c r="Y77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Z66" i="2" s="1"/>
  <c r="P66" i="2"/>
  <c r="BO65" i="2"/>
  <c r="BM65" i="2"/>
  <c r="Y65" i="2"/>
  <c r="Z65" i="2" s="1"/>
  <c r="P65" i="2"/>
  <c r="BO64" i="2"/>
  <c r="BM64" i="2"/>
  <c r="Y64" i="2"/>
  <c r="BN64" i="2" s="1"/>
  <c r="P64" i="2"/>
  <c r="BP63" i="2"/>
  <c r="BO63" i="2"/>
  <c r="BM63" i="2"/>
  <c r="Y63" i="2"/>
  <c r="BN63" i="2" s="1"/>
  <c r="P63" i="2"/>
  <c r="BO62" i="2"/>
  <c r="BM62" i="2"/>
  <c r="Z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P56" i="2"/>
  <c r="X54" i="2"/>
  <c r="X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P32" i="2"/>
  <c r="BP31" i="2"/>
  <c r="BO31" i="2"/>
  <c r="BM31" i="2"/>
  <c r="Y31" i="2"/>
  <c r="BN31" i="2" s="1"/>
  <c r="BP30" i="2"/>
  <c r="BO30" i="2"/>
  <c r="BN30" i="2"/>
  <c r="BM30" i="2"/>
  <c r="Z30" i="2"/>
  <c r="Y30" i="2"/>
  <c r="BP29" i="2"/>
  <c r="BO29" i="2"/>
  <c r="BM29" i="2"/>
  <c r="Y29" i="2"/>
  <c r="BN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P22" i="2"/>
  <c r="H10" i="2"/>
  <c r="A9" i="2"/>
  <c r="D7" i="2"/>
  <c r="Q6" i="2"/>
  <c r="P2" i="2"/>
  <c r="A10" i="2" l="1"/>
  <c r="F10" i="2"/>
  <c r="BN27" i="2"/>
  <c r="Y34" i="2"/>
  <c r="BN33" i="2"/>
  <c r="BP33" i="2"/>
  <c r="Z37" i="2"/>
  <c r="Z38" i="2" s="1"/>
  <c r="Y38" i="2"/>
  <c r="BP37" i="2"/>
  <c r="Y39" i="2"/>
  <c r="Z41" i="2"/>
  <c r="Z42" i="2" s="1"/>
  <c r="Y43" i="2"/>
  <c r="BN41" i="2"/>
  <c r="BP41" i="2"/>
  <c r="Y42" i="2"/>
  <c r="BP50" i="2"/>
  <c r="BN50" i="2"/>
  <c r="Z50" i="2"/>
  <c r="BP51" i="2"/>
  <c r="BN51" i="2"/>
  <c r="Z51" i="2"/>
  <c r="BP74" i="2"/>
  <c r="BN74" i="2"/>
  <c r="Z74" i="2"/>
  <c r="BN85" i="2"/>
  <c r="BP85" i="2"/>
  <c r="BN89" i="2"/>
  <c r="BP89" i="2"/>
  <c r="BP91" i="2"/>
  <c r="BN91" i="2"/>
  <c r="Z91" i="2"/>
  <c r="BN112" i="2"/>
  <c r="BP112" i="2"/>
  <c r="BN114" i="2"/>
  <c r="BP114" i="2"/>
  <c r="Y127" i="2"/>
  <c r="BP121" i="2"/>
  <c r="BN121" i="2"/>
  <c r="Z121" i="2"/>
  <c r="BP136" i="2"/>
  <c r="BN136" i="2"/>
  <c r="Z136" i="2"/>
  <c r="BN153" i="2"/>
  <c r="BP153" i="2"/>
  <c r="Y156" i="2"/>
  <c r="BP195" i="2"/>
  <c r="BN195" i="2"/>
  <c r="Z195" i="2"/>
  <c r="BP200" i="2"/>
  <c r="BN200" i="2"/>
  <c r="Z200" i="2"/>
  <c r="BN216" i="2"/>
  <c r="BP216" i="2"/>
  <c r="BN217" i="2"/>
  <c r="BP217" i="2"/>
  <c r="BP218" i="2"/>
  <c r="Z218" i="2"/>
  <c r="BP222" i="2"/>
  <c r="BN222" i="2"/>
  <c r="Z222" i="2"/>
  <c r="BN228" i="2"/>
  <c r="Z228" i="2"/>
  <c r="BP228" i="2"/>
  <c r="Z415" i="2"/>
  <c r="BP415" i="2"/>
  <c r="BN415" i="2"/>
  <c r="Y24" i="2"/>
  <c r="Y23" i="2"/>
  <c r="BP22" i="2"/>
  <c r="BN22" i="2"/>
  <c r="Z22" i="2"/>
  <c r="Z23" i="2" s="1"/>
  <c r="X667" i="2"/>
  <c r="BP80" i="2"/>
  <c r="BN80" i="2"/>
  <c r="Z80" i="2"/>
  <c r="Y102" i="2"/>
  <c r="BP98" i="2"/>
  <c r="BN98" i="2"/>
  <c r="Z98" i="2"/>
  <c r="Z101" i="2" s="1"/>
  <c r="BN242" i="2"/>
  <c r="BP242" i="2"/>
  <c r="BN243" i="2"/>
  <c r="BP243" i="2"/>
  <c r="BP244" i="2"/>
  <c r="Z244" i="2"/>
  <c r="BP253" i="2"/>
  <c r="BN253" i="2"/>
  <c r="Z253" i="2"/>
  <c r="BN264" i="2"/>
  <c r="BP264" i="2"/>
  <c r="BN265" i="2"/>
  <c r="Z265" i="2"/>
  <c r="BP270" i="2"/>
  <c r="BN270" i="2"/>
  <c r="Z270" i="2"/>
  <c r="BP283" i="2"/>
  <c r="BN283" i="2"/>
  <c r="Z283" i="2"/>
  <c r="Y329" i="2"/>
  <c r="Z327" i="2"/>
  <c r="Z328" i="2" s="1"/>
  <c r="BP341" i="2"/>
  <c r="BN341" i="2"/>
  <c r="Z341" i="2"/>
  <c r="BN383" i="2"/>
  <c r="BP383" i="2"/>
  <c r="BN389" i="2"/>
  <c r="BP389" i="2"/>
  <c r="Y400" i="2"/>
  <c r="Z395" i="2"/>
  <c r="Y399" i="2"/>
  <c r="BN421" i="2"/>
  <c r="BP422" i="2"/>
  <c r="BN422" i="2"/>
  <c r="Z422" i="2"/>
  <c r="BN430" i="2"/>
  <c r="BP430" i="2"/>
  <c r="BP439" i="2"/>
  <c r="BN439" i="2"/>
  <c r="Z439" i="2"/>
  <c r="Y441" i="2"/>
  <c r="Y445" i="2"/>
  <c r="BP444" i="2"/>
  <c r="BN444" i="2"/>
  <c r="Z444" i="2"/>
  <c r="Z445" i="2" s="1"/>
  <c r="Y446" i="2"/>
  <c r="Y677" i="2"/>
  <c r="BP449" i="2"/>
  <c r="BN449" i="2"/>
  <c r="Z449" i="2"/>
  <c r="BN460" i="2"/>
  <c r="Y463" i="2"/>
  <c r="Y462" i="2"/>
  <c r="BP460" i="2"/>
  <c r="BP520" i="2"/>
  <c r="BN520" i="2"/>
  <c r="Z520" i="2"/>
  <c r="BP578" i="2"/>
  <c r="BN578" i="2"/>
  <c r="Z578" i="2"/>
  <c r="Y586" i="2"/>
  <c r="BN582" i="2"/>
  <c r="Z582" i="2"/>
  <c r="Z585" i="2" s="1"/>
  <c r="BP583" i="2"/>
  <c r="BN583" i="2"/>
  <c r="Z583" i="2"/>
  <c r="Y585" i="2"/>
  <c r="Z584" i="2"/>
  <c r="AE677" i="2"/>
  <c r="BN595" i="2"/>
  <c r="Z595" i="2"/>
  <c r="Z596" i="2" s="1"/>
  <c r="Y596" i="2"/>
  <c r="BN65" i="2"/>
  <c r="BP65" i="2"/>
  <c r="Y86" i="2"/>
  <c r="BN113" i="2"/>
  <c r="BN125" i="2"/>
  <c r="BP125" i="2"/>
  <c r="BP140" i="2"/>
  <c r="BN140" i="2"/>
  <c r="Z140" i="2"/>
  <c r="BP141" i="2"/>
  <c r="BN141" i="2"/>
  <c r="Z141" i="2"/>
  <c r="BN158" i="2"/>
  <c r="BP158" i="2"/>
  <c r="BN159" i="2"/>
  <c r="BP159" i="2"/>
  <c r="Y160" i="2"/>
  <c r="Y161" i="2"/>
  <c r="BP164" i="2"/>
  <c r="BN164" i="2"/>
  <c r="Z164" i="2"/>
  <c r="Z166" i="2" s="1"/>
  <c r="BP165" i="2"/>
  <c r="BN165" i="2"/>
  <c r="Z165" i="2"/>
  <c r="Y172" i="2"/>
  <c r="Y171" i="2"/>
  <c r="BP170" i="2"/>
  <c r="BN170" i="2"/>
  <c r="Z170" i="2"/>
  <c r="Z171" i="2" s="1"/>
  <c r="BN177" i="2"/>
  <c r="BP177" i="2"/>
  <c r="BN198" i="2"/>
  <c r="BP198" i="2"/>
  <c r="BN206" i="2"/>
  <c r="BP206" i="2"/>
  <c r="BN211" i="2"/>
  <c r="BP211" i="2"/>
  <c r="BP220" i="2"/>
  <c r="Z220" i="2"/>
  <c r="BN229" i="2"/>
  <c r="BP229" i="2"/>
  <c r="Z230" i="2"/>
  <c r="BP230" i="2"/>
  <c r="BN236" i="2"/>
  <c r="BP236" i="2"/>
  <c r="BP241" i="2"/>
  <c r="BN241" i="2"/>
  <c r="Z241" i="2"/>
  <c r="BP250" i="2"/>
  <c r="BN250" i="2"/>
  <c r="Z250" i="2"/>
  <c r="BP257" i="2"/>
  <c r="BN257" i="2"/>
  <c r="Z257" i="2"/>
  <c r="BP268" i="2"/>
  <c r="BN268" i="2"/>
  <c r="Z268" i="2"/>
  <c r="BP279" i="2"/>
  <c r="BN279" i="2"/>
  <c r="Z279" i="2"/>
  <c r="Y301" i="2"/>
  <c r="BP297" i="2"/>
  <c r="BN297" i="2"/>
  <c r="Z297" i="2"/>
  <c r="BP306" i="2"/>
  <c r="BN306" i="2"/>
  <c r="Z306" i="2"/>
  <c r="BP308" i="2"/>
  <c r="BN308" i="2"/>
  <c r="Z308" i="2"/>
  <c r="Z337" i="2"/>
  <c r="Y357" i="2"/>
  <c r="BP356" i="2"/>
  <c r="BN356" i="2"/>
  <c r="Z356" i="2"/>
  <c r="Z357" i="2" s="1"/>
  <c r="BN361" i="2"/>
  <c r="Y370" i="2"/>
  <c r="BN363" i="2"/>
  <c r="BP363" i="2"/>
  <c r="BN365" i="2"/>
  <c r="BP365" i="2"/>
  <c r="BP367" i="2"/>
  <c r="BN367" i="2"/>
  <c r="Z367" i="2"/>
  <c r="BP379" i="2"/>
  <c r="BN379" i="2"/>
  <c r="Z379" i="2"/>
  <c r="BP390" i="2"/>
  <c r="BN390" i="2"/>
  <c r="Z390" i="2"/>
  <c r="BP396" i="2"/>
  <c r="BN396" i="2"/>
  <c r="Z396" i="2"/>
  <c r="BP424" i="2"/>
  <c r="BN424" i="2"/>
  <c r="Z424" i="2"/>
  <c r="BP425" i="2"/>
  <c r="BN425" i="2"/>
  <c r="Z425" i="2"/>
  <c r="BP453" i="2"/>
  <c r="BN453" i="2"/>
  <c r="Z453" i="2"/>
  <c r="BP465" i="2"/>
  <c r="BN465" i="2"/>
  <c r="Z465" i="2"/>
  <c r="Y471" i="2"/>
  <c r="Z467" i="2"/>
  <c r="BP485" i="2"/>
  <c r="Z485" i="2"/>
  <c r="BP488" i="2"/>
  <c r="BN488" i="2"/>
  <c r="Z488" i="2"/>
  <c r="BP494" i="2"/>
  <c r="Z494" i="2"/>
  <c r="BP501" i="2"/>
  <c r="Z501" i="2"/>
  <c r="AD677" i="2"/>
  <c r="Z541" i="2"/>
  <c r="BN547" i="2"/>
  <c r="BN554" i="2"/>
  <c r="BP554" i="2"/>
  <c r="BP607" i="2"/>
  <c r="BN607" i="2"/>
  <c r="Z607" i="2"/>
  <c r="Z612" i="2" s="1"/>
  <c r="Y613" i="2"/>
  <c r="BP623" i="2"/>
  <c r="Y630" i="2"/>
  <c r="BN129" i="2"/>
  <c r="BP129" i="2"/>
  <c r="BN130" i="2"/>
  <c r="BP130" i="2"/>
  <c r="Y143" i="2"/>
  <c r="BN154" i="2"/>
  <c r="BP154" i="2"/>
  <c r="Y167" i="2"/>
  <c r="Y166" i="2"/>
  <c r="BN178" i="2"/>
  <c r="BP178" i="2"/>
  <c r="BN182" i="2"/>
  <c r="BP182" i="2"/>
  <c r="BN183" i="2"/>
  <c r="BP183" i="2"/>
  <c r="Y184" i="2"/>
  <c r="Y185" i="2"/>
  <c r="BN189" i="2"/>
  <c r="BP189" i="2"/>
  <c r="Y190" i="2"/>
  <c r="BN193" i="2"/>
  <c r="BP193" i="2"/>
  <c r="BN255" i="2"/>
  <c r="BP255" i="2"/>
  <c r="BN307" i="2"/>
  <c r="BN381" i="2"/>
  <c r="BP381" i="2"/>
  <c r="BN384" i="2"/>
  <c r="BP461" i="2"/>
  <c r="Z461" i="2"/>
  <c r="Y481" i="2"/>
  <c r="Z479" i="2"/>
  <c r="Z480" i="2" s="1"/>
  <c r="BP484" i="2"/>
  <c r="BN484" i="2"/>
  <c r="Z484" i="2"/>
  <c r="BN491" i="2"/>
  <c r="BP491" i="2"/>
  <c r="BP498" i="2"/>
  <c r="BN498" i="2"/>
  <c r="Z498" i="2"/>
  <c r="BN502" i="2"/>
  <c r="AA677" i="2"/>
  <c r="BP513" i="2"/>
  <c r="BN513" i="2"/>
  <c r="Z513" i="2"/>
  <c r="Z514" i="2" s="1"/>
  <c r="BN529" i="2"/>
  <c r="BP530" i="2"/>
  <c r="Z530" i="2"/>
  <c r="BN545" i="2"/>
  <c r="BP545" i="2"/>
  <c r="BP555" i="2"/>
  <c r="BN555" i="2"/>
  <c r="Z555" i="2"/>
  <c r="BP567" i="2"/>
  <c r="BN567" i="2"/>
  <c r="Z567" i="2"/>
  <c r="BP569" i="2"/>
  <c r="BN569" i="2"/>
  <c r="Z569" i="2"/>
  <c r="BP571" i="2"/>
  <c r="BN571" i="2"/>
  <c r="Z571" i="2"/>
  <c r="BN572" i="2"/>
  <c r="BN574" i="2"/>
  <c r="Z574" i="2"/>
  <c r="BP599" i="2"/>
  <c r="BN599" i="2"/>
  <c r="Z599" i="2"/>
  <c r="Z600" i="2" s="1"/>
  <c r="Y600" i="2"/>
  <c r="Y612" i="2"/>
  <c r="BP608" i="2"/>
  <c r="BN608" i="2"/>
  <c r="Z608" i="2"/>
  <c r="BP611" i="2"/>
  <c r="BN611" i="2"/>
  <c r="Z611" i="2"/>
  <c r="AG677" i="2"/>
  <c r="BN651" i="2"/>
  <c r="Z651" i="2"/>
  <c r="Z653" i="2" s="1"/>
  <c r="BN664" i="2"/>
  <c r="BP664" i="2"/>
  <c r="Y532" i="2"/>
  <c r="BN589" i="2"/>
  <c r="BN615" i="2"/>
  <c r="BN617" i="2"/>
  <c r="BP617" i="2"/>
  <c r="BP622" i="2"/>
  <c r="BP624" i="2"/>
  <c r="BP626" i="2"/>
  <c r="BP628" i="2"/>
  <c r="Y641" i="2"/>
  <c r="BP632" i="2"/>
  <c r="BP634" i="2"/>
  <c r="BP636" i="2"/>
  <c r="BP638" i="2"/>
  <c r="BN644" i="2"/>
  <c r="BN646" i="2"/>
  <c r="BN652" i="2"/>
  <c r="Y657" i="2"/>
  <c r="BP90" i="2"/>
  <c r="BN90" i="2"/>
  <c r="Y96" i="2"/>
  <c r="Y95" i="2"/>
  <c r="Z388" i="2"/>
  <c r="BP388" i="2"/>
  <c r="BN388" i="2"/>
  <c r="Y393" i="2"/>
  <c r="Y59" i="2"/>
  <c r="BP56" i="2"/>
  <c r="BN56" i="2"/>
  <c r="Y58" i="2"/>
  <c r="BP64" i="2"/>
  <c r="Z64" i="2"/>
  <c r="Z70" i="2" s="1"/>
  <c r="Z73" i="2"/>
  <c r="Z77" i="2" s="1"/>
  <c r="Z90" i="2"/>
  <c r="Z95" i="2" s="1"/>
  <c r="Y118" i="2"/>
  <c r="Y117" i="2"/>
  <c r="BP111" i="2"/>
  <c r="BN111" i="2"/>
  <c r="Y353" i="2"/>
  <c r="Y352" i="2"/>
  <c r="BP351" i="2"/>
  <c r="BN351" i="2"/>
  <c r="Z351" i="2"/>
  <c r="Z352" i="2" s="1"/>
  <c r="Y510" i="2"/>
  <c r="BP507" i="2"/>
  <c r="BN507" i="2"/>
  <c r="Y509" i="2"/>
  <c r="Z507" i="2"/>
  <c r="Z509" i="2" s="1"/>
  <c r="Z48" i="2"/>
  <c r="Z56" i="2"/>
  <c r="D677" i="2"/>
  <c r="Y71" i="2"/>
  <c r="Y70" i="2"/>
  <c r="BN62" i="2"/>
  <c r="Z111" i="2"/>
  <c r="BP197" i="2"/>
  <c r="BN197" i="2"/>
  <c r="Z197" i="2"/>
  <c r="Z210" i="2"/>
  <c r="Y213" i="2"/>
  <c r="BP210" i="2"/>
  <c r="BN210" i="2"/>
  <c r="Y212" i="2"/>
  <c r="Y247" i="2"/>
  <c r="Y246" i="2"/>
  <c r="BP240" i="2"/>
  <c r="BN240" i="2"/>
  <c r="Z240" i="2"/>
  <c r="Z246" i="2" s="1"/>
  <c r="Y259" i="2"/>
  <c r="BP252" i="2"/>
  <c r="Y258" i="2"/>
  <c r="BN252" i="2"/>
  <c r="Z252" i="2"/>
  <c r="Y78" i="2"/>
  <c r="BP73" i="2"/>
  <c r="BN73" i="2"/>
  <c r="Z32" i="2"/>
  <c r="BN48" i="2"/>
  <c r="BP287" i="2"/>
  <c r="BN287" i="2"/>
  <c r="Z287" i="2"/>
  <c r="Y300" i="2"/>
  <c r="BP299" i="2"/>
  <c r="BN299" i="2"/>
  <c r="BP66" i="2"/>
  <c r="BN66" i="2"/>
  <c r="BP84" i="2"/>
  <c r="Z84" i="2"/>
  <c r="Z93" i="2"/>
  <c r="BP107" i="2"/>
  <c r="BN107" i="2"/>
  <c r="Z160" i="2"/>
  <c r="BP176" i="2"/>
  <c r="BN176" i="2"/>
  <c r="BP227" i="2"/>
  <c r="BN227" i="2"/>
  <c r="Z227" i="2"/>
  <c r="Z300" i="2"/>
  <c r="Z69" i="2"/>
  <c r="Z82" i="2"/>
  <c r="BN32" i="2"/>
  <c r="Y35" i="2"/>
  <c r="Z57" i="2"/>
  <c r="BN69" i="2"/>
  <c r="BN93" i="2"/>
  <c r="Z107" i="2"/>
  <c r="Z176" i="2"/>
  <c r="BP285" i="2"/>
  <c r="BN285" i="2"/>
  <c r="Z285" i="2"/>
  <c r="Y392" i="2"/>
  <c r="BP52" i="2"/>
  <c r="BN52" i="2"/>
  <c r="C677" i="2"/>
  <c r="Z47" i="2"/>
  <c r="Y54" i="2"/>
  <c r="F9" i="2"/>
  <c r="BP32" i="2"/>
  <c r="BP82" i="2"/>
  <c r="BP234" i="2"/>
  <c r="BN234" i="2"/>
  <c r="M677" i="2"/>
  <c r="Z455" i="2"/>
  <c r="BP455" i="2"/>
  <c r="BN455" i="2"/>
  <c r="BN84" i="2"/>
  <c r="BN47" i="2"/>
  <c r="Y53" i="2"/>
  <c r="BP123" i="2"/>
  <c r="BN123" i="2"/>
  <c r="BP81" i="2"/>
  <c r="BN81" i="2"/>
  <c r="Y87" i="2"/>
  <c r="Z81" i="2"/>
  <c r="Y323" i="2"/>
  <c r="BP322" i="2"/>
  <c r="BN322" i="2"/>
  <c r="Y324" i="2"/>
  <c r="Z322" i="2"/>
  <c r="Z323" i="2" s="1"/>
  <c r="X671" i="2"/>
  <c r="J9" i="2"/>
  <c r="BP57" i="2"/>
  <c r="BP115" i="2"/>
  <c r="BN115" i="2"/>
  <c r="Z115" i="2"/>
  <c r="Z123" i="2"/>
  <c r="O677" i="2"/>
  <c r="Y294" i="2"/>
  <c r="Y293" i="2"/>
  <c r="BP292" i="2"/>
  <c r="BN292" i="2"/>
  <c r="BP138" i="2"/>
  <c r="BN138" i="2"/>
  <c r="Z138" i="2"/>
  <c r="BP147" i="2"/>
  <c r="BN147" i="2"/>
  <c r="Z147" i="2"/>
  <c r="X669" i="2"/>
  <c r="H9" i="2"/>
  <c r="Z31" i="2"/>
  <c r="Z27" i="2"/>
  <c r="Z29" i="2"/>
  <c r="BN37" i="2"/>
  <c r="BP47" i="2"/>
  <c r="G677" i="2"/>
  <c r="Y155" i="2"/>
  <c r="BP152" i="2"/>
  <c r="BN152" i="2"/>
  <c r="Y180" i="2"/>
  <c r="Z292" i="2"/>
  <c r="Z293" i="2" s="1"/>
  <c r="Q677" i="2"/>
  <c r="Y310" i="2"/>
  <c r="Y311" i="2"/>
  <c r="BP304" i="2"/>
  <c r="BN304" i="2"/>
  <c r="W677" i="2"/>
  <c r="BN409" i="2"/>
  <c r="Y411" i="2"/>
  <c r="Y410" i="2"/>
  <c r="BP409" i="2"/>
  <c r="Y223" i="2"/>
  <c r="BP342" i="2"/>
  <c r="BN342" i="2"/>
  <c r="Z342" i="2"/>
  <c r="Z343" i="2" s="1"/>
  <c r="BN382" i="2"/>
  <c r="Z382" i="2"/>
  <c r="Z113" i="2"/>
  <c r="Z129" i="2"/>
  <c r="Z133" i="2" s="1"/>
  <c r="Y144" i="2"/>
  <c r="Z199" i="2"/>
  <c r="Y201" i="2"/>
  <c r="Z404" i="2"/>
  <c r="BN487" i="2"/>
  <c r="Z487" i="2"/>
  <c r="BN576" i="2"/>
  <c r="Z576" i="2"/>
  <c r="BP576" i="2"/>
  <c r="BP263" i="2"/>
  <c r="Z263" i="2"/>
  <c r="Y319" i="2"/>
  <c r="BP318" i="2"/>
  <c r="BN318" i="2"/>
  <c r="Y338" i="2"/>
  <c r="BP335" i="2"/>
  <c r="BN335" i="2"/>
  <c r="Y337" i="2"/>
  <c r="BN362" i="2"/>
  <c r="Z362" i="2"/>
  <c r="BP380" i="2"/>
  <c r="BN380" i="2"/>
  <c r="Z380" i="2"/>
  <c r="Z402" i="2"/>
  <c r="BP402" i="2"/>
  <c r="BP435" i="2"/>
  <c r="BN435" i="2"/>
  <c r="BP548" i="2"/>
  <c r="BN548" i="2"/>
  <c r="Z548" i="2"/>
  <c r="Z131" i="2"/>
  <c r="Y202" i="2"/>
  <c r="Y224" i="2"/>
  <c r="Y377" i="2"/>
  <c r="BP372" i="2"/>
  <c r="BP426" i="2"/>
  <c r="BN426" i="2"/>
  <c r="BP503" i="2"/>
  <c r="BN503" i="2"/>
  <c r="Z503" i="2"/>
  <c r="Z106" i="2"/>
  <c r="Z122" i="2"/>
  <c r="Y133" i="2"/>
  <c r="Z142" i="2"/>
  <c r="Z146" i="2"/>
  <c r="Z175" i="2"/>
  <c r="Z179" i="2" s="1"/>
  <c r="Z233" i="2"/>
  <c r="BN263" i="2"/>
  <c r="Y343" i="2"/>
  <c r="BN347" i="2"/>
  <c r="BN364" i="2"/>
  <c r="Z366" i="2"/>
  <c r="Z372" i="2"/>
  <c r="Z376" i="2" s="1"/>
  <c r="BP374" i="2"/>
  <c r="BN374" i="2"/>
  <c r="Y376" i="2"/>
  <c r="BP384" i="2"/>
  <c r="BN395" i="2"/>
  <c r="BN402" i="2"/>
  <c r="BP404" i="2"/>
  <c r="BN414" i="2"/>
  <c r="Y417" i="2"/>
  <c r="Z426" i="2"/>
  <c r="BP468" i="2"/>
  <c r="Z468" i="2"/>
  <c r="BP487" i="2"/>
  <c r="BN490" i="2"/>
  <c r="Z490" i="2"/>
  <c r="BP490" i="2"/>
  <c r="BN551" i="2"/>
  <c r="Z551" i="2"/>
  <c r="BP551" i="2"/>
  <c r="BN559" i="2"/>
  <c r="Z559" i="2"/>
  <c r="Y563" i="2"/>
  <c r="Y562" i="2"/>
  <c r="BP559" i="2"/>
  <c r="Y619" i="2"/>
  <c r="Z92" i="2"/>
  <c r="BN131" i="2"/>
  <c r="Z137" i="2"/>
  <c r="Y148" i="2"/>
  <c r="J677" i="2"/>
  <c r="BN218" i="2"/>
  <c r="BN244" i="2"/>
  <c r="BN267" i="2"/>
  <c r="R677" i="2"/>
  <c r="Y315" i="2"/>
  <c r="BP314" i="2"/>
  <c r="BN314" i="2"/>
  <c r="Y332" i="2"/>
  <c r="BP331" i="2"/>
  <c r="BN331" i="2"/>
  <c r="T677" i="2"/>
  <c r="BP362" i="2"/>
  <c r="Y431" i="2"/>
  <c r="Y505" i="2"/>
  <c r="BN618" i="2"/>
  <c r="Z618" i="2"/>
  <c r="BP618" i="2"/>
  <c r="Z68" i="2"/>
  <c r="Y108" i="2"/>
  <c r="BN194" i="2"/>
  <c r="Y237" i="2"/>
  <c r="BP226" i="2"/>
  <c r="B677" i="2"/>
  <c r="Z63" i="2"/>
  <c r="Z83" i="2"/>
  <c r="BN106" i="2"/>
  <c r="Z112" i="2"/>
  <c r="BN122" i="2"/>
  <c r="Z124" i="2"/>
  <c r="BN142" i="2"/>
  <c r="BN146" i="2"/>
  <c r="Z153" i="2"/>
  <c r="Z155" i="2" s="1"/>
  <c r="BN175" i="2"/>
  <c r="Z177" i="2"/>
  <c r="Z198" i="2"/>
  <c r="Z205" i="2"/>
  <c r="Z207" i="2" s="1"/>
  <c r="Y207" i="2"/>
  <c r="Z211" i="2"/>
  <c r="Z215" i="2"/>
  <c r="Z223" i="2" s="1"/>
  <c r="Z226" i="2"/>
  <c r="BN233" i="2"/>
  <c r="Z235" i="2"/>
  <c r="BP256" i="2"/>
  <c r="BP265" i="2"/>
  <c r="Y271" i="2"/>
  <c r="BN286" i="2"/>
  <c r="Z286" i="2"/>
  <c r="Y288" i="2"/>
  <c r="BN298" i="2"/>
  <c r="Z305" i="2"/>
  <c r="Z314" i="2"/>
  <c r="Z315" i="2" s="1"/>
  <c r="Z331" i="2"/>
  <c r="Z332" i="2" s="1"/>
  <c r="BP364" i="2"/>
  <c r="BN366" i="2"/>
  <c r="Z368" i="2"/>
  <c r="BN372" i="2"/>
  <c r="Z383" i="2"/>
  <c r="Y385" i="2"/>
  <c r="Z389" i="2"/>
  <c r="BP391" i="2"/>
  <c r="BN391" i="2"/>
  <c r="Z391" i="2"/>
  <c r="BP395" i="2"/>
  <c r="Z398" i="2"/>
  <c r="BP398" i="2"/>
  <c r="Y405" i="2"/>
  <c r="BP414" i="2"/>
  <c r="X677" i="2"/>
  <c r="Y432" i="2"/>
  <c r="Z421" i="2"/>
  <c r="Y470" i="2"/>
  <c r="BN468" i="2"/>
  <c r="BN68" i="2"/>
  <c r="BN137" i="2"/>
  <c r="I677" i="2"/>
  <c r="BN196" i="2"/>
  <c r="BN220" i="2"/>
  <c r="BN251" i="2"/>
  <c r="L677" i="2"/>
  <c r="BP267" i="2"/>
  <c r="BN269" i="2"/>
  <c r="BP282" i="2"/>
  <c r="BN282" i="2"/>
  <c r="BP284" i="2"/>
  <c r="BN284" i="2"/>
  <c r="Z284" i="2"/>
  <c r="Y344" i="2"/>
  <c r="Y369" i="2"/>
  <c r="V677" i="2"/>
  <c r="BN403" i="2"/>
  <c r="Z403" i="2"/>
  <c r="Z429" i="2"/>
  <c r="BP429" i="2"/>
  <c r="Y436" i="2"/>
  <c r="Y457" i="2"/>
  <c r="BP452" i="2"/>
  <c r="BN452" i="2"/>
  <c r="Y458" i="2"/>
  <c r="BN544" i="2"/>
  <c r="Z544" i="2"/>
  <c r="BP544" i="2"/>
  <c r="BN565" i="2"/>
  <c r="Z565" i="2"/>
  <c r="Y580" i="2"/>
  <c r="Y579" i="2"/>
  <c r="BP565" i="2"/>
  <c r="BN92" i="2"/>
  <c r="Y126" i="2"/>
  <c r="Y179" i="2"/>
  <c r="X668" i="2"/>
  <c r="E677" i="2"/>
  <c r="Y109" i="2"/>
  <c r="F677" i="2"/>
  <c r="BP146" i="2"/>
  <c r="H677" i="2"/>
  <c r="Z189" i="2"/>
  <c r="Z190" i="2" s="1"/>
  <c r="BN205" i="2"/>
  <c r="BN226" i="2"/>
  <c r="Z282" i="2"/>
  <c r="Z288" i="2" s="1"/>
  <c r="Y289" i="2"/>
  <c r="BP298" i="2"/>
  <c r="Z307" i="2"/>
  <c r="BP309" i="2"/>
  <c r="BN309" i="2"/>
  <c r="S677" i="2"/>
  <c r="Y328" i="2"/>
  <c r="BP327" i="2"/>
  <c r="BN327" i="2"/>
  <c r="Z361" i="2"/>
  <c r="Z369" i="2" s="1"/>
  <c r="BN368" i="2"/>
  <c r="Y406" i="2"/>
  <c r="Y416" i="2"/>
  <c r="BN413" i="2"/>
  <c r="Z452" i="2"/>
  <c r="BP486" i="2"/>
  <c r="Z486" i="2"/>
  <c r="AF677" i="2"/>
  <c r="Y208" i="2"/>
  <c r="BN230" i="2"/>
  <c r="Y238" i="2"/>
  <c r="K677" i="2"/>
  <c r="Y272" i="2"/>
  <c r="P677" i="2"/>
  <c r="Z309" i="2"/>
  <c r="Y320" i="2"/>
  <c r="Y349" i="2"/>
  <c r="BP346" i="2"/>
  <c r="BN346" i="2"/>
  <c r="Z346" i="2"/>
  <c r="Z348" i="2" s="1"/>
  <c r="U677" i="2"/>
  <c r="Y358" i="2"/>
  <c r="Y386" i="2"/>
  <c r="Z413" i="2"/>
  <c r="Z416" i="2" s="1"/>
  <c r="BN429" i="2"/>
  <c r="Y437" i="2"/>
  <c r="BN469" i="2"/>
  <c r="Z469" i="2"/>
  <c r="BN616" i="2"/>
  <c r="Z616" i="2"/>
  <c r="Y620" i="2"/>
  <c r="BP616" i="2"/>
  <c r="Y442" i="2"/>
  <c r="BN461" i="2"/>
  <c r="BN467" i="2"/>
  <c r="BN483" i="2"/>
  <c r="BN485" i="2"/>
  <c r="BN492" i="2"/>
  <c r="BN528" i="2"/>
  <c r="BN546" i="2"/>
  <c r="Z573" i="2"/>
  <c r="Z633" i="2"/>
  <c r="Z635" i="2"/>
  <c r="Z637" i="2"/>
  <c r="Z639" i="2"/>
  <c r="BP660" i="2"/>
  <c r="Z397" i="2"/>
  <c r="Z428" i="2"/>
  <c r="Z454" i="2"/>
  <c r="BN473" i="2"/>
  <c r="BN479" i="2"/>
  <c r="Z489" i="2"/>
  <c r="BN494" i="2"/>
  <c r="Z496" i="2"/>
  <c r="BN501" i="2"/>
  <c r="Y514" i="2"/>
  <c r="Z518" i="2"/>
  <c r="BP526" i="2"/>
  <c r="BN530" i="2"/>
  <c r="BN535" i="2"/>
  <c r="BN541" i="2"/>
  <c r="Z543" i="2"/>
  <c r="Z550" i="2"/>
  <c r="Z575" i="2"/>
  <c r="BP582" i="2"/>
  <c r="BN584" i="2"/>
  <c r="BN588" i="2"/>
  <c r="Y597" i="2"/>
  <c r="Y601" i="2"/>
  <c r="Z623" i="2"/>
  <c r="Z625" i="2"/>
  <c r="Z627" i="2"/>
  <c r="Y629" i="2"/>
  <c r="BN643" i="2"/>
  <c r="BN645" i="2"/>
  <c r="Y665" i="2"/>
  <c r="BP467" i="2"/>
  <c r="BP483" i="2"/>
  <c r="BN573" i="2"/>
  <c r="Y591" i="2"/>
  <c r="Z615" i="2"/>
  <c r="BN633" i="2"/>
  <c r="BN635" i="2"/>
  <c r="BN637" i="2"/>
  <c r="BN639" i="2"/>
  <c r="Y648" i="2"/>
  <c r="BP652" i="2"/>
  <c r="Y661" i="2"/>
  <c r="BN397" i="2"/>
  <c r="BN428" i="2"/>
  <c r="Z430" i="2"/>
  <c r="Z434" i="2"/>
  <c r="Z436" i="2" s="1"/>
  <c r="Z440" i="2"/>
  <c r="Z441" i="2" s="1"/>
  <c r="BN454" i="2"/>
  <c r="Z456" i="2"/>
  <c r="Z460" i="2"/>
  <c r="Z462" i="2" s="1"/>
  <c r="Z466" i="2"/>
  <c r="BP473" i="2"/>
  <c r="BP479" i="2"/>
  <c r="BN489" i="2"/>
  <c r="Z491" i="2"/>
  <c r="BN496" i="2"/>
  <c r="BN518" i="2"/>
  <c r="Y522" i="2"/>
  <c r="BP535" i="2"/>
  <c r="BP541" i="2"/>
  <c r="BN543" i="2"/>
  <c r="Z545" i="2"/>
  <c r="BN550" i="2"/>
  <c r="Z552" i="2"/>
  <c r="Z554" i="2"/>
  <c r="Y556" i="2"/>
  <c r="Z560" i="2"/>
  <c r="Z568" i="2"/>
  <c r="BN575" i="2"/>
  <c r="BP584" i="2"/>
  <c r="BN623" i="2"/>
  <c r="BN625" i="2"/>
  <c r="BN627" i="2"/>
  <c r="Z677" i="2"/>
  <c r="BP633" i="2"/>
  <c r="Y666" i="2"/>
  <c r="BN466" i="2"/>
  <c r="Y474" i="2"/>
  <c r="Y480" i="2"/>
  <c r="Z502" i="2"/>
  <c r="BP518" i="2"/>
  <c r="Z529" i="2"/>
  <c r="Z531" i="2" s="1"/>
  <c r="Y531" i="2"/>
  <c r="Y536" i="2"/>
  <c r="Z547" i="2"/>
  <c r="Z572" i="2"/>
  <c r="Z589" i="2"/>
  <c r="Z590" i="2" s="1"/>
  <c r="Z644" i="2"/>
  <c r="Z646" i="2"/>
  <c r="Y662" i="2"/>
  <c r="AB677" i="2"/>
  <c r="Y504" i="2"/>
  <c r="Y557" i="2"/>
  <c r="AC677" i="2"/>
  <c r="Z664" i="2"/>
  <c r="Z665" i="2" s="1"/>
  <c r="BP595" i="2"/>
  <c r="BN632" i="2"/>
  <c r="BP651" i="2"/>
  <c r="Z660" i="2"/>
  <c r="Z661" i="2" s="1"/>
  <c r="Z556" i="2" l="1"/>
  <c r="Z629" i="2"/>
  <c r="Z126" i="2"/>
  <c r="Z405" i="2"/>
  <c r="Z86" i="2"/>
  <c r="Y671" i="2"/>
  <c r="Y669" i="2"/>
  <c r="Y667" i="2"/>
  <c r="Z201" i="2"/>
  <c r="Z647" i="2"/>
  <c r="Z470" i="2"/>
  <c r="Z619" i="2"/>
  <c r="Z522" i="2"/>
  <c r="Z399" i="2"/>
  <c r="Z504" i="2"/>
  <c r="Z457" i="2"/>
  <c r="Z310" i="2"/>
  <c r="Z143" i="2"/>
  <c r="Z108" i="2"/>
  <c r="Z271" i="2"/>
  <c r="Z34" i="2"/>
  <c r="Y668" i="2"/>
  <c r="Z258" i="2"/>
  <c r="Z212" i="2"/>
  <c r="Z148" i="2"/>
  <c r="Z117" i="2"/>
  <c r="Z392" i="2"/>
  <c r="Z237" i="2"/>
  <c r="X670" i="2"/>
  <c r="Z562" i="2"/>
  <c r="Z431" i="2"/>
  <c r="Z53" i="2"/>
  <c r="Z579" i="2"/>
  <c r="Z385" i="2"/>
  <c r="Z640" i="2"/>
  <c r="Z58" i="2"/>
  <c r="Z672" i="2" l="1"/>
  <c r="Y670" i="2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<sst xmlns="http://schemas.openxmlformats.org/spreadsheetml/2006/main" count="5311" uniqueCount="1091">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</sst>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45683</v>
      </c>
      <c r="R5" s="795"/>
      <c r="T5" s="796" t="s">
        <v>3</v>
      </c>
      <c r="U5" s="797"/>
      <c r="V5" s="798" t="s">
        <v>1077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Воскресенье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0.41666666666666669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77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77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78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84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9">
        <v>4607091383881</v>
      </c>
      <c r="E26" s="859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9">
        <v>4680115885912</v>
      </c>
      <c r="E27" s="859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9">
        <v>4607091388237</v>
      </c>
      <c r="E28" s="859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9">
        <v>4680115886230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1" t="s">
        <v>97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9">
        <v>4680115886278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2" t="s">
        <v>101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9">
        <v>4680115886247</v>
      </c>
      <c r="E31" s="859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3" t="s">
        <v>105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59">
        <v>4680115885905</v>
      </c>
      <c r="E32" s="859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59">
        <v>4607091388244</v>
      </c>
      <c r="E33" s="859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1"/>
      <c r="R33" s="861"/>
      <c r="S33" s="861"/>
      <c r="T33" s="86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6"/>
      <c r="B35" s="866"/>
      <c r="C35" s="866"/>
      <c r="D35" s="866"/>
      <c r="E35" s="866"/>
      <c r="F35" s="866"/>
      <c r="G35" s="866"/>
      <c r="H35" s="866"/>
      <c r="I35" s="866"/>
      <c r="J35" s="866"/>
      <c r="K35" s="866"/>
      <c r="L35" s="866"/>
      <c r="M35" s="866"/>
      <c r="N35" s="866"/>
      <c r="O35" s="867"/>
      <c r="P35" s="863" t="s">
        <v>40</v>
      </c>
      <c r="Q35" s="864"/>
      <c r="R35" s="864"/>
      <c r="S35" s="864"/>
      <c r="T35" s="864"/>
      <c r="U35" s="864"/>
      <c r="V35" s="865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8" t="s">
        <v>113</v>
      </c>
      <c r="B36" s="858"/>
      <c r="C36" s="858"/>
      <c r="D36" s="858"/>
      <c r="E36" s="858"/>
      <c r="F36" s="858"/>
      <c r="G36" s="858"/>
      <c r="H36" s="858"/>
      <c r="I36" s="858"/>
      <c r="J36" s="858"/>
      <c r="K36" s="858"/>
      <c r="L36" s="858"/>
      <c r="M36" s="858"/>
      <c r="N36" s="858"/>
      <c r="O36" s="858"/>
      <c r="P36" s="858"/>
      <c r="Q36" s="858"/>
      <c r="R36" s="858"/>
      <c r="S36" s="858"/>
      <c r="T36" s="858"/>
      <c r="U36" s="858"/>
      <c r="V36" s="858"/>
      <c r="W36" s="858"/>
      <c r="X36" s="858"/>
      <c r="Y36" s="858"/>
      <c r="Z36" s="858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59">
        <v>4607091388503</v>
      </c>
      <c r="E37" s="859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1"/>
      <c r="R37" s="861"/>
      <c r="S37" s="861"/>
      <c r="T37" s="86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6"/>
      <c r="B39" s="866"/>
      <c r="C39" s="866"/>
      <c r="D39" s="866"/>
      <c r="E39" s="866"/>
      <c r="F39" s="866"/>
      <c r="G39" s="866"/>
      <c r="H39" s="866"/>
      <c r="I39" s="866"/>
      <c r="J39" s="866"/>
      <c r="K39" s="866"/>
      <c r="L39" s="866"/>
      <c r="M39" s="866"/>
      <c r="N39" s="866"/>
      <c r="O39" s="867"/>
      <c r="P39" s="863" t="s">
        <v>40</v>
      </c>
      <c r="Q39" s="864"/>
      <c r="R39" s="864"/>
      <c r="S39" s="864"/>
      <c r="T39" s="864"/>
      <c r="U39" s="864"/>
      <c r="V39" s="865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8" t="s">
        <v>119</v>
      </c>
      <c r="B40" s="858"/>
      <c r="C40" s="858"/>
      <c r="D40" s="858"/>
      <c r="E40" s="858"/>
      <c r="F40" s="858"/>
      <c r="G40" s="858"/>
      <c r="H40" s="858"/>
      <c r="I40" s="858"/>
      <c r="J40" s="858"/>
      <c r="K40" s="858"/>
      <c r="L40" s="858"/>
      <c r="M40" s="858"/>
      <c r="N40" s="858"/>
      <c r="O40" s="858"/>
      <c r="P40" s="858"/>
      <c r="Q40" s="858"/>
      <c r="R40" s="858"/>
      <c r="S40" s="858"/>
      <c r="T40" s="858"/>
      <c r="U40" s="858"/>
      <c r="V40" s="858"/>
      <c r="W40" s="858"/>
      <c r="X40" s="858"/>
      <c r="Y40" s="858"/>
      <c r="Z40" s="858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59">
        <v>4607091389111</v>
      </c>
      <c r="E41" s="859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1"/>
      <c r="R41" s="861"/>
      <c r="S41" s="861"/>
      <c r="T41" s="8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6"/>
      <c r="B43" s="866"/>
      <c r="C43" s="866"/>
      <c r="D43" s="866"/>
      <c r="E43" s="866"/>
      <c r="F43" s="866"/>
      <c r="G43" s="866"/>
      <c r="H43" s="866"/>
      <c r="I43" s="866"/>
      <c r="J43" s="866"/>
      <c r="K43" s="866"/>
      <c r="L43" s="866"/>
      <c r="M43" s="866"/>
      <c r="N43" s="866"/>
      <c r="O43" s="867"/>
      <c r="P43" s="863" t="s">
        <v>40</v>
      </c>
      <c r="Q43" s="864"/>
      <c r="R43" s="864"/>
      <c r="S43" s="864"/>
      <c r="T43" s="864"/>
      <c r="U43" s="864"/>
      <c r="V43" s="865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6" t="s">
        <v>122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54"/>
      <c r="AB44" s="54"/>
      <c r="AC44" s="54"/>
    </row>
    <row r="45" spans="1:68" ht="16.5" customHeight="1" x14ac:dyDescent="0.25">
      <c r="A45" s="857" t="s">
        <v>123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65"/>
      <c r="AB45" s="65"/>
      <c r="AC45" s="79"/>
    </row>
    <row r="46" spans="1:68" ht="14.25" customHeight="1" x14ac:dyDescent="0.25">
      <c r="A46" s="858" t="s">
        <v>124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59">
        <v>4607091385670</v>
      </c>
      <c r="E47" s="859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128</v>
      </c>
      <c r="L47" s="37" t="s">
        <v>45</v>
      </c>
      <c r="M47" s="38" t="s">
        <v>88</v>
      </c>
      <c r="N47" s="38"/>
      <c r="O47" s="37">
        <v>50</v>
      </c>
      <c r="P47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59">
        <v>4607091385670</v>
      </c>
      <c r="E48" s="859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59">
        <v>4680115883956</v>
      </c>
      <c r="E49" s="859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59">
        <v>4680115882539</v>
      </c>
      <c r="E50" s="859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88</v>
      </c>
      <c r="N50" s="38"/>
      <c r="O50" s="37">
        <v>50</v>
      </c>
      <c r="P50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4301011382</v>
      </c>
      <c r="D51" s="859">
        <v>4607091385687</v>
      </c>
      <c r="E51" s="85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88</v>
      </c>
      <c r="N51" s="38"/>
      <c r="O51" s="37">
        <v>50</v>
      </c>
      <c r="P51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59">
        <v>4680115883949</v>
      </c>
      <c r="E52" s="85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1"/>
      <c r="R52" s="861"/>
      <c r="S52" s="861"/>
      <c r="T52" s="8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6"/>
      <c r="B54" s="866"/>
      <c r="C54" s="866"/>
      <c r="D54" s="866"/>
      <c r="E54" s="866"/>
      <c r="F54" s="866"/>
      <c r="G54" s="866"/>
      <c r="H54" s="866"/>
      <c r="I54" s="866"/>
      <c r="J54" s="866"/>
      <c r="K54" s="866"/>
      <c r="L54" s="866"/>
      <c r="M54" s="866"/>
      <c r="N54" s="866"/>
      <c r="O54" s="867"/>
      <c r="P54" s="863" t="s">
        <v>40</v>
      </c>
      <c r="Q54" s="864"/>
      <c r="R54" s="864"/>
      <c r="S54" s="864"/>
      <c r="T54" s="864"/>
      <c r="U54" s="864"/>
      <c r="V54" s="865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8" t="s">
        <v>84</v>
      </c>
      <c r="B55" s="858"/>
      <c r="C55" s="858"/>
      <c r="D55" s="858"/>
      <c r="E55" s="858"/>
      <c r="F55" s="858"/>
      <c r="G55" s="858"/>
      <c r="H55" s="858"/>
      <c r="I55" s="858"/>
      <c r="J55" s="858"/>
      <c r="K55" s="858"/>
      <c r="L55" s="858"/>
      <c r="M55" s="858"/>
      <c r="N55" s="858"/>
      <c r="O55" s="858"/>
      <c r="P55" s="858"/>
      <c r="Q55" s="858"/>
      <c r="R55" s="858"/>
      <c r="S55" s="858"/>
      <c r="T55" s="858"/>
      <c r="U55" s="858"/>
      <c r="V55" s="858"/>
      <c r="W55" s="858"/>
      <c r="X55" s="858"/>
      <c r="Y55" s="858"/>
      <c r="Z55" s="858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59">
        <v>4680115885233</v>
      </c>
      <c r="E56" s="859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59">
        <v>4680115884915</v>
      </c>
      <c r="E57" s="859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1"/>
      <c r="R57" s="861"/>
      <c r="S57" s="861"/>
      <c r="T57" s="86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6"/>
      <c r="B59" s="866"/>
      <c r="C59" s="866"/>
      <c r="D59" s="866"/>
      <c r="E59" s="866"/>
      <c r="F59" s="866"/>
      <c r="G59" s="866"/>
      <c r="H59" s="866"/>
      <c r="I59" s="866"/>
      <c r="J59" s="866"/>
      <c r="K59" s="866"/>
      <c r="L59" s="866"/>
      <c r="M59" s="866"/>
      <c r="N59" s="866"/>
      <c r="O59" s="867"/>
      <c r="P59" s="863" t="s">
        <v>40</v>
      </c>
      <c r="Q59" s="864"/>
      <c r="R59" s="864"/>
      <c r="S59" s="864"/>
      <c r="T59" s="864"/>
      <c r="U59" s="864"/>
      <c r="V59" s="86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7" t="s">
        <v>150</v>
      </c>
      <c r="B60" s="857"/>
      <c r="C60" s="857"/>
      <c r="D60" s="857"/>
      <c r="E60" s="857"/>
      <c r="F60" s="857"/>
      <c r="G60" s="857"/>
      <c r="H60" s="857"/>
      <c r="I60" s="857"/>
      <c r="J60" s="857"/>
      <c r="K60" s="857"/>
      <c r="L60" s="857"/>
      <c r="M60" s="857"/>
      <c r="N60" s="857"/>
      <c r="O60" s="857"/>
      <c r="P60" s="857"/>
      <c r="Q60" s="857"/>
      <c r="R60" s="857"/>
      <c r="S60" s="857"/>
      <c r="T60" s="857"/>
      <c r="U60" s="857"/>
      <c r="V60" s="857"/>
      <c r="W60" s="857"/>
      <c r="X60" s="857"/>
      <c r="Y60" s="857"/>
      <c r="Z60" s="857"/>
      <c r="AA60" s="65"/>
      <c r="AB60" s="65"/>
      <c r="AC60" s="79"/>
    </row>
    <row r="61" spans="1:68" ht="14.25" customHeight="1" x14ac:dyDescent="0.25">
      <c r="A61" s="858" t="s">
        <v>124</v>
      </c>
      <c r="B61" s="858"/>
      <c r="C61" s="858"/>
      <c r="D61" s="858"/>
      <c r="E61" s="858"/>
      <c r="F61" s="858"/>
      <c r="G61" s="858"/>
      <c r="H61" s="858"/>
      <c r="I61" s="858"/>
      <c r="J61" s="858"/>
      <c r="K61" s="858"/>
      <c r="L61" s="858"/>
      <c r="M61" s="858"/>
      <c r="N61" s="858"/>
      <c r="O61" s="858"/>
      <c r="P61" s="858"/>
      <c r="Q61" s="858"/>
      <c r="R61" s="858"/>
      <c r="S61" s="858"/>
      <c r="T61" s="858"/>
      <c r="U61" s="858"/>
      <c r="V61" s="858"/>
      <c r="W61" s="858"/>
      <c r="X61" s="858"/>
      <c r="Y61" s="858"/>
      <c r="Z61" s="858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59">
        <v>4680115885882</v>
      </c>
      <c r="E62" s="859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128</v>
      </c>
      <c r="L62" s="37" t="s">
        <v>45</v>
      </c>
      <c r="M62" s="38" t="s">
        <v>88</v>
      </c>
      <c r="N62" s="38"/>
      <c r="O62" s="37">
        <v>50</v>
      </c>
      <c r="P62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59">
        <v>4680115881426</v>
      </c>
      <c r="E63" s="859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128</v>
      </c>
      <c r="L63" s="37" t="s">
        <v>157</v>
      </c>
      <c r="M63" s="38" t="s">
        <v>131</v>
      </c>
      <c r="N63" s="38"/>
      <c r="O63" s="37">
        <v>50</v>
      </c>
      <c r="P63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691.2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59">
        <v>4680115881426</v>
      </c>
      <c r="E64" s="85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161</v>
      </c>
      <c r="N64" s="38"/>
      <c r="O64" s="37">
        <v>55</v>
      </c>
      <c r="P64" s="8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59">
        <v>4680115880283</v>
      </c>
      <c r="E65" s="859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59">
        <v>4680115882720</v>
      </c>
      <c r="E66" s="859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59">
        <v>4680115881525</v>
      </c>
      <c r="E67" s="859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4301011589</v>
      </c>
      <c r="D68" s="859">
        <v>4680115885899</v>
      </c>
      <c r="E68" s="859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89</v>
      </c>
      <c r="L68" s="37" t="s">
        <v>45</v>
      </c>
      <c r="M68" s="38" t="s">
        <v>173</v>
      </c>
      <c r="N68" s="38"/>
      <c r="O68" s="37">
        <v>50</v>
      </c>
      <c r="P68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1"/>
      <c r="R68" s="861"/>
      <c r="S68" s="861"/>
      <c r="T68" s="86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174</v>
      </c>
      <c r="B69" s="63" t="s">
        <v>175</v>
      </c>
      <c r="C69" s="36">
        <v>4301011801</v>
      </c>
      <c r="D69" s="859">
        <v>4680115881419</v>
      </c>
      <c r="E69" s="85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157</v>
      </c>
      <c r="M69" s="38" t="s">
        <v>131</v>
      </c>
      <c r="N69" s="38"/>
      <c r="O69" s="37">
        <v>50</v>
      </c>
      <c r="P69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61"/>
      <c r="R69" s="861"/>
      <c r="S69" s="861"/>
      <c r="T69" s="86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158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66"/>
      <c r="B70" s="866"/>
      <c r="C70" s="866"/>
      <c r="D70" s="866"/>
      <c r="E70" s="866"/>
      <c r="F70" s="866"/>
      <c r="G70" s="866"/>
      <c r="H70" s="866"/>
      <c r="I70" s="866"/>
      <c r="J70" s="866"/>
      <c r="K70" s="866"/>
      <c r="L70" s="866"/>
      <c r="M70" s="866"/>
      <c r="N70" s="866"/>
      <c r="O70" s="867"/>
      <c r="P70" s="863" t="s">
        <v>40</v>
      </c>
      <c r="Q70" s="864"/>
      <c r="R70" s="864"/>
      <c r="S70" s="864"/>
      <c r="T70" s="864"/>
      <c r="U70" s="864"/>
      <c r="V70" s="865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66"/>
      <c r="B71" s="866"/>
      <c r="C71" s="866"/>
      <c r="D71" s="866"/>
      <c r="E71" s="866"/>
      <c r="F71" s="866"/>
      <c r="G71" s="866"/>
      <c r="H71" s="866"/>
      <c r="I71" s="866"/>
      <c r="J71" s="866"/>
      <c r="K71" s="866"/>
      <c r="L71" s="866"/>
      <c r="M71" s="866"/>
      <c r="N71" s="866"/>
      <c r="O71" s="867"/>
      <c r="P71" s="863" t="s">
        <v>40</v>
      </c>
      <c r="Q71" s="864"/>
      <c r="R71" s="864"/>
      <c r="S71" s="864"/>
      <c r="T71" s="864"/>
      <c r="U71" s="864"/>
      <c r="V71" s="865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58" t="s">
        <v>176</v>
      </c>
      <c r="B72" s="858"/>
      <c r="C72" s="858"/>
      <c r="D72" s="858"/>
      <c r="E72" s="858"/>
      <c r="F72" s="858"/>
      <c r="G72" s="858"/>
      <c r="H72" s="858"/>
      <c r="I72" s="858"/>
      <c r="J72" s="858"/>
      <c r="K72" s="858"/>
      <c r="L72" s="858"/>
      <c r="M72" s="858"/>
      <c r="N72" s="858"/>
      <c r="O72" s="858"/>
      <c r="P72" s="858"/>
      <c r="Q72" s="858"/>
      <c r="R72" s="858"/>
      <c r="S72" s="858"/>
      <c r="T72" s="858"/>
      <c r="U72" s="858"/>
      <c r="V72" s="858"/>
      <c r="W72" s="858"/>
      <c r="X72" s="858"/>
      <c r="Y72" s="858"/>
      <c r="Z72" s="858"/>
      <c r="AA72" s="66"/>
      <c r="AB72" s="66"/>
      <c r="AC72" s="80"/>
    </row>
    <row r="73" spans="1:68" ht="27" customHeight="1" x14ac:dyDescent="0.25">
      <c r="A73" s="63" t="s">
        <v>177</v>
      </c>
      <c r="B73" s="63" t="s">
        <v>178</v>
      </c>
      <c r="C73" s="36">
        <v>4301020298</v>
      </c>
      <c r="D73" s="859">
        <v>4680115881440</v>
      </c>
      <c r="E73" s="859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4301020228</v>
      </c>
      <c r="D74" s="859">
        <v>4680115882751</v>
      </c>
      <c r="E74" s="859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183</v>
      </c>
      <c r="B75" s="63" t="s">
        <v>184</v>
      </c>
      <c r="C75" s="36">
        <v>4301020358</v>
      </c>
      <c r="D75" s="859">
        <v>4680115885950</v>
      </c>
      <c r="E75" s="859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50</v>
      </c>
      <c r="P75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61"/>
      <c r="R75" s="861"/>
      <c r="S75" s="861"/>
      <c r="T75" s="8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185</v>
      </c>
      <c r="B76" s="63" t="s">
        <v>186</v>
      </c>
      <c r="C76" s="36">
        <v>4301020296</v>
      </c>
      <c r="D76" s="859">
        <v>4680115881433</v>
      </c>
      <c r="E76" s="859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89</v>
      </c>
      <c r="L76" s="37" t="s">
        <v>157</v>
      </c>
      <c r="M76" s="38" t="s">
        <v>131</v>
      </c>
      <c r="N76" s="38"/>
      <c r="O76" s="37">
        <v>50</v>
      </c>
      <c r="P76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61"/>
      <c r="R76" s="861"/>
      <c r="S76" s="861"/>
      <c r="T76" s="8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158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66"/>
      <c r="B77" s="866"/>
      <c r="C77" s="866"/>
      <c r="D77" s="866"/>
      <c r="E77" s="866"/>
      <c r="F77" s="866"/>
      <c r="G77" s="866"/>
      <c r="H77" s="866"/>
      <c r="I77" s="866"/>
      <c r="J77" s="866"/>
      <c r="K77" s="866"/>
      <c r="L77" s="866"/>
      <c r="M77" s="866"/>
      <c r="N77" s="866"/>
      <c r="O77" s="867"/>
      <c r="P77" s="863" t="s">
        <v>40</v>
      </c>
      <c r="Q77" s="864"/>
      <c r="R77" s="864"/>
      <c r="S77" s="864"/>
      <c r="T77" s="864"/>
      <c r="U77" s="864"/>
      <c r="V77" s="86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66"/>
      <c r="B78" s="866"/>
      <c r="C78" s="866"/>
      <c r="D78" s="866"/>
      <c r="E78" s="866"/>
      <c r="F78" s="866"/>
      <c r="G78" s="866"/>
      <c r="H78" s="866"/>
      <c r="I78" s="866"/>
      <c r="J78" s="866"/>
      <c r="K78" s="866"/>
      <c r="L78" s="866"/>
      <c r="M78" s="866"/>
      <c r="N78" s="866"/>
      <c r="O78" s="867"/>
      <c r="P78" s="863" t="s">
        <v>40</v>
      </c>
      <c r="Q78" s="864"/>
      <c r="R78" s="864"/>
      <c r="S78" s="864"/>
      <c r="T78" s="864"/>
      <c r="U78" s="864"/>
      <c r="V78" s="86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58" t="s">
        <v>78</v>
      </c>
      <c r="B79" s="858"/>
      <c r="C79" s="858"/>
      <c r="D79" s="858"/>
      <c r="E79" s="858"/>
      <c r="F79" s="858"/>
      <c r="G79" s="858"/>
      <c r="H79" s="858"/>
      <c r="I79" s="858"/>
      <c r="J79" s="858"/>
      <c r="K79" s="858"/>
      <c r="L79" s="858"/>
      <c r="M79" s="858"/>
      <c r="N79" s="858"/>
      <c r="O79" s="858"/>
      <c r="P79" s="858"/>
      <c r="Q79" s="858"/>
      <c r="R79" s="858"/>
      <c r="S79" s="858"/>
      <c r="T79" s="858"/>
      <c r="U79" s="858"/>
      <c r="V79" s="858"/>
      <c r="W79" s="858"/>
      <c r="X79" s="858"/>
      <c r="Y79" s="858"/>
      <c r="Z79" s="858"/>
      <c r="AA79" s="66"/>
      <c r="AB79" s="66"/>
      <c r="AC79" s="80"/>
    </row>
    <row r="80" spans="1:68" ht="16.5" customHeight="1" x14ac:dyDescent="0.25">
      <c r="A80" s="63" t="s">
        <v>187</v>
      </c>
      <c r="B80" s="63" t="s">
        <v>188</v>
      </c>
      <c r="C80" s="36">
        <v>4301031242</v>
      </c>
      <c r="D80" s="859">
        <v>4680115885066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190</v>
      </c>
      <c r="B81" s="63" t="s">
        <v>191</v>
      </c>
      <c r="C81" s="36">
        <v>4301031240</v>
      </c>
      <c r="D81" s="859">
        <v>4680115885042</v>
      </c>
      <c r="E81" s="85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4301031315</v>
      </c>
      <c r="D82" s="859">
        <v>4680115885080</v>
      </c>
      <c r="E82" s="85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196</v>
      </c>
      <c r="B83" s="63" t="s">
        <v>197</v>
      </c>
      <c r="C83" s="36">
        <v>4301031243</v>
      </c>
      <c r="D83" s="859">
        <v>4680115885073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198</v>
      </c>
      <c r="B84" s="63" t="s">
        <v>199</v>
      </c>
      <c r="C84" s="36">
        <v>4301031241</v>
      </c>
      <c r="D84" s="859">
        <v>4680115885059</v>
      </c>
      <c r="E84" s="85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61"/>
      <c r="R84" s="861"/>
      <c r="S84" s="861"/>
      <c r="T84" s="86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4301031316</v>
      </c>
      <c r="D85" s="859">
        <v>4680115885097</v>
      </c>
      <c r="E85" s="85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61"/>
      <c r="R85" s="861"/>
      <c r="S85" s="861"/>
      <c r="T85" s="86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66"/>
      <c r="B86" s="866"/>
      <c r="C86" s="866"/>
      <c r="D86" s="866"/>
      <c r="E86" s="866"/>
      <c r="F86" s="866"/>
      <c r="G86" s="866"/>
      <c r="H86" s="866"/>
      <c r="I86" s="866"/>
      <c r="J86" s="866"/>
      <c r="K86" s="866"/>
      <c r="L86" s="866"/>
      <c r="M86" s="866"/>
      <c r="N86" s="866"/>
      <c r="O86" s="867"/>
      <c r="P86" s="863" t="s">
        <v>40</v>
      </c>
      <c r="Q86" s="864"/>
      <c r="R86" s="864"/>
      <c r="S86" s="864"/>
      <c r="T86" s="864"/>
      <c r="U86" s="864"/>
      <c r="V86" s="865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66"/>
      <c r="B87" s="866"/>
      <c r="C87" s="866"/>
      <c r="D87" s="866"/>
      <c r="E87" s="866"/>
      <c r="F87" s="866"/>
      <c r="G87" s="866"/>
      <c r="H87" s="866"/>
      <c r="I87" s="866"/>
      <c r="J87" s="866"/>
      <c r="K87" s="866"/>
      <c r="L87" s="866"/>
      <c r="M87" s="866"/>
      <c r="N87" s="866"/>
      <c r="O87" s="867"/>
      <c r="P87" s="863" t="s">
        <v>40</v>
      </c>
      <c r="Q87" s="864"/>
      <c r="R87" s="864"/>
      <c r="S87" s="864"/>
      <c r="T87" s="864"/>
      <c r="U87" s="864"/>
      <c r="V87" s="865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58" t="s">
        <v>84</v>
      </c>
      <c r="B88" s="858"/>
      <c r="C88" s="858"/>
      <c r="D88" s="858"/>
      <c r="E88" s="858"/>
      <c r="F88" s="858"/>
      <c r="G88" s="858"/>
      <c r="H88" s="858"/>
      <c r="I88" s="858"/>
      <c r="J88" s="858"/>
      <c r="K88" s="858"/>
      <c r="L88" s="858"/>
      <c r="M88" s="858"/>
      <c r="N88" s="858"/>
      <c r="O88" s="858"/>
      <c r="P88" s="858"/>
      <c r="Q88" s="858"/>
      <c r="R88" s="858"/>
      <c r="S88" s="858"/>
      <c r="T88" s="858"/>
      <c r="U88" s="858"/>
      <c r="V88" s="858"/>
      <c r="W88" s="858"/>
      <c r="X88" s="858"/>
      <c r="Y88" s="858"/>
      <c r="Z88" s="858"/>
      <c r="AA88" s="66"/>
      <c r="AB88" s="66"/>
      <c r="AC88" s="80"/>
    </row>
    <row r="89" spans="1:68" ht="16.5" customHeight="1" x14ac:dyDescent="0.25">
      <c r="A89" s="63" t="s">
        <v>202</v>
      </c>
      <c r="B89" s="63" t="s">
        <v>203</v>
      </c>
      <c r="C89" s="36">
        <v>4301051838</v>
      </c>
      <c r="D89" s="859">
        <v>4680115881891</v>
      </c>
      <c r="E89" s="859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128</v>
      </c>
      <c r="L89" s="37" t="s">
        <v>45</v>
      </c>
      <c r="M89" s="38" t="s">
        <v>88</v>
      </c>
      <c r="N89" s="38"/>
      <c r="O89" s="37">
        <v>40</v>
      </c>
      <c r="P89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204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205</v>
      </c>
      <c r="B90" s="63" t="s">
        <v>206</v>
      </c>
      <c r="C90" s="36">
        <v>4301051846</v>
      </c>
      <c r="D90" s="859">
        <v>4680115885769</v>
      </c>
      <c r="E90" s="859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128</v>
      </c>
      <c r="L90" s="37" t="s">
        <v>45</v>
      </c>
      <c r="M90" s="38" t="s">
        <v>88</v>
      </c>
      <c r="N90" s="38"/>
      <c r="O90" s="37">
        <v>45</v>
      </c>
      <c r="P90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208</v>
      </c>
      <c r="B91" s="63" t="s">
        <v>209</v>
      </c>
      <c r="C91" s="36">
        <v>4301051822</v>
      </c>
      <c r="D91" s="859">
        <v>4680115884410</v>
      </c>
      <c r="E91" s="859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211</v>
      </c>
      <c r="B92" s="63" t="s">
        <v>212</v>
      </c>
      <c r="C92" s="36">
        <v>4301051837</v>
      </c>
      <c r="D92" s="859">
        <v>4680115884311</v>
      </c>
      <c r="E92" s="859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89</v>
      </c>
      <c r="L92" s="37" t="s">
        <v>45</v>
      </c>
      <c r="M92" s="38" t="s">
        <v>88</v>
      </c>
      <c r="N92" s="38"/>
      <c r="O92" s="37">
        <v>40</v>
      </c>
      <c r="P92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213</v>
      </c>
      <c r="B93" s="63" t="s">
        <v>214</v>
      </c>
      <c r="C93" s="36">
        <v>4301051844</v>
      </c>
      <c r="D93" s="859">
        <v>4680115885929</v>
      </c>
      <c r="E93" s="859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61"/>
      <c r="R93" s="861"/>
      <c r="S93" s="861"/>
      <c r="T93" s="86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4301051827</v>
      </c>
      <c r="D94" s="859">
        <v>4680115884403</v>
      </c>
      <c r="E94" s="859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89</v>
      </c>
      <c r="L94" s="37" t="s">
        <v>45</v>
      </c>
      <c r="M94" s="38" t="s">
        <v>82</v>
      </c>
      <c r="N94" s="38"/>
      <c r="O94" s="37">
        <v>40</v>
      </c>
      <c r="P94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61"/>
      <c r="R94" s="861"/>
      <c r="S94" s="861"/>
      <c r="T94" s="86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66"/>
      <c r="B95" s="866"/>
      <c r="C95" s="866"/>
      <c r="D95" s="866"/>
      <c r="E95" s="866"/>
      <c r="F95" s="866"/>
      <c r="G95" s="866"/>
      <c r="H95" s="866"/>
      <c r="I95" s="866"/>
      <c r="J95" s="866"/>
      <c r="K95" s="866"/>
      <c r="L95" s="866"/>
      <c r="M95" s="866"/>
      <c r="N95" s="866"/>
      <c r="O95" s="867"/>
      <c r="P95" s="863" t="s">
        <v>40</v>
      </c>
      <c r="Q95" s="864"/>
      <c r="R95" s="864"/>
      <c r="S95" s="864"/>
      <c r="T95" s="864"/>
      <c r="U95" s="864"/>
      <c r="V95" s="865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66"/>
      <c r="B96" s="866"/>
      <c r="C96" s="866"/>
      <c r="D96" s="866"/>
      <c r="E96" s="866"/>
      <c r="F96" s="866"/>
      <c r="G96" s="866"/>
      <c r="H96" s="866"/>
      <c r="I96" s="866"/>
      <c r="J96" s="866"/>
      <c r="K96" s="866"/>
      <c r="L96" s="866"/>
      <c r="M96" s="866"/>
      <c r="N96" s="866"/>
      <c r="O96" s="867"/>
      <c r="P96" s="863" t="s">
        <v>40</v>
      </c>
      <c r="Q96" s="864"/>
      <c r="R96" s="864"/>
      <c r="S96" s="864"/>
      <c r="T96" s="864"/>
      <c r="U96" s="864"/>
      <c r="V96" s="865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58" t="s">
        <v>218</v>
      </c>
      <c r="B97" s="858"/>
      <c r="C97" s="858"/>
      <c r="D97" s="858"/>
      <c r="E97" s="858"/>
      <c r="F97" s="858"/>
      <c r="G97" s="858"/>
      <c r="H97" s="858"/>
      <c r="I97" s="858"/>
      <c r="J97" s="858"/>
      <c r="K97" s="858"/>
      <c r="L97" s="858"/>
      <c r="M97" s="858"/>
      <c r="N97" s="858"/>
      <c r="O97" s="858"/>
      <c r="P97" s="858"/>
      <c r="Q97" s="858"/>
      <c r="R97" s="858"/>
      <c r="S97" s="858"/>
      <c r="T97" s="858"/>
      <c r="U97" s="858"/>
      <c r="V97" s="858"/>
      <c r="W97" s="858"/>
      <c r="X97" s="858"/>
      <c r="Y97" s="858"/>
      <c r="Z97" s="858"/>
      <c r="AA97" s="66"/>
      <c r="AB97" s="66"/>
      <c r="AC97" s="80"/>
    </row>
    <row r="98" spans="1:68" ht="37.5" customHeight="1" x14ac:dyDescent="0.25">
      <c r="A98" s="63" t="s">
        <v>219</v>
      </c>
      <c r="B98" s="63" t="s">
        <v>220</v>
      </c>
      <c r="C98" s="36">
        <v>4301060366</v>
      </c>
      <c r="D98" s="859">
        <v>4680115881532</v>
      </c>
      <c r="E98" s="859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221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219</v>
      </c>
      <c r="B99" s="63" t="s">
        <v>222</v>
      </c>
      <c r="C99" s="36">
        <v>4301060371</v>
      </c>
      <c r="D99" s="859">
        <v>4680115881532</v>
      </c>
      <c r="E99" s="859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61"/>
      <c r="R99" s="861"/>
      <c r="S99" s="861"/>
      <c r="T99" s="86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221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223</v>
      </c>
      <c r="B100" s="63" t="s">
        <v>224</v>
      </c>
      <c r="C100" s="36">
        <v>4301060351</v>
      </c>
      <c r="D100" s="859">
        <v>4680115881464</v>
      </c>
      <c r="E100" s="859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88</v>
      </c>
      <c r="N100" s="38"/>
      <c r="O100" s="37">
        <v>30</v>
      </c>
      <c r="P100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61"/>
      <c r="R100" s="861"/>
      <c r="S100" s="861"/>
      <c r="T100" s="8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225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66"/>
      <c r="B101" s="866"/>
      <c r="C101" s="866"/>
      <c r="D101" s="866"/>
      <c r="E101" s="866"/>
      <c r="F101" s="866"/>
      <c r="G101" s="866"/>
      <c r="H101" s="866"/>
      <c r="I101" s="866"/>
      <c r="J101" s="866"/>
      <c r="K101" s="866"/>
      <c r="L101" s="866"/>
      <c r="M101" s="866"/>
      <c r="N101" s="866"/>
      <c r="O101" s="867"/>
      <c r="P101" s="863" t="s">
        <v>40</v>
      </c>
      <c r="Q101" s="864"/>
      <c r="R101" s="864"/>
      <c r="S101" s="864"/>
      <c r="T101" s="864"/>
      <c r="U101" s="864"/>
      <c r="V101" s="865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66"/>
      <c r="B102" s="866"/>
      <c r="C102" s="866"/>
      <c r="D102" s="866"/>
      <c r="E102" s="866"/>
      <c r="F102" s="866"/>
      <c r="G102" s="866"/>
      <c r="H102" s="866"/>
      <c r="I102" s="866"/>
      <c r="J102" s="866"/>
      <c r="K102" s="866"/>
      <c r="L102" s="866"/>
      <c r="M102" s="866"/>
      <c r="N102" s="866"/>
      <c r="O102" s="867"/>
      <c r="P102" s="863" t="s">
        <v>40</v>
      </c>
      <c r="Q102" s="864"/>
      <c r="R102" s="864"/>
      <c r="S102" s="864"/>
      <c r="T102" s="864"/>
      <c r="U102" s="864"/>
      <c r="V102" s="865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57" t="s">
        <v>226</v>
      </c>
      <c r="B103" s="857"/>
      <c r="C103" s="857"/>
      <c r="D103" s="857"/>
      <c r="E103" s="857"/>
      <c r="F103" s="857"/>
      <c r="G103" s="857"/>
      <c r="H103" s="857"/>
      <c r="I103" s="857"/>
      <c r="J103" s="857"/>
      <c r="K103" s="857"/>
      <c r="L103" s="857"/>
      <c r="M103" s="857"/>
      <c r="N103" s="857"/>
      <c r="O103" s="857"/>
      <c r="P103" s="857"/>
      <c r="Q103" s="857"/>
      <c r="R103" s="857"/>
      <c r="S103" s="857"/>
      <c r="T103" s="857"/>
      <c r="U103" s="857"/>
      <c r="V103" s="857"/>
      <c r="W103" s="857"/>
      <c r="X103" s="857"/>
      <c r="Y103" s="857"/>
      <c r="Z103" s="857"/>
      <c r="AA103" s="65"/>
      <c r="AB103" s="65"/>
      <c r="AC103" s="79"/>
    </row>
    <row r="104" spans="1:68" ht="14.25" customHeight="1" x14ac:dyDescent="0.25">
      <c r="A104" s="858" t="s">
        <v>124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6"/>
      <c r="AB104" s="66"/>
      <c r="AC104" s="80"/>
    </row>
    <row r="105" spans="1:68" ht="27" customHeight="1" x14ac:dyDescent="0.25">
      <c r="A105" s="63" t="s">
        <v>227</v>
      </c>
      <c r="B105" s="63" t="s">
        <v>228</v>
      </c>
      <c r="C105" s="36">
        <v>4301011468</v>
      </c>
      <c r="D105" s="859">
        <v>4680115881327</v>
      </c>
      <c r="E105" s="85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128</v>
      </c>
      <c r="L105" s="37" t="s">
        <v>45</v>
      </c>
      <c r="M105" s="38" t="s">
        <v>173</v>
      </c>
      <c r="N105" s="38"/>
      <c r="O105" s="37">
        <v>50</v>
      </c>
      <c r="P105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229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230</v>
      </c>
      <c r="B106" s="63" t="s">
        <v>231</v>
      </c>
      <c r="C106" s="36">
        <v>4301011476</v>
      </c>
      <c r="D106" s="859">
        <v>4680115881518</v>
      </c>
      <c r="E106" s="859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88</v>
      </c>
      <c r="N106" s="38"/>
      <c r="O106" s="37">
        <v>50</v>
      </c>
      <c r="P106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61"/>
      <c r="R106" s="861"/>
      <c r="S106" s="861"/>
      <c r="T106" s="86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232</v>
      </c>
      <c r="B107" s="63" t="s">
        <v>233</v>
      </c>
      <c r="C107" s="36">
        <v>4301011443</v>
      </c>
      <c r="D107" s="859">
        <v>4680115881303</v>
      </c>
      <c r="E107" s="85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140</v>
      </c>
      <c r="M107" s="38" t="s">
        <v>173</v>
      </c>
      <c r="N107" s="38"/>
      <c r="O107" s="37">
        <v>50</v>
      </c>
      <c r="P107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61"/>
      <c r="R107" s="861"/>
      <c r="S107" s="861"/>
      <c r="T107" s="8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141</v>
      </c>
      <c r="AK107" s="84">
        <v>54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66"/>
      <c r="B108" s="866"/>
      <c r="C108" s="866"/>
      <c r="D108" s="866"/>
      <c r="E108" s="866"/>
      <c r="F108" s="866"/>
      <c r="G108" s="866"/>
      <c r="H108" s="866"/>
      <c r="I108" s="866"/>
      <c r="J108" s="866"/>
      <c r="K108" s="866"/>
      <c r="L108" s="866"/>
      <c r="M108" s="866"/>
      <c r="N108" s="866"/>
      <c r="O108" s="867"/>
      <c r="P108" s="863" t="s">
        <v>40</v>
      </c>
      <c r="Q108" s="864"/>
      <c r="R108" s="864"/>
      <c r="S108" s="864"/>
      <c r="T108" s="864"/>
      <c r="U108" s="864"/>
      <c r="V108" s="865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66"/>
      <c r="B109" s="866"/>
      <c r="C109" s="866"/>
      <c r="D109" s="866"/>
      <c r="E109" s="866"/>
      <c r="F109" s="866"/>
      <c r="G109" s="866"/>
      <c r="H109" s="866"/>
      <c r="I109" s="866"/>
      <c r="J109" s="866"/>
      <c r="K109" s="866"/>
      <c r="L109" s="866"/>
      <c r="M109" s="866"/>
      <c r="N109" s="866"/>
      <c r="O109" s="867"/>
      <c r="P109" s="863" t="s">
        <v>40</v>
      </c>
      <c r="Q109" s="864"/>
      <c r="R109" s="864"/>
      <c r="S109" s="864"/>
      <c r="T109" s="864"/>
      <c r="U109" s="864"/>
      <c r="V109" s="865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58" t="s">
        <v>84</v>
      </c>
      <c r="B110" s="858"/>
      <c r="C110" s="858"/>
      <c r="D110" s="858"/>
      <c r="E110" s="858"/>
      <c r="F110" s="858"/>
      <c r="G110" s="858"/>
      <c r="H110" s="858"/>
      <c r="I110" s="858"/>
      <c r="J110" s="858"/>
      <c r="K110" s="858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66"/>
      <c r="AB110" s="66"/>
      <c r="AC110" s="80"/>
    </row>
    <row r="111" spans="1:68" ht="27" customHeight="1" x14ac:dyDescent="0.25">
      <c r="A111" s="63" t="s">
        <v>235</v>
      </c>
      <c r="B111" s="63" t="s">
        <v>236</v>
      </c>
      <c r="C111" s="36">
        <v>4301051437</v>
      </c>
      <c r="D111" s="859">
        <v>4607091386967</v>
      </c>
      <c r="E111" s="859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128</v>
      </c>
      <c r="L111" s="37" t="s">
        <v>45</v>
      </c>
      <c r="M111" s="38" t="s">
        <v>88</v>
      </c>
      <c r="N111" s="38"/>
      <c r="O111" s="37">
        <v>45</v>
      </c>
      <c r="P111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237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235</v>
      </c>
      <c r="B112" s="63" t="s">
        <v>238</v>
      </c>
      <c r="C112" s="36">
        <v>4301051546</v>
      </c>
      <c r="D112" s="859">
        <v>4607091386967</v>
      </c>
      <c r="E112" s="859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128</v>
      </c>
      <c r="L112" s="37" t="s">
        <v>45</v>
      </c>
      <c r="M112" s="38" t="s">
        <v>88</v>
      </c>
      <c r="N112" s="38"/>
      <c r="O112" s="37">
        <v>45</v>
      </c>
      <c r="P112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239</v>
      </c>
      <c r="B113" s="63" t="s">
        <v>240</v>
      </c>
      <c r="C113" s="36">
        <v>4301051436</v>
      </c>
      <c r="D113" s="859">
        <v>4607091385731</v>
      </c>
      <c r="E113" s="859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89</v>
      </c>
      <c r="L113" s="37" t="s">
        <v>157</v>
      </c>
      <c r="M113" s="38" t="s">
        <v>88</v>
      </c>
      <c r="N113" s="38"/>
      <c r="O113" s="37">
        <v>45</v>
      </c>
      <c r="P113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158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4301051438</v>
      </c>
      <c r="D114" s="859">
        <v>4680115880894</v>
      </c>
      <c r="E114" s="859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89</v>
      </c>
      <c r="L114" s="37" t="s">
        <v>45</v>
      </c>
      <c r="M114" s="38" t="s">
        <v>88</v>
      </c>
      <c r="N114" s="38"/>
      <c r="O114" s="37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244</v>
      </c>
      <c r="B115" s="63" t="s">
        <v>245</v>
      </c>
      <c r="C115" s="36">
        <v>4301051439</v>
      </c>
      <c r="D115" s="859">
        <v>4680115880214</v>
      </c>
      <c r="E115" s="859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137</v>
      </c>
      <c r="L115" s="37" t="s">
        <v>45</v>
      </c>
      <c r="M115" s="38" t="s">
        <v>88</v>
      </c>
      <c r="N115" s="38"/>
      <c r="O115" s="37">
        <v>45</v>
      </c>
      <c r="P115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61"/>
      <c r="R115" s="861"/>
      <c r="S115" s="861"/>
      <c r="T115" s="86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244</v>
      </c>
      <c r="B116" s="63" t="s">
        <v>246</v>
      </c>
      <c r="C116" s="36">
        <v>4301051687</v>
      </c>
      <c r="D116" s="859">
        <v>4680115880214</v>
      </c>
      <c r="E116" s="859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1" t="s">
        <v>247</v>
      </c>
      <c r="Q116" s="861"/>
      <c r="R116" s="861"/>
      <c r="S116" s="861"/>
      <c r="T116" s="86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243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66"/>
      <c r="B117" s="866"/>
      <c r="C117" s="866"/>
      <c r="D117" s="866"/>
      <c r="E117" s="866"/>
      <c r="F117" s="866"/>
      <c r="G117" s="866"/>
      <c r="H117" s="866"/>
      <c r="I117" s="866"/>
      <c r="J117" s="866"/>
      <c r="K117" s="866"/>
      <c r="L117" s="866"/>
      <c r="M117" s="866"/>
      <c r="N117" s="866"/>
      <c r="O117" s="867"/>
      <c r="P117" s="863" t="s">
        <v>40</v>
      </c>
      <c r="Q117" s="864"/>
      <c r="R117" s="864"/>
      <c r="S117" s="864"/>
      <c r="T117" s="864"/>
      <c r="U117" s="864"/>
      <c r="V117" s="865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66"/>
      <c r="B118" s="866"/>
      <c r="C118" s="866"/>
      <c r="D118" s="866"/>
      <c r="E118" s="866"/>
      <c r="F118" s="866"/>
      <c r="G118" s="866"/>
      <c r="H118" s="866"/>
      <c r="I118" s="866"/>
      <c r="J118" s="866"/>
      <c r="K118" s="866"/>
      <c r="L118" s="866"/>
      <c r="M118" s="866"/>
      <c r="N118" s="866"/>
      <c r="O118" s="867"/>
      <c r="P118" s="863" t="s">
        <v>40</v>
      </c>
      <c r="Q118" s="864"/>
      <c r="R118" s="864"/>
      <c r="S118" s="864"/>
      <c r="T118" s="864"/>
      <c r="U118" s="864"/>
      <c r="V118" s="865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57" t="s">
        <v>248</v>
      </c>
      <c r="B119" s="857"/>
      <c r="C119" s="857"/>
      <c r="D119" s="857"/>
      <c r="E119" s="857"/>
      <c r="F119" s="857"/>
      <c r="G119" s="857"/>
      <c r="H119" s="857"/>
      <c r="I119" s="857"/>
      <c r="J119" s="857"/>
      <c r="K119" s="857"/>
      <c r="L119" s="857"/>
      <c r="M119" s="857"/>
      <c r="N119" s="857"/>
      <c r="O119" s="857"/>
      <c r="P119" s="857"/>
      <c r="Q119" s="857"/>
      <c r="R119" s="857"/>
      <c r="S119" s="857"/>
      <c r="T119" s="857"/>
      <c r="U119" s="857"/>
      <c r="V119" s="857"/>
      <c r="W119" s="857"/>
      <c r="X119" s="857"/>
      <c r="Y119" s="857"/>
      <c r="Z119" s="857"/>
      <c r="AA119" s="65"/>
      <c r="AB119" s="65"/>
      <c r="AC119" s="79"/>
    </row>
    <row r="120" spans="1:68" ht="14.25" customHeight="1" x14ac:dyDescent="0.25">
      <c r="A120" s="858" t="s">
        <v>124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6"/>
      <c r="AB120" s="66"/>
      <c r="AC120" s="80"/>
    </row>
    <row r="121" spans="1:68" ht="16.5" customHeight="1" x14ac:dyDescent="0.25">
      <c r="A121" s="63" t="s">
        <v>249</v>
      </c>
      <c r="B121" s="63" t="s">
        <v>250</v>
      </c>
      <c r="C121" s="36">
        <v>4301011514</v>
      </c>
      <c r="D121" s="859">
        <v>4680115882133</v>
      </c>
      <c r="E121" s="859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251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252</v>
      </c>
      <c r="C122" s="36">
        <v>4301011703</v>
      </c>
      <c r="D122" s="859">
        <v>4680115882133</v>
      </c>
      <c r="E122" s="859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251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4301011417</v>
      </c>
      <c r="D123" s="859">
        <v>4680115880269</v>
      </c>
      <c r="E123" s="859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140</v>
      </c>
      <c r="M123" s="38" t="s">
        <v>88</v>
      </c>
      <c r="N123" s="38"/>
      <c r="O123" s="37">
        <v>50</v>
      </c>
      <c r="P123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 t="s">
        <v>141</v>
      </c>
      <c r="AK123" s="84">
        <v>45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4301011415</v>
      </c>
      <c r="D124" s="859">
        <v>4680115880429</v>
      </c>
      <c r="E124" s="859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61"/>
      <c r="R124" s="861"/>
      <c r="S124" s="861"/>
      <c r="T124" s="86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258</v>
      </c>
      <c r="B125" s="63" t="s">
        <v>259</v>
      </c>
      <c r="C125" s="36">
        <v>4301011462</v>
      </c>
      <c r="D125" s="859">
        <v>4680115881457</v>
      </c>
      <c r="E125" s="859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61"/>
      <c r="R125" s="861"/>
      <c r="S125" s="861"/>
      <c r="T125" s="8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66"/>
      <c r="B126" s="866"/>
      <c r="C126" s="866"/>
      <c r="D126" s="866"/>
      <c r="E126" s="866"/>
      <c r="F126" s="866"/>
      <c r="G126" s="866"/>
      <c r="H126" s="866"/>
      <c r="I126" s="866"/>
      <c r="J126" s="866"/>
      <c r="K126" s="866"/>
      <c r="L126" s="866"/>
      <c r="M126" s="866"/>
      <c r="N126" s="866"/>
      <c r="O126" s="867"/>
      <c r="P126" s="863" t="s">
        <v>40</v>
      </c>
      <c r="Q126" s="864"/>
      <c r="R126" s="864"/>
      <c r="S126" s="864"/>
      <c r="T126" s="864"/>
      <c r="U126" s="864"/>
      <c r="V126" s="86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66"/>
      <c r="B127" s="866"/>
      <c r="C127" s="866"/>
      <c r="D127" s="866"/>
      <c r="E127" s="866"/>
      <c r="F127" s="866"/>
      <c r="G127" s="866"/>
      <c r="H127" s="866"/>
      <c r="I127" s="866"/>
      <c r="J127" s="866"/>
      <c r="K127" s="866"/>
      <c r="L127" s="866"/>
      <c r="M127" s="866"/>
      <c r="N127" s="866"/>
      <c r="O127" s="867"/>
      <c r="P127" s="863" t="s">
        <v>40</v>
      </c>
      <c r="Q127" s="864"/>
      <c r="R127" s="864"/>
      <c r="S127" s="864"/>
      <c r="T127" s="864"/>
      <c r="U127" s="864"/>
      <c r="V127" s="86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58" t="s">
        <v>176</v>
      </c>
      <c r="B128" s="858"/>
      <c r="C128" s="858"/>
      <c r="D128" s="858"/>
      <c r="E128" s="858"/>
      <c r="F128" s="858"/>
      <c r="G128" s="858"/>
      <c r="H128" s="858"/>
      <c r="I128" s="858"/>
      <c r="J128" s="858"/>
      <c r="K128" s="858"/>
      <c r="L128" s="858"/>
      <c r="M128" s="858"/>
      <c r="N128" s="858"/>
      <c r="O128" s="858"/>
      <c r="P128" s="858"/>
      <c r="Q128" s="858"/>
      <c r="R128" s="858"/>
      <c r="S128" s="858"/>
      <c r="T128" s="858"/>
      <c r="U128" s="858"/>
      <c r="V128" s="858"/>
      <c r="W128" s="858"/>
      <c r="X128" s="858"/>
      <c r="Y128" s="858"/>
      <c r="Z128" s="858"/>
      <c r="AA128" s="66"/>
      <c r="AB128" s="66"/>
      <c r="AC128" s="80"/>
    </row>
    <row r="129" spans="1:68" ht="16.5" customHeight="1" x14ac:dyDescent="0.25">
      <c r="A129" s="63" t="s">
        <v>260</v>
      </c>
      <c r="B129" s="63" t="s">
        <v>261</v>
      </c>
      <c r="C129" s="36">
        <v>4301020345</v>
      </c>
      <c r="D129" s="859">
        <v>4680115881488</v>
      </c>
      <c r="E129" s="859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4301020258</v>
      </c>
      <c r="D130" s="859">
        <v>4680115882775</v>
      </c>
      <c r="E130" s="859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88</v>
      </c>
      <c r="N130" s="38"/>
      <c r="O130" s="37">
        <v>50</v>
      </c>
      <c r="P130" s="92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61"/>
      <c r="R130" s="861"/>
      <c r="S130" s="861"/>
      <c r="T130" s="8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263</v>
      </c>
      <c r="B131" s="63" t="s">
        <v>266</v>
      </c>
      <c r="C131" s="36">
        <v>4301020346</v>
      </c>
      <c r="D131" s="859">
        <v>4680115882775</v>
      </c>
      <c r="E131" s="85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131</v>
      </c>
      <c r="N131" s="38"/>
      <c r="O131" s="37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61"/>
      <c r="R131" s="861"/>
      <c r="S131" s="861"/>
      <c r="T131" s="8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267</v>
      </c>
      <c r="B132" s="63" t="s">
        <v>268</v>
      </c>
      <c r="C132" s="36">
        <v>4301020344</v>
      </c>
      <c r="D132" s="859">
        <v>4680115880658</v>
      </c>
      <c r="E132" s="859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89</v>
      </c>
      <c r="L132" s="37" t="s">
        <v>45</v>
      </c>
      <c r="M132" s="38" t="s">
        <v>131</v>
      </c>
      <c r="N132" s="38"/>
      <c r="O132" s="37">
        <v>55</v>
      </c>
      <c r="P132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61"/>
      <c r="R132" s="861"/>
      <c r="S132" s="861"/>
      <c r="T132" s="86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262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66"/>
      <c r="B133" s="866"/>
      <c r="C133" s="866"/>
      <c r="D133" s="866"/>
      <c r="E133" s="866"/>
      <c r="F133" s="866"/>
      <c r="G133" s="866"/>
      <c r="H133" s="866"/>
      <c r="I133" s="866"/>
      <c r="J133" s="866"/>
      <c r="K133" s="866"/>
      <c r="L133" s="866"/>
      <c r="M133" s="866"/>
      <c r="N133" s="866"/>
      <c r="O133" s="867"/>
      <c r="P133" s="863" t="s">
        <v>40</v>
      </c>
      <c r="Q133" s="864"/>
      <c r="R133" s="864"/>
      <c r="S133" s="864"/>
      <c r="T133" s="864"/>
      <c r="U133" s="864"/>
      <c r="V133" s="865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66"/>
      <c r="B134" s="866"/>
      <c r="C134" s="866"/>
      <c r="D134" s="866"/>
      <c r="E134" s="866"/>
      <c r="F134" s="866"/>
      <c r="G134" s="866"/>
      <c r="H134" s="866"/>
      <c r="I134" s="866"/>
      <c r="J134" s="866"/>
      <c r="K134" s="866"/>
      <c r="L134" s="866"/>
      <c r="M134" s="866"/>
      <c r="N134" s="866"/>
      <c r="O134" s="867"/>
      <c r="P134" s="863" t="s">
        <v>40</v>
      </c>
      <c r="Q134" s="864"/>
      <c r="R134" s="864"/>
      <c r="S134" s="864"/>
      <c r="T134" s="864"/>
      <c r="U134" s="864"/>
      <c r="V134" s="865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58" t="s">
        <v>84</v>
      </c>
      <c r="B135" s="858"/>
      <c r="C135" s="858"/>
      <c r="D135" s="858"/>
      <c r="E135" s="858"/>
      <c r="F135" s="858"/>
      <c r="G135" s="858"/>
      <c r="H135" s="858"/>
      <c r="I135" s="858"/>
      <c r="J135" s="858"/>
      <c r="K135" s="858"/>
      <c r="L135" s="858"/>
      <c r="M135" s="858"/>
      <c r="N135" s="858"/>
      <c r="O135" s="858"/>
      <c r="P135" s="858"/>
      <c r="Q135" s="858"/>
      <c r="R135" s="858"/>
      <c r="S135" s="858"/>
      <c r="T135" s="858"/>
      <c r="U135" s="858"/>
      <c r="V135" s="858"/>
      <c r="W135" s="858"/>
      <c r="X135" s="858"/>
      <c r="Y135" s="858"/>
      <c r="Z135" s="858"/>
      <c r="AA135" s="66"/>
      <c r="AB135" s="66"/>
      <c r="AC135" s="80"/>
    </row>
    <row r="136" spans="1:68" ht="27" customHeight="1" x14ac:dyDescent="0.25">
      <c r="A136" s="63" t="s">
        <v>269</v>
      </c>
      <c r="B136" s="63" t="s">
        <v>270</v>
      </c>
      <c r="C136" s="36">
        <v>4301051625</v>
      </c>
      <c r="D136" s="859">
        <v>4607091385168</v>
      </c>
      <c r="E136" s="859"/>
      <c r="F136" s="62">
        <v>1.4</v>
      </c>
      <c r="G136" s="37">
        <v>6</v>
      </c>
      <c r="H136" s="62">
        <v>8.4</v>
      </c>
      <c r="I136" s="62">
        <v>8.9130000000000003</v>
      </c>
      <c r="J136" s="37">
        <v>64</v>
      </c>
      <c r="K136" s="37" t="s">
        <v>128</v>
      </c>
      <c r="L136" s="37" t="s">
        <v>45</v>
      </c>
      <c r="M136" s="38" t="s">
        <v>88</v>
      </c>
      <c r="N136" s="38"/>
      <c r="O136" s="37">
        <v>45</v>
      </c>
      <c r="P136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271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269</v>
      </c>
      <c r="B137" s="63" t="s">
        <v>272</v>
      </c>
      <c r="C137" s="36">
        <v>4301051360</v>
      </c>
      <c r="D137" s="859">
        <v>4607091385168</v>
      </c>
      <c r="E137" s="859"/>
      <c r="F137" s="62">
        <v>1.35</v>
      </c>
      <c r="G137" s="37">
        <v>6</v>
      </c>
      <c r="H137" s="62">
        <v>8.1</v>
      </c>
      <c r="I137" s="62">
        <v>8.6129999999999995</v>
      </c>
      <c r="J137" s="37">
        <v>64</v>
      </c>
      <c r="K137" s="37" t="s">
        <v>128</v>
      </c>
      <c r="L137" s="37" t="s">
        <v>45</v>
      </c>
      <c r="M137" s="38" t="s">
        <v>88</v>
      </c>
      <c r="N137" s="38"/>
      <c r="O137" s="37">
        <v>45</v>
      </c>
      <c r="P137" s="9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273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274</v>
      </c>
      <c r="B138" s="63" t="s">
        <v>275</v>
      </c>
      <c r="C138" s="36">
        <v>4301051742</v>
      </c>
      <c r="D138" s="859">
        <v>4680115884540</v>
      </c>
      <c r="E138" s="859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128</v>
      </c>
      <c r="L138" s="37" t="s">
        <v>45</v>
      </c>
      <c r="M138" s="38" t="s">
        <v>88</v>
      </c>
      <c r="N138" s="38"/>
      <c r="O138" s="37">
        <v>45</v>
      </c>
      <c r="P138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277</v>
      </c>
      <c r="B139" s="63" t="s">
        <v>278</v>
      </c>
      <c r="C139" s="36">
        <v>4301051362</v>
      </c>
      <c r="D139" s="859">
        <v>4607091383256</v>
      </c>
      <c r="E139" s="859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89</v>
      </c>
      <c r="L139" s="37" t="s">
        <v>45</v>
      </c>
      <c r="M139" s="38" t="s">
        <v>88</v>
      </c>
      <c r="N139" s="38"/>
      <c r="O139" s="37">
        <v>45</v>
      </c>
      <c r="P139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273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279</v>
      </c>
      <c r="B140" s="63" t="s">
        <v>280</v>
      </c>
      <c r="C140" s="36">
        <v>4301051358</v>
      </c>
      <c r="D140" s="859">
        <v>4607091385748</v>
      </c>
      <c r="E140" s="859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89</v>
      </c>
      <c r="L140" s="37" t="s">
        <v>157</v>
      </c>
      <c r="M140" s="38" t="s">
        <v>88</v>
      </c>
      <c r="N140" s="38"/>
      <c r="O140" s="37">
        <v>45</v>
      </c>
      <c r="P140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61"/>
      <c r="R140" s="861"/>
      <c r="S140" s="861"/>
      <c r="T140" s="86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158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281</v>
      </c>
      <c r="B141" s="63" t="s">
        <v>282</v>
      </c>
      <c r="C141" s="36">
        <v>4301051740</v>
      </c>
      <c r="D141" s="859">
        <v>4680115884533</v>
      </c>
      <c r="E141" s="859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61"/>
      <c r="R141" s="861"/>
      <c r="S141" s="861"/>
      <c r="T141" s="86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276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283</v>
      </c>
      <c r="B142" s="63" t="s">
        <v>284</v>
      </c>
      <c r="C142" s="36">
        <v>4301051480</v>
      </c>
      <c r="D142" s="859">
        <v>4680115882645</v>
      </c>
      <c r="E142" s="859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89</v>
      </c>
      <c r="L142" s="37" t="s">
        <v>45</v>
      </c>
      <c r="M142" s="38" t="s">
        <v>82</v>
      </c>
      <c r="N142" s="38"/>
      <c r="O142" s="37">
        <v>40</v>
      </c>
      <c r="P142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61"/>
      <c r="R142" s="861"/>
      <c r="S142" s="861"/>
      <c r="T142" s="86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285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66"/>
      <c r="B143" s="866"/>
      <c r="C143" s="866"/>
      <c r="D143" s="866"/>
      <c r="E143" s="866"/>
      <c r="F143" s="866"/>
      <c r="G143" s="866"/>
      <c r="H143" s="866"/>
      <c r="I143" s="866"/>
      <c r="J143" s="866"/>
      <c r="K143" s="866"/>
      <c r="L143" s="866"/>
      <c r="M143" s="866"/>
      <c r="N143" s="866"/>
      <c r="O143" s="867"/>
      <c r="P143" s="863" t="s">
        <v>40</v>
      </c>
      <c r="Q143" s="864"/>
      <c r="R143" s="864"/>
      <c r="S143" s="864"/>
      <c r="T143" s="864"/>
      <c r="U143" s="864"/>
      <c r="V143" s="865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66"/>
      <c r="B144" s="866"/>
      <c r="C144" s="866"/>
      <c r="D144" s="866"/>
      <c r="E144" s="866"/>
      <c r="F144" s="866"/>
      <c r="G144" s="866"/>
      <c r="H144" s="866"/>
      <c r="I144" s="866"/>
      <c r="J144" s="866"/>
      <c r="K144" s="866"/>
      <c r="L144" s="866"/>
      <c r="M144" s="866"/>
      <c r="N144" s="866"/>
      <c r="O144" s="867"/>
      <c r="P144" s="863" t="s">
        <v>40</v>
      </c>
      <c r="Q144" s="864"/>
      <c r="R144" s="864"/>
      <c r="S144" s="864"/>
      <c r="T144" s="864"/>
      <c r="U144" s="864"/>
      <c r="V144" s="865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58" t="s">
        <v>218</v>
      </c>
      <c r="B145" s="858"/>
      <c r="C145" s="858"/>
      <c r="D145" s="858"/>
      <c r="E145" s="858"/>
      <c r="F145" s="858"/>
      <c r="G145" s="858"/>
      <c r="H145" s="858"/>
      <c r="I145" s="858"/>
      <c r="J145" s="858"/>
      <c r="K145" s="858"/>
      <c r="L145" s="858"/>
      <c r="M145" s="858"/>
      <c r="N145" s="858"/>
      <c r="O145" s="858"/>
      <c r="P145" s="858"/>
      <c r="Q145" s="858"/>
      <c r="R145" s="858"/>
      <c r="S145" s="858"/>
      <c r="T145" s="858"/>
      <c r="U145" s="858"/>
      <c r="V145" s="858"/>
      <c r="W145" s="858"/>
      <c r="X145" s="858"/>
      <c r="Y145" s="858"/>
      <c r="Z145" s="858"/>
      <c r="AA145" s="66"/>
      <c r="AB145" s="66"/>
      <c r="AC145" s="80"/>
    </row>
    <row r="146" spans="1:68" ht="37.5" customHeight="1" x14ac:dyDescent="0.25">
      <c r="A146" s="63" t="s">
        <v>286</v>
      </c>
      <c r="B146" s="63" t="s">
        <v>287</v>
      </c>
      <c r="C146" s="36">
        <v>4301060356</v>
      </c>
      <c r="D146" s="859">
        <v>4680115882652</v>
      </c>
      <c r="E146" s="859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89</v>
      </c>
      <c r="L146" s="37" t="s">
        <v>45</v>
      </c>
      <c r="M146" s="38" t="s">
        <v>82</v>
      </c>
      <c r="N146" s="38"/>
      <c r="O146" s="37">
        <v>40</v>
      </c>
      <c r="P146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61"/>
      <c r="R146" s="861"/>
      <c r="S146" s="861"/>
      <c r="T146" s="8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288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289</v>
      </c>
      <c r="B147" s="63" t="s">
        <v>290</v>
      </c>
      <c r="C147" s="36">
        <v>4301060309</v>
      </c>
      <c r="D147" s="859">
        <v>4680115880238</v>
      </c>
      <c r="E147" s="859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61"/>
      <c r="R147" s="861"/>
      <c r="S147" s="861"/>
      <c r="T147" s="8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66"/>
      <c r="B148" s="866"/>
      <c r="C148" s="866"/>
      <c r="D148" s="866"/>
      <c r="E148" s="866"/>
      <c r="F148" s="866"/>
      <c r="G148" s="866"/>
      <c r="H148" s="866"/>
      <c r="I148" s="866"/>
      <c r="J148" s="866"/>
      <c r="K148" s="866"/>
      <c r="L148" s="866"/>
      <c r="M148" s="866"/>
      <c r="N148" s="866"/>
      <c r="O148" s="867"/>
      <c r="P148" s="863" t="s">
        <v>40</v>
      </c>
      <c r="Q148" s="864"/>
      <c r="R148" s="864"/>
      <c r="S148" s="864"/>
      <c r="T148" s="864"/>
      <c r="U148" s="864"/>
      <c r="V148" s="86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66"/>
      <c r="B149" s="866"/>
      <c r="C149" s="866"/>
      <c r="D149" s="866"/>
      <c r="E149" s="866"/>
      <c r="F149" s="866"/>
      <c r="G149" s="866"/>
      <c r="H149" s="866"/>
      <c r="I149" s="866"/>
      <c r="J149" s="866"/>
      <c r="K149" s="866"/>
      <c r="L149" s="866"/>
      <c r="M149" s="866"/>
      <c r="N149" s="866"/>
      <c r="O149" s="867"/>
      <c r="P149" s="863" t="s">
        <v>40</v>
      </c>
      <c r="Q149" s="864"/>
      <c r="R149" s="864"/>
      <c r="S149" s="864"/>
      <c r="T149" s="864"/>
      <c r="U149" s="864"/>
      <c r="V149" s="86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57" t="s">
        <v>292</v>
      </c>
      <c r="B150" s="857"/>
      <c r="C150" s="857"/>
      <c r="D150" s="857"/>
      <c r="E150" s="857"/>
      <c r="F150" s="857"/>
      <c r="G150" s="857"/>
      <c r="H150" s="857"/>
      <c r="I150" s="857"/>
      <c r="J150" s="857"/>
      <c r="K150" s="857"/>
      <c r="L150" s="857"/>
      <c r="M150" s="857"/>
      <c r="N150" s="857"/>
      <c r="O150" s="857"/>
      <c r="P150" s="857"/>
      <c r="Q150" s="857"/>
      <c r="R150" s="857"/>
      <c r="S150" s="857"/>
      <c r="T150" s="857"/>
      <c r="U150" s="857"/>
      <c r="V150" s="857"/>
      <c r="W150" s="857"/>
      <c r="X150" s="857"/>
      <c r="Y150" s="857"/>
      <c r="Z150" s="857"/>
      <c r="AA150" s="65"/>
      <c r="AB150" s="65"/>
      <c r="AC150" s="79"/>
    </row>
    <row r="151" spans="1:68" ht="14.25" customHeight="1" x14ac:dyDescent="0.25">
      <c r="A151" s="858" t="s">
        <v>124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6"/>
      <c r="AB151" s="66"/>
      <c r="AC151" s="80"/>
    </row>
    <row r="152" spans="1:68" ht="16.5" customHeight="1" x14ac:dyDescent="0.25">
      <c r="A152" s="63" t="s">
        <v>293</v>
      </c>
      <c r="B152" s="63" t="s">
        <v>294</v>
      </c>
      <c r="C152" s="36">
        <v>4301011988</v>
      </c>
      <c r="D152" s="859">
        <v>4680115885561</v>
      </c>
      <c r="E152" s="859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296</v>
      </c>
      <c r="N152" s="38"/>
      <c r="O152" s="37">
        <v>90</v>
      </c>
      <c r="P152" s="94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61"/>
      <c r="R152" s="861"/>
      <c r="S152" s="861"/>
      <c r="T152" s="86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297</v>
      </c>
      <c r="B153" s="63" t="s">
        <v>298</v>
      </c>
      <c r="C153" s="36">
        <v>4301011562</v>
      </c>
      <c r="D153" s="859">
        <v>4680115882577</v>
      </c>
      <c r="E153" s="859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89</v>
      </c>
      <c r="L153" s="37" t="s">
        <v>45</v>
      </c>
      <c r="M153" s="38" t="s">
        <v>118</v>
      </c>
      <c r="N153" s="38"/>
      <c r="O153" s="37">
        <v>90</v>
      </c>
      <c r="P153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61"/>
      <c r="R153" s="861"/>
      <c r="S153" s="861"/>
      <c r="T153" s="86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297</v>
      </c>
      <c r="B154" s="63" t="s">
        <v>300</v>
      </c>
      <c r="C154" s="36">
        <v>4301011564</v>
      </c>
      <c r="D154" s="859">
        <v>4680115882577</v>
      </c>
      <c r="E154" s="859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1"/>
      <c r="R154" s="861"/>
      <c r="S154" s="861"/>
      <c r="T154" s="8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299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66"/>
      <c r="B155" s="866"/>
      <c r="C155" s="866"/>
      <c r="D155" s="866"/>
      <c r="E155" s="866"/>
      <c r="F155" s="866"/>
      <c r="G155" s="866"/>
      <c r="H155" s="866"/>
      <c r="I155" s="866"/>
      <c r="J155" s="866"/>
      <c r="K155" s="866"/>
      <c r="L155" s="866"/>
      <c r="M155" s="866"/>
      <c r="N155" s="866"/>
      <c r="O155" s="867"/>
      <c r="P155" s="863" t="s">
        <v>40</v>
      </c>
      <c r="Q155" s="864"/>
      <c r="R155" s="864"/>
      <c r="S155" s="864"/>
      <c r="T155" s="864"/>
      <c r="U155" s="864"/>
      <c r="V155" s="86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66"/>
      <c r="B156" s="866"/>
      <c r="C156" s="866"/>
      <c r="D156" s="866"/>
      <c r="E156" s="866"/>
      <c r="F156" s="866"/>
      <c r="G156" s="866"/>
      <c r="H156" s="866"/>
      <c r="I156" s="866"/>
      <c r="J156" s="866"/>
      <c r="K156" s="866"/>
      <c r="L156" s="866"/>
      <c r="M156" s="866"/>
      <c r="N156" s="866"/>
      <c r="O156" s="867"/>
      <c r="P156" s="863" t="s">
        <v>40</v>
      </c>
      <c r="Q156" s="864"/>
      <c r="R156" s="864"/>
      <c r="S156" s="864"/>
      <c r="T156" s="864"/>
      <c r="U156" s="864"/>
      <c r="V156" s="86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58" t="s">
        <v>78</v>
      </c>
      <c r="B157" s="858"/>
      <c r="C157" s="858"/>
      <c r="D157" s="858"/>
      <c r="E157" s="858"/>
      <c r="F157" s="858"/>
      <c r="G157" s="858"/>
      <c r="H157" s="858"/>
      <c r="I157" s="858"/>
      <c r="J157" s="858"/>
      <c r="K157" s="858"/>
      <c r="L157" s="858"/>
      <c r="M157" s="858"/>
      <c r="N157" s="858"/>
      <c r="O157" s="858"/>
      <c r="P157" s="858"/>
      <c r="Q157" s="858"/>
      <c r="R157" s="858"/>
      <c r="S157" s="858"/>
      <c r="T157" s="858"/>
      <c r="U157" s="858"/>
      <c r="V157" s="858"/>
      <c r="W157" s="858"/>
      <c r="X157" s="858"/>
      <c r="Y157" s="858"/>
      <c r="Z157" s="858"/>
      <c r="AA157" s="66"/>
      <c r="AB157" s="66"/>
      <c r="AC157" s="80"/>
    </row>
    <row r="158" spans="1:68" ht="27" customHeight="1" x14ac:dyDescent="0.25">
      <c r="A158" s="63" t="s">
        <v>301</v>
      </c>
      <c r="B158" s="63" t="s">
        <v>302</v>
      </c>
      <c r="C158" s="36">
        <v>4301031234</v>
      </c>
      <c r="D158" s="859">
        <v>4680115883444</v>
      </c>
      <c r="E158" s="859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89</v>
      </c>
      <c r="L158" s="37" t="s">
        <v>45</v>
      </c>
      <c r="M158" s="38" t="s">
        <v>118</v>
      </c>
      <c r="N158" s="38"/>
      <c r="O158" s="37">
        <v>90</v>
      </c>
      <c r="P158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61"/>
      <c r="R158" s="861"/>
      <c r="S158" s="861"/>
      <c r="T158" s="86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303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301</v>
      </c>
      <c r="B159" s="63" t="s">
        <v>304</v>
      </c>
      <c r="C159" s="36">
        <v>4301031235</v>
      </c>
      <c r="D159" s="859">
        <v>4680115883444</v>
      </c>
      <c r="E159" s="859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1"/>
      <c r="R159" s="861"/>
      <c r="S159" s="861"/>
      <c r="T159" s="86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303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66"/>
      <c r="B160" s="866"/>
      <c r="C160" s="866"/>
      <c r="D160" s="866"/>
      <c r="E160" s="866"/>
      <c r="F160" s="866"/>
      <c r="G160" s="866"/>
      <c r="H160" s="866"/>
      <c r="I160" s="866"/>
      <c r="J160" s="866"/>
      <c r="K160" s="866"/>
      <c r="L160" s="866"/>
      <c r="M160" s="866"/>
      <c r="N160" s="866"/>
      <c r="O160" s="867"/>
      <c r="P160" s="863" t="s">
        <v>40</v>
      </c>
      <c r="Q160" s="864"/>
      <c r="R160" s="864"/>
      <c r="S160" s="864"/>
      <c r="T160" s="864"/>
      <c r="U160" s="864"/>
      <c r="V160" s="86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66"/>
      <c r="B161" s="866"/>
      <c r="C161" s="866"/>
      <c r="D161" s="866"/>
      <c r="E161" s="866"/>
      <c r="F161" s="866"/>
      <c r="G161" s="866"/>
      <c r="H161" s="866"/>
      <c r="I161" s="866"/>
      <c r="J161" s="866"/>
      <c r="K161" s="866"/>
      <c r="L161" s="866"/>
      <c r="M161" s="866"/>
      <c r="N161" s="866"/>
      <c r="O161" s="867"/>
      <c r="P161" s="863" t="s">
        <v>40</v>
      </c>
      <c r="Q161" s="864"/>
      <c r="R161" s="864"/>
      <c r="S161" s="864"/>
      <c r="T161" s="864"/>
      <c r="U161" s="864"/>
      <c r="V161" s="86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58" t="s">
        <v>84</v>
      </c>
      <c r="B162" s="858"/>
      <c r="C162" s="858"/>
      <c r="D162" s="858"/>
      <c r="E162" s="858"/>
      <c r="F162" s="858"/>
      <c r="G162" s="858"/>
      <c r="H162" s="858"/>
      <c r="I162" s="858"/>
      <c r="J162" s="858"/>
      <c r="K162" s="858"/>
      <c r="L162" s="858"/>
      <c r="M162" s="858"/>
      <c r="N162" s="858"/>
      <c r="O162" s="858"/>
      <c r="P162" s="858"/>
      <c r="Q162" s="858"/>
      <c r="R162" s="858"/>
      <c r="S162" s="858"/>
      <c r="T162" s="858"/>
      <c r="U162" s="858"/>
      <c r="V162" s="858"/>
      <c r="W162" s="858"/>
      <c r="X162" s="858"/>
      <c r="Y162" s="858"/>
      <c r="Z162" s="858"/>
      <c r="AA162" s="66"/>
      <c r="AB162" s="66"/>
      <c r="AC162" s="80"/>
    </row>
    <row r="163" spans="1:68" ht="16.5" customHeight="1" x14ac:dyDescent="0.25">
      <c r="A163" s="63" t="s">
        <v>305</v>
      </c>
      <c r="B163" s="63" t="s">
        <v>306</v>
      </c>
      <c r="C163" s="36">
        <v>4301051817</v>
      </c>
      <c r="D163" s="859">
        <v>4680115885585</v>
      </c>
      <c r="E163" s="859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296</v>
      </c>
      <c r="N163" s="38"/>
      <c r="O163" s="37">
        <v>45</v>
      </c>
      <c r="P163" s="945" t="s">
        <v>307</v>
      </c>
      <c r="Q163" s="861"/>
      <c r="R163" s="861"/>
      <c r="S163" s="861"/>
      <c r="T163" s="86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295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308</v>
      </c>
      <c r="B164" s="63" t="s">
        <v>309</v>
      </c>
      <c r="C164" s="36">
        <v>4301051477</v>
      </c>
      <c r="D164" s="859">
        <v>4680115882584</v>
      </c>
      <c r="E164" s="859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1"/>
      <c r="R164" s="861"/>
      <c r="S164" s="861"/>
      <c r="T164" s="86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308</v>
      </c>
      <c r="B165" s="63" t="s">
        <v>310</v>
      </c>
      <c r="C165" s="36">
        <v>4301051476</v>
      </c>
      <c r="D165" s="859">
        <v>4680115882584</v>
      </c>
      <c r="E165" s="859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1"/>
      <c r="R165" s="861"/>
      <c r="S165" s="861"/>
      <c r="T165" s="86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299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6"/>
      <c r="B166" s="866"/>
      <c r="C166" s="866"/>
      <c r="D166" s="866"/>
      <c r="E166" s="866"/>
      <c r="F166" s="866"/>
      <c r="G166" s="866"/>
      <c r="H166" s="866"/>
      <c r="I166" s="866"/>
      <c r="J166" s="866"/>
      <c r="K166" s="866"/>
      <c r="L166" s="866"/>
      <c r="M166" s="866"/>
      <c r="N166" s="866"/>
      <c r="O166" s="867"/>
      <c r="P166" s="863" t="s">
        <v>40</v>
      </c>
      <c r="Q166" s="864"/>
      <c r="R166" s="864"/>
      <c r="S166" s="864"/>
      <c r="T166" s="864"/>
      <c r="U166" s="864"/>
      <c r="V166" s="865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66"/>
      <c r="B167" s="866"/>
      <c r="C167" s="866"/>
      <c r="D167" s="866"/>
      <c r="E167" s="866"/>
      <c r="F167" s="866"/>
      <c r="G167" s="866"/>
      <c r="H167" s="866"/>
      <c r="I167" s="866"/>
      <c r="J167" s="866"/>
      <c r="K167" s="866"/>
      <c r="L167" s="866"/>
      <c r="M167" s="866"/>
      <c r="N167" s="866"/>
      <c r="O167" s="867"/>
      <c r="P167" s="863" t="s">
        <v>40</v>
      </c>
      <c r="Q167" s="864"/>
      <c r="R167" s="864"/>
      <c r="S167" s="864"/>
      <c r="T167" s="864"/>
      <c r="U167" s="864"/>
      <c r="V167" s="865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57" t="s">
        <v>122</v>
      </c>
      <c r="B168" s="857"/>
      <c r="C168" s="857"/>
      <c r="D168" s="857"/>
      <c r="E168" s="857"/>
      <c r="F168" s="857"/>
      <c r="G168" s="857"/>
      <c r="H168" s="857"/>
      <c r="I168" s="857"/>
      <c r="J168" s="857"/>
      <c r="K168" s="857"/>
      <c r="L168" s="857"/>
      <c r="M168" s="857"/>
      <c r="N168" s="857"/>
      <c r="O168" s="857"/>
      <c r="P168" s="857"/>
      <c r="Q168" s="857"/>
      <c r="R168" s="857"/>
      <c r="S168" s="857"/>
      <c r="T168" s="857"/>
      <c r="U168" s="857"/>
      <c r="V168" s="857"/>
      <c r="W168" s="857"/>
      <c r="X168" s="857"/>
      <c r="Y168" s="857"/>
      <c r="Z168" s="857"/>
      <c r="AA168" s="65"/>
      <c r="AB168" s="65"/>
      <c r="AC168" s="79"/>
    </row>
    <row r="169" spans="1:68" ht="14.25" customHeight="1" x14ac:dyDescent="0.25">
      <c r="A169" s="858" t="s">
        <v>124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6"/>
      <c r="AB169" s="66"/>
      <c r="AC169" s="80"/>
    </row>
    <row r="170" spans="1:68" ht="27" customHeight="1" x14ac:dyDescent="0.25">
      <c r="A170" s="63" t="s">
        <v>311</v>
      </c>
      <c r="B170" s="63" t="s">
        <v>312</v>
      </c>
      <c r="C170" s="36">
        <v>4301011705</v>
      </c>
      <c r="D170" s="859">
        <v>4607091384604</v>
      </c>
      <c r="E170" s="85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1"/>
      <c r="R170" s="861"/>
      <c r="S170" s="861"/>
      <c r="T170" s="8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6"/>
      <c r="B171" s="866"/>
      <c r="C171" s="866"/>
      <c r="D171" s="866"/>
      <c r="E171" s="866"/>
      <c r="F171" s="866"/>
      <c r="G171" s="866"/>
      <c r="H171" s="866"/>
      <c r="I171" s="866"/>
      <c r="J171" s="866"/>
      <c r="K171" s="866"/>
      <c r="L171" s="866"/>
      <c r="M171" s="866"/>
      <c r="N171" s="866"/>
      <c r="O171" s="867"/>
      <c r="P171" s="863" t="s">
        <v>40</v>
      </c>
      <c r="Q171" s="864"/>
      <c r="R171" s="864"/>
      <c r="S171" s="864"/>
      <c r="T171" s="864"/>
      <c r="U171" s="864"/>
      <c r="V171" s="86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6"/>
      <c r="B172" s="866"/>
      <c r="C172" s="866"/>
      <c r="D172" s="866"/>
      <c r="E172" s="866"/>
      <c r="F172" s="866"/>
      <c r="G172" s="866"/>
      <c r="H172" s="866"/>
      <c r="I172" s="866"/>
      <c r="J172" s="866"/>
      <c r="K172" s="866"/>
      <c r="L172" s="866"/>
      <c r="M172" s="866"/>
      <c r="N172" s="866"/>
      <c r="O172" s="867"/>
      <c r="P172" s="863" t="s">
        <v>40</v>
      </c>
      <c r="Q172" s="864"/>
      <c r="R172" s="864"/>
      <c r="S172" s="864"/>
      <c r="T172" s="864"/>
      <c r="U172" s="864"/>
      <c r="V172" s="86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8" t="s">
        <v>78</v>
      </c>
      <c r="B173" s="858"/>
      <c r="C173" s="858"/>
      <c r="D173" s="858"/>
      <c r="E173" s="858"/>
      <c r="F173" s="858"/>
      <c r="G173" s="858"/>
      <c r="H173" s="858"/>
      <c r="I173" s="858"/>
      <c r="J173" s="858"/>
      <c r="K173" s="858"/>
      <c r="L173" s="858"/>
      <c r="M173" s="858"/>
      <c r="N173" s="858"/>
      <c r="O173" s="858"/>
      <c r="P173" s="858"/>
      <c r="Q173" s="858"/>
      <c r="R173" s="858"/>
      <c r="S173" s="858"/>
      <c r="T173" s="858"/>
      <c r="U173" s="858"/>
      <c r="V173" s="858"/>
      <c r="W173" s="858"/>
      <c r="X173" s="858"/>
      <c r="Y173" s="858"/>
      <c r="Z173" s="858"/>
      <c r="AA173" s="66"/>
      <c r="AB173" s="66"/>
      <c r="AC173" s="80"/>
    </row>
    <row r="174" spans="1:68" ht="16.5" customHeight="1" x14ac:dyDescent="0.25">
      <c r="A174" s="63" t="s">
        <v>314</v>
      </c>
      <c r="B174" s="63" t="s">
        <v>315</v>
      </c>
      <c r="C174" s="36">
        <v>4301030895</v>
      </c>
      <c r="D174" s="859">
        <v>4607091387667</v>
      </c>
      <c r="E174" s="859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316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317</v>
      </c>
      <c r="B175" s="63" t="s">
        <v>318</v>
      </c>
      <c r="C175" s="36">
        <v>4301030961</v>
      </c>
      <c r="D175" s="859">
        <v>4607091387636</v>
      </c>
      <c r="E175" s="859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319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320</v>
      </c>
      <c r="B176" s="63" t="s">
        <v>321</v>
      </c>
      <c r="C176" s="36">
        <v>4301030963</v>
      </c>
      <c r="D176" s="859">
        <v>4607091382426</v>
      </c>
      <c r="E176" s="859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1"/>
      <c r="R176" s="861"/>
      <c r="S176" s="861"/>
      <c r="T176" s="8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322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323</v>
      </c>
      <c r="B177" s="63" t="s">
        <v>324</v>
      </c>
      <c r="C177" s="36">
        <v>4301030962</v>
      </c>
      <c r="D177" s="859">
        <v>4607091386547</v>
      </c>
      <c r="E177" s="859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1"/>
      <c r="R177" s="861"/>
      <c r="S177" s="861"/>
      <c r="T177" s="86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319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325</v>
      </c>
      <c r="B178" s="63" t="s">
        <v>326</v>
      </c>
      <c r="C178" s="36">
        <v>4301030964</v>
      </c>
      <c r="D178" s="859">
        <v>4607091382464</v>
      </c>
      <c r="E178" s="859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1"/>
      <c r="R178" s="861"/>
      <c r="S178" s="861"/>
      <c r="T178" s="86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322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6"/>
      <c r="B179" s="866"/>
      <c r="C179" s="866"/>
      <c r="D179" s="866"/>
      <c r="E179" s="866"/>
      <c r="F179" s="866"/>
      <c r="G179" s="866"/>
      <c r="H179" s="866"/>
      <c r="I179" s="866"/>
      <c r="J179" s="866"/>
      <c r="K179" s="866"/>
      <c r="L179" s="866"/>
      <c r="M179" s="866"/>
      <c r="N179" s="866"/>
      <c r="O179" s="867"/>
      <c r="P179" s="863" t="s">
        <v>40</v>
      </c>
      <c r="Q179" s="864"/>
      <c r="R179" s="864"/>
      <c r="S179" s="864"/>
      <c r="T179" s="864"/>
      <c r="U179" s="864"/>
      <c r="V179" s="86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6"/>
      <c r="B180" s="866"/>
      <c r="C180" s="866"/>
      <c r="D180" s="866"/>
      <c r="E180" s="866"/>
      <c r="F180" s="866"/>
      <c r="G180" s="866"/>
      <c r="H180" s="866"/>
      <c r="I180" s="866"/>
      <c r="J180" s="866"/>
      <c r="K180" s="866"/>
      <c r="L180" s="866"/>
      <c r="M180" s="866"/>
      <c r="N180" s="866"/>
      <c r="O180" s="867"/>
      <c r="P180" s="863" t="s">
        <v>40</v>
      </c>
      <c r="Q180" s="864"/>
      <c r="R180" s="864"/>
      <c r="S180" s="864"/>
      <c r="T180" s="864"/>
      <c r="U180" s="864"/>
      <c r="V180" s="86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8" t="s">
        <v>84</v>
      </c>
      <c r="B181" s="858"/>
      <c r="C181" s="858"/>
      <c r="D181" s="858"/>
      <c r="E181" s="858"/>
      <c r="F181" s="858"/>
      <c r="G181" s="858"/>
      <c r="H181" s="858"/>
      <c r="I181" s="858"/>
      <c r="J181" s="858"/>
      <c r="K181" s="858"/>
      <c r="L181" s="858"/>
      <c r="M181" s="858"/>
      <c r="N181" s="858"/>
      <c r="O181" s="858"/>
      <c r="P181" s="858"/>
      <c r="Q181" s="858"/>
      <c r="R181" s="858"/>
      <c r="S181" s="858"/>
      <c r="T181" s="858"/>
      <c r="U181" s="858"/>
      <c r="V181" s="858"/>
      <c r="W181" s="858"/>
      <c r="X181" s="858"/>
      <c r="Y181" s="858"/>
      <c r="Z181" s="858"/>
      <c r="AA181" s="66"/>
      <c r="AB181" s="66"/>
      <c r="AC181" s="80"/>
    </row>
    <row r="182" spans="1:68" ht="16.5" customHeight="1" x14ac:dyDescent="0.25">
      <c r="A182" s="63" t="s">
        <v>327</v>
      </c>
      <c r="B182" s="63" t="s">
        <v>328</v>
      </c>
      <c r="C182" s="36">
        <v>4301051653</v>
      </c>
      <c r="D182" s="859">
        <v>4607091386264</v>
      </c>
      <c r="E182" s="859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1"/>
      <c r="R182" s="861"/>
      <c r="S182" s="861"/>
      <c r="T182" s="8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329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4301051313</v>
      </c>
      <c r="D183" s="859">
        <v>4607091385427</v>
      </c>
      <c r="E183" s="859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1"/>
      <c r="R183" s="861"/>
      <c r="S183" s="861"/>
      <c r="T183" s="86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332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6"/>
      <c r="B184" s="866"/>
      <c r="C184" s="866"/>
      <c r="D184" s="866"/>
      <c r="E184" s="866"/>
      <c r="F184" s="866"/>
      <c r="G184" s="866"/>
      <c r="H184" s="866"/>
      <c r="I184" s="866"/>
      <c r="J184" s="866"/>
      <c r="K184" s="866"/>
      <c r="L184" s="866"/>
      <c r="M184" s="866"/>
      <c r="N184" s="866"/>
      <c r="O184" s="867"/>
      <c r="P184" s="863" t="s">
        <v>40</v>
      </c>
      <c r="Q184" s="864"/>
      <c r="R184" s="864"/>
      <c r="S184" s="864"/>
      <c r="T184" s="864"/>
      <c r="U184" s="864"/>
      <c r="V184" s="86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6"/>
      <c r="B185" s="866"/>
      <c r="C185" s="866"/>
      <c r="D185" s="866"/>
      <c r="E185" s="866"/>
      <c r="F185" s="866"/>
      <c r="G185" s="866"/>
      <c r="H185" s="866"/>
      <c r="I185" s="866"/>
      <c r="J185" s="866"/>
      <c r="K185" s="866"/>
      <c r="L185" s="866"/>
      <c r="M185" s="866"/>
      <c r="N185" s="866"/>
      <c r="O185" s="867"/>
      <c r="P185" s="863" t="s">
        <v>40</v>
      </c>
      <c r="Q185" s="864"/>
      <c r="R185" s="864"/>
      <c r="S185" s="864"/>
      <c r="T185" s="864"/>
      <c r="U185" s="864"/>
      <c r="V185" s="86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6" t="s">
        <v>333</v>
      </c>
      <c r="B186" s="856"/>
      <c r="C186" s="856"/>
      <c r="D186" s="856"/>
      <c r="E186" s="856"/>
      <c r="F186" s="856"/>
      <c r="G186" s="856"/>
      <c r="H186" s="856"/>
      <c r="I186" s="856"/>
      <c r="J186" s="856"/>
      <c r="K186" s="856"/>
      <c r="L186" s="856"/>
      <c r="M186" s="856"/>
      <c r="N186" s="856"/>
      <c r="O186" s="856"/>
      <c r="P186" s="856"/>
      <c r="Q186" s="856"/>
      <c r="R186" s="856"/>
      <c r="S186" s="856"/>
      <c r="T186" s="856"/>
      <c r="U186" s="856"/>
      <c r="V186" s="856"/>
      <c r="W186" s="856"/>
      <c r="X186" s="856"/>
      <c r="Y186" s="856"/>
      <c r="Z186" s="856"/>
      <c r="AA186" s="54"/>
      <c r="AB186" s="54"/>
      <c r="AC186" s="54"/>
    </row>
    <row r="187" spans="1:68" ht="16.5" customHeight="1" x14ac:dyDescent="0.25">
      <c r="A187" s="857" t="s">
        <v>334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65"/>
      <c r="AB187" s="65"/>
      <c r="AC187" s="79"/>
    </row>
    <row r="188" spans="1:68" ht="14.25" customHeight="1" x14ac:dyDescent="0.25">
      <c r="A188" s="858" t="s">
        <v>176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6"/>
      <c r="AB188" s="66"/>
      <c r="AC188" s="80"/>
    </row>
    <row r="189" spans="1:68" ht="27" customHeight="1" x14ac:dyDescent="0.25">
      <c r="A189" s="63" t="s">
        <v>335</v>
      </c>
      <c r="B189" s="63" t="s">
        <v>336</v>
      </c>
      <c r="C189" s="36">
        <v>4301020323</v>
      </c>
      <c r="D189" s="859">
        <v>4680115886223</v>
      </c>
      <c r="E189" s="859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1"/>
      <c r="R189" s="861"/>
      <c r="S189" s="861"/>
      <c r="T189" s="86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337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6"/>
      <c r="B190" s="866"/>
      <c r="C190" s="866"/>
      <c r="D190" s="866"/>
      <c r="E190" s="866"/>
      <c r="F190" s="866"/>
      <c r="G190" s="866"/>
      <c r="H190" s="866"/>
      <c r="I190" s="866"/>
      <c r="J190" s="866"/>
      <c r="K190" s="866"/>
      <c r="L190" s="866"/>
      <c r="M190" s="866"/>
      <c r="N190" s="866"/>
      <c r="O190" s="867"/>
      <c r="P190" s="863" t="s">
        <v>40</v>
      </c>
      <c r="Q190" s="864"/>
      <c r="R190" s="864"/>
      <c r="S190" s="864"/>
      <c r="T190" s="864"/>
      <c r="U190" s="864"/>
      <c r="V190" s="865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6"/>
      <c r="B191" s="866"/>
      <c r="C191" s="866"/>
      <c r="D191" s="866"/>
      <c r="E191" s="866"/>
      <c r="F191" s="866"/>
      <c r="G191" s="866"/>
      <c r="H191" s="866"/>
      <c r="I191" s="866"/>
      <c r="J191" s="866"/>
      <c r="K191" s="866"/>
      <c r="L191" s="866"/>
      <c r="M191" s="866"/>
      <c r="N191" s="866"/>
      <c r="O191" s="867"/>
      <c r="P191" s="863" t="s">
        <v>40</v>
      </c>
      <c r="Q191" s="864"/>
      <c r="R191" s="864"/>
      <c r="S191" s="864"/>
      <c r="T191" s="864"/>
      <c r="U191" s="864"/>
      <c r="V191" s="865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8" t="s">
        <v>78</v>
      </c>
      <c r="B192" s="858"/>
      <c r="C192" s="858"/>
      <c r="D192" s="858"/>
      <c r="E192" s="858"/>
      <c r="F192" s="858"/>
      <c r="G192" s="858"/>
      <c r="H192" s="858"/>
      <c r="I192" s="858"/>
      <c r="J192" s="858"/>
      <c r="K192" s="858"/>
      <c r="L192" s="858"/>
      <c r="M192" s="858"/>
      <c r="N192" s="858"/>
      <c r="O192" s="858"/>
      <c r="P192" s="858"/>
      <c r="Q192" s="858"/>
      <c r="R192" s="858"/>
      <c r="S192" s="858"/>
      <c r="T192" s="858"/>
      <c r="U192" s="858"/>
      <c r="V192" s="858"/>
      <c r="W192" s="858"/>
      <c r="X192" s="858"/>
      <c r="Y192" s="858"/>
      <c r="Z192" s="858"/>
      <c r="AA192" s="66"/>
      <c r="AB192" s="66"/>
      <c r="AC192" s="80"/>
    </row>
    <row r="193" spans="1:68" ht="27" customHeight="1" x14ac:dyDescent="0.25">
      <c r="A193" s="63" t="s">
        <v>338</v>
      </c>
      <c r="B193" s="63" t="s">
        <v>339</v>
      </c>
      <c r="C193" s="36">
        <v>4301031191</v>
      </c>
      <c r="D193" s="859">
        <v>4680115880993</v>
      </c>
      <c r="E193" s="859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340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341</v>
      </c>
      <c r="B194" s="63" t="s">
        <v>342</v>
      </c>
      <c r="C194" s="36">
        <v>4301031204</v>
      </c>
      <c r="D194" s="859">
        <v>4680115881761</v>
      </c>
      <c r="E194" s="859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343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4301031201</v>
      </c>
      <c r="D195" s="859">
        <v>4680115881563</v>
      </c>
      <c r="E195" s="859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346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4301031199</v>
      </c>
      <c r="D196" s="859">
        <v>4680115880986</v>
      </c>
      <c r="E196" s="859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4301031205</v>
      </c>
      <c r="D197" s="859">
        <v>4680115881785</v>
      </c>
      <c r="E197" s="85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343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4301031202</v>
      </c>
      <c r="D198" s="859">
        <v>4680115881679</v>
      </c>
      <c r="E198" s="859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1"/>
      <c r="R198" s="861"/>
      <c r="S198" s="861"/>
      <c r="T198" s="8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346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4301031158</v>
      </c>
      <c r="D199" s="859">
        <v>4680115880191</v>
      </c>
      <c r="E199" s="859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1"/>
      <c r="R199" s="861"/>
      <c r="S199" s="861"/>
      <c r="T199" s="86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346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355</v>
      </c>
      <c r="B200" s="63" t="s">
        <v>356</v>
      </c>
      <c r="C200" s="36">
        <v>4301031245</v>
      </c>
      <c r="D200" s="859">
        <v>4680115883963</v>
      </c>
      <c r="E200" s="859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1"/>
      <c r="R200" s="861"/>
      <c r="S200" s="861"/>
      <c r="T200" s="86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6"/>
      <c r="B201" s="866"/>
      <c r="C201" s="866"/>
      <c r="D201" s="866"/>
      <c r="E201" s="866"/>
      <c r="F201" s="866"/>
      <c r="G201" s="866"/>
      <c r="H201" s="866"/>
      <c r="I201" s="866"/>
      <c r="J201" s="866"/>
      <c r="K201" s="866"/>
      <c r="L201" s="866"/>
      <c r="M201" s="866"/>
      <c r="N201" s="866"/>
      <c r="O201" s="867"/>
      <c r="P201" s="863" t="s">
        <v>40</v>
      </c>
      <c r="Q201" s="864"/>
      <c r="R201" s="864"/>
      <c r="S201" s="864"/>
      <c r="T201" s="864"/>
      <c r="U201" s="864"/>
      <c r="V201" s="86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6"/>
      <c r="B202" s="866"/>
      <c r="C202" s="866"/>
      <c r="D202" s="866"/>
      <c r="E202" s="866"/>
      <c r="F202" s="866"/>
      <c r="G202" s="866"/>
      <c r="H202" s="866"/>
      <c r="I202" s="866"/>
      <c r="J202" s="866"/>
      <c r="K202" s="866"/>
      <c r="L202" s="866"/>
      <c r="M202" s="866"/>
      <c r="N202" s="866"/>
      <c r="O202" s="867"/>
      <c r="P202" s="863" t="s">
        <v>40</v>
      </c>
      <c r="Q202" s="864"/>
      <c r="R202" s="864"/>
      <c r="S202" s="864"/>
      <c r="T202" s="864"/>
      <c r="U202" s="864"/>
      <c r="V202" s="86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7" t="s">
        <v>358</v>
      </c>
      <c r="B203" s="857"/>
      <c r="C203" s="857"/>
      <c r="D203" s="857"/>
      <c r="E203" s="857"/>
      <c r="F203" s="857"/>
      <c r="G203" s="857"/>
      <c r="H203" s="857"/>
      <c r="I203" s="857"/>
      <c r="J203" s="857"/>
      <c r="K203" s="857"/>
      <c r="L203" s="857"/>
      <c r="M203" s="857"/>
      <c r="N203" s="857"/>
      <c r="O203" s="857"/>
      <c r="P203" s="857"/>
      <c r="Q203" s="857"/>
      <c r="R203" s="857"/>
      <c r="S203" s="857"/>
      <c r="T203" s="857"/>
      <c r="U203" s="857"/>
      <c r="V203" s="857"/>
      <c r="W203" s="857"/>
      <c r="X203" s="857"/>
      <c r="Y203" s="857"/>
      <c r="Z203" s="857"/>
      <c r="AA203" s="65"/>
      <c r="AB203" s="65"/>
      <c r="AC203" s="79"/>
    </row>
    <row r="204" spans="1:68" ht="14.25" customHeight="1" x14ac:dyDescent="0.25">
      <c r="A204" s="858" t="s">
        <v>124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6"/>
      <c r="AB204" s="66"/>
      <c r="AC204" s="80"/>
    </row>
    <row r="205" spans="1:68" ht="16.5" customHeight="1" x14ac:dyDescent="0.25">
      <c r="A205" s="63" t="s">
        <v>359</v>
      </c>
      <c r="B205" s="63" t="s">
        <v>360</v>
      </c>
      <c r="C205" s="36">
        <v>4301011450</v>
      </c>
      <c r="D205" s="859">
        <v>4680115881402</v>
      </c>
      <c r="E205" s="85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1"/>
      <c r="R205" s="861"/>
      <c r="S205" s="861"/>
      <c r="T205" s="86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361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362</v>
      </c>
      <c r="B206" s="63" t="s">
        <v>363</v>
      </c>
      <c r="C206" s="36">
        <v>4301011767</v>
      </c>
      <c r="D206" s="859">
        <v>4680115881396</v>
      </c>
      <c r="E206" s="859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1"/>
      <c r="R206" s="861"/>
      <c r="S206" s="861"/>
      <c r="T206" s="86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364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6"/>
      <c r="B207" s="866"/>
      <c r="C207" s="866"/>
      <c r="D207" s="866"/>
      <c r="E207" s="866"/>
      <c r="F207" s="866"/>
      <c r="G207" s="866"/>
      <c r="H207" s="866"/>
      <c r="I207" s="866"/>
      <c r="J207" s="866"/>
      <c r="K207" s="866"/>
      <c r="L207" s="866"/>
      <c r="M207" s="866"/>
      <c r="N207" s="866"/>
      <c r="O207" s="867"/>
      <c r="P207" s="863" t="s">
        <v>40</v>
      </c>
      <c r="Q207" s="864"/>
      <c r="R207" s="864"/>
      <c r="S207" s="864"/>
      <c r="T207" s="864"/>
      <c r="U207" s="864"/>
      <c r="V207" s="865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6"/>
      <c r="B208" s="866"/>
      <c r="C208" s="866"/>
      <c r="D208" s="866"/>
      <c r="E208" s="866"/>
      <c r="F208" s="866"/>
      <c r="G208" s="866"/>
      <c r="H208" s="866"/>
      <c r="I208" s="866"/>
      <c r="J208" s="866"/>
      <c r="K208" s="866"/>
      <c r="L208" s="866"/>
      <c r="M208" s="866"/>
      <c r="N208" s="866"/>
      <c r="O208" s="867"/>
      <c r="P208" s="863" t="s">
        <v>40</v>
      </c>
      <c r="Q208" s="864"/>
      <c r="R208" s="864"/>
      <c r="S208" s="864"/>
      <c r="T208" s="864"/>
      <c r="U208" s="864"/>
      <c r="V208" s="865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8" t="s">
        <v>176</v>
      </c>
      <c r="B209" s="858"/>
      <c r="C209" s="858"/>
      <c r="D209" s="858"/>
      <c r="E209" s="858"/>
      <c r="F209" s="858"/>
      <c r="G209" s="858"/>
      <c r="H209" s="858"/>
      <c r="I209" s="858"/>
      <c r="J209" s="858"/>
      <c r="K209" s="858"/>
      <c r="L209" s="858"/>
      <c r="M209" s="858"/>
      <c r="N209" s="858"/>
      <c r="O209" s="858"/>
      <c r="P209" s="858"/>
      <c r="Q209" s="858"/>
      <c r="R209" s="858"/>
      <c r="S209" s="858"/>
      <c r="T209" s="858"/>
      <c r="U209" s="858"/>
      <c r="V209" s="858"/>
      <c r="W209" s="858"/>
      <c r="X209" s="858"/>
      <c r="Y209" s="858"/>
      <c r="Z209" s="858"/>
      <c r="AA209" s="66"/>
      <c r="AB209" s="66"/>
      <c r="AC209" s="80"/>
    </row>
    <row r="210" spans="1:68" ht="16.5" customHeight="1" x14ac:dyDescent="0.25">
      <c r="A210" s="63" t="s">
        <v>365</v>
      </c>
      <c r="B210" s="63" t="s">
        <v>366</v>
      </c>
      <c r="C210" s="36">
        <v>4301020262</v>
      </c>
      <c r="D210" s="859">
        <v>4680115882935</v>
      </c>
      <c r="E210" s="859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128</v>
      </c>
      <c r="L210" s="37" t="s">
        <v>45</v>
      </c>
      <c r="M210" s="38" t="s">
        <v>88</v>
      </c>
      <c r="N210" s="38"/>
      <c r="O210" s="37">
        <v>50</v>
      </c>
      <c r="P210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1"/>
      <c r="R210" s="861"/>
      <c r="S210" s="861"/>
      <c r="T210" s="862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367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368</v>
      </c>
      <c r="B211" s="63" t="s">
        <v>369</v>
      </c>
      <c r="C211" s="36">
        <v>4301020220</v>
      </c>
      <c r="D211" s="859">
        <v>4680115880764</v>
      </c>
      <c r="E211" s="859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131</v>
      </c>
      <c r="N211" s="38"/>
      <c r="O211" s="37">
        <v>50</v>
      </c>
      <c r="P211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1"/>
      <c r="R211" s="861"/>
      <c r="S211" s="861"/>
      <c r="T211" s="86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367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6"/>
      <c r="B212" s="866"/>
      <c r="C212" s="866"/>
      <c r="D212" s="866"/>
      <c r="E212" s="866"/>
      <c r="F212" s="866"/>
      <c r="G212" s="866"/>
      <c r="H212" s="866"/>
      <c r="I212" s="866"/>
      <c r="J212" s="866"/>
      <c r="K212" s="866"/>
      <c r="L212" s="866"/>
      <c r="M212" s="866"/>
      <c r="N212" s="866"/>
      <c r="O212" s="867"/>
      <c r="P212" s="863" t="s">
        <v>40</v>
      </c>
      <c r="Q212" s="864"/>
      <c r="R212" s="864"/>
      <c r="S212" s="864"/>
      <c r="T212" s="864"/>
      <c r="U212" s="864"/>
      <c r="V212" s="865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6"/>
      <c r="B213" s="866"/>
      <c r="C213" s="866"/>
      <c r="D213" s="866"/>
      <c r="E213" s="866"/>
      <c r="F213" s="866"/>
      <c r="G213" s="866"/>
      <c r="H213" s="866"/>
      <c r="I213" s="866"/>
      <c r="J213" s="866"/>
      <c r="K213" s="866"/>
      <c r="L213" s="866"/>
      <c r="M213" s="866"/>
      <c r="N213" s="866"/>
      <c r="O213" s="867"/>
      <c r="P213" s="863" t="s">
        <v>40</v>
      </c>
      <c r="Q213" s="864"/>
      <c r="R213" s="864"/>
      <c r="S213" s="864"/>
      <c r="T213" s="864"/>
      <c r="U213" s="864"/>
      <c r="V213" s="865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8" t="s">
        <v>78</v>
      </c>
      <c r="B214" s="858"/>
      <c r="C214" s="858"/>
      <c r="D214" s="858"/>
      <c r="E214" s="858"/>
      <c r="F214" s="858"/>
      <c r="G214" s="858"/>
      <c r="H214" s="858"/>
      <c r="I214" s="858"/>
      <c r="J214" s="858"/>
      <c r="K214" s="858"/>
      <c r="L214" s="858"/>
      <c r="M214" s="858"/>
      <c r="N214" s="858"/>
      <c r="O214" s="858"/>
      <c r="P214" s="858"/>
      <c r="Q214" s="858"/>
      <c r="R214" s="858"/>
      <c r="S214" s="858"/>
      <c r="T214" s="858"/>
      <c r="U214" s="858"/>
      <c r="V214" s="858"/>
      <c r="W214" s="858"/>
      <c r="X214" s="858"/>
      <c r="Y214" s="858"/>
      <c r="Z214" s="858"/>
      <c r="AA214" s="66"/>
      <c r="AB214" s="66"/>
      <c r="AC214" s="80"/>
    </row>
    <row r="215" spans="1:68" ht="27" customHeight="1" x14ac:dyDescent="0.25">
      <c r="A215" s="63" t="s">
        <v>370</v>
      </c>
      <c r="B215" s="63" t="s">
        <v>371</v>
      </c>
      <c r="C215" s="36">
        <v>4301031224</v>
      </c>
      <c r="D215" s="859">
        <v>4680115882683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4301031230</v>
      </c>
      <c r="D216" s="859">
        <v>4680115882690</v>
      </c>
      <c r="E216" s="85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4301031220</v>
      </c>
      <c r="D217" s="859">
        <v>4680115882669</v>
      </c>
      <c r="E217" s="85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4301031221</v>
      </c>
      <c r="D218" s="859">
        <v>4680115882676</v>
      </c>
      <c r="E218" s="85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381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4301031223</v>
      </c>
      <c r="D219" s="859">
        <v>4680115884014</v>
      </c>
      <c r="E219" s="859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4301031222</v>
      </c>
      <c r="D220" s="859">
        <v>4680115884007</v>
      </c>
      <c r="E220" s="859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1"/>
      <c r="R220" s="861"/>
      <c r="S220" s="861"/>
      <c r="T220" s="8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4301031229</v>
      </c>
      <c r="D221" s="859">
        <v>4680115884038</v>
      </c>
      <c r="E221" s="85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1"/>
      <c r="R221" s="861"/>
      <c r="S221" s="861"/>
      <c r="T221" s="8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388</v>
      </c>
      <c r="B222" s="63" t="s">
        <v>389</v>
      </c>
      <c r="C222" s="36">
        <v>4301031225</v>
      </c>
      <c r="D222" s="859">
        <v>4680115884021</v>
      </c>
      <c r="E222" s="85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1"/>
      <c r="R222" s="861"/>
      <c r="S222" s="861"/>
      <c r="T222" s="8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381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6"/>
      <c r="B223" s="866"/>
      <c r="C223" s="866"/>
      <c r="D223" s="866"/>
      <c r="E223" s="866"/>
      <c r="F223" s="866"/>
      <c r="G223" s="866"/>
      <c r="H223" s="866"/>
      <c r="I223" s="866"/>
      <c r="J223" s="866"/>
      <c r="K223" s="866"/>
      <c r="L223" s="866"/>
      <c r="M223" s="866"/>
      <c r="N223" s="866"/>
      <c r="O223" s="867"/>
      <c r="P223" s="863" t="s">
        <v>40</v>
      </c>
      <c r="Q223" s="864"/>
      <c r="R223" s="864"/>
      <c r="S223" s="864"/>
      <c r="T223" s="864"/>
      <c r="U223" s="864"/>
      <c r="V223" s="865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6"/>
      <c r="B224" s="866"/>
      <c r="C224" s="866"/>
      <c r="D224" s="866"/>
      <c r="E224" s="866"/>
      <c r="F224" s="866"/>
      <c r="G224" s="866"/>
      <c r="H224" s="866"/>
      <c r="I224" s="866"/>
      <c r="J224" s="866"/>
      <c r="K224" s="866"/>
      <c r="L224" s="866"/>
      <c r="M224" s="866"/>
      <c r="N224" s="866"/>
      <c r="O224" s="867"/>
      <c r="P224" s="863" t="s">
        <v>40</v>
      </c>
      <c r="Q224" s="864"/>
      <c r="R224" s="864"/>
      <c r="S224" s="864"/>
      <c r="T224" s="864"/>
      <c r="U224" s="864"/>
      <c r="V224" s="865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8" t="s">
        <v>84</v>
      </c>
      <c r="B225" s="858"/>
      <c r="C225" s="858"/>
      <c r="D225" s="858"/>
      <c r="E225" s="858"/>
      <c r="F225" s="858"/>
      <c r="G225" s="858"/>
      <c r="H225" s="858"/>
      <c r="I225" s="858"/>
      <c r="J225" s="858"/>
      <c r="K225" s="858"/>
      <c r="L225" s="858"/>
      <c r="M225" s="858"/>
      <c r="N225" s="858"/>
      <c r="O225" s="858"/>
      <c r="P225" s="858"/>
      <c r="Q225" s="858"/>
      <c r="R225" s="858"/>
      <c r="S225" s="858"/>
      <c r="T225" s="858"/>
      <c r="U225" s="858"/>
      <c r="V225" s="858"/>
      <c r="W225" s="858"/>
      <c r="X225" s="858"/>
      <c r="Y225" s="858"/>
      <c r="Z225" s="858"/>
      <c r="AA225" s="66"/>
      <c r="AB225" s="66"/>
      <c r="AC225" s="80"/>
    </row>
    <row r="226" spans="1:68" ht="37.5" customHeight="1" x14ac:dyDescent="0.25">
      <c r="A226" s="63" t="s">
        <v>390</v>
      </c>
      <c r="B226" s="63" t="s">
        <v>391</v>
      </c>
      <c r="C226" s="36">
        <v>4301051408</v>
      </c>
      <c r="D226" s="859">
        <v>4680115881594</v>
      </c>
      <c r="E226" s="859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128</v>
      </c>
      <c r="L226" s="37" t="s">
        <v>45</v>
      </c>
      <c r="M226" s="38" t="s">
        <v>88</v>
      </c>
      <c r="N226" s="38"/>
      <c r="O226" s="37">
        <v>40</v>
      </c>
      <c r="P226" s="9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392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4301051754</v>
      </c>
      <c r="D227" s="859">
        <v>4680115880962</v>
      </c>
      <c r="E227" s="859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9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396</v>
      </c>
      <c r="B228" s="63" t="s">
        <v>397</v>
      </c>
      <c r="C228" s="36">
        <v>4301051411</v>
      </c>
      <c r="D228" s="859">
        <v>4680115881617</v>
      </c>
      <c r="E228" s="859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128</v>
      </c>
      <c r="L228" s="37" t="s">
        <v>45</v>
      </c>
      <c r="M228" s="38" t="s">
        <v>88</v>
      </c>
      <c r="N228" s="38"/>
      <c r="O228" s="37">
        <v>40</v>
      </c>
      <c r="P228" s="9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398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4301051632</v>
      </c>
      <c r="D229" s="859">
        <v>4680115880573</v>
      </c>
      <c r="E229" s="859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9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401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4301051407</v>
      </c>
      <c r="D230" s="859">
        <v>4680115882195</v>
      </c>
      <c r="E230" s="859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392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404</v>
      </c>
      <c r="B231" s="63" t="s">
        <v>405</v>
      </c>
      <c r="C231" s="36">
        <v>4301051752</v>
      </c>
      <c r="D231" s="859">
        <v>4680115882607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173</v>
      </c>
      <c r="N231" s="38"/>
      <c r="O231" s="37">
        <v>45</v>
      </c>
      <c r="P231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4301051630</v>
      </c>
      <c r="D232" s="859">
        <v>4680115880092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409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4301051631</v>
      </c>
      <c r="D233" s="859">
        <v>4680115880221</v>
      </c>
      <c r="E233" s="859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401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4301051749</v>
      </c>
      <c r="D234" s="859">
        <v>4680115882942</v>
      </c>
      <c r="E234" s="859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1"/>
      <c r="R234" s="861"/>
      <c r="S234" s="861"/>
      <c r="T234" s="86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4301051753</v>
      </c>
      <c r="D235" s="859">
        <v>4680115880504</v>
      </c>
      <c r="E235" s="859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1"/>
      <c r="R235" s="861"/>
      <c r="S235" s="861"/>
      <c r="T235" s="86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395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416</v>
      </c>
      <c r="B236" s="63" t="s">
        <v>417</v>
      </c>
      <c r="C236" s="36">
        <v>4301051410</v>
      </c>
      <c r="D236" s="859">
        <v>4680115882164</v>
      </c>
      <c r="E236" s="859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1"/>
      <c r="R236" s="861"/>
      <c r="S236" s="861"/>
      <c r="T236" s="86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418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6"/>
      <c r="B237" s="866"/>
      <c r="C237" s="866"/>
      <c r="D237" s="866"/>
      <c r="E237" s="866"/>
      <c r="F237" s="866"/>
      <c r="G237" s="866"/>
      <c r="H237" s="866"/>
      <c r="I237" s="866"/>
      <c r="J237" s="866"/>
      <c r="K237" s="866"/>
      <c r="L237" s="866"/>
      <c r="M237" s="866"/>
      <c r="N237" s="866"/>
      <c r="O237" s="867"/>
      <c r="P237" s="863" t="s">
        <v>40</v>
      </c>
      <c r="Q237" s="864"/>
      <c r="R237" s="864"/>
      <c r="S237" s="864"/>
      <c r="T237" s="864"/>
      <c r="U237" s="864"/>
      <c r="V237" s="865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6"/>
      <c r="B238" s="866"/>
      <c r="C238" s="866"/>
      <c r="D238" s="866"/>
      <c r="E238" s="866"/>
      <c r="F238" s="866"/>
      <c r="G238" s="866"/>
      <c r="H238" s="866"/>
      <c r="I238" s="866"/>
      <c r="J238" s="866"/>
      <c r="K238" s="866"/>
      <c r="L238" s="866"/>
      <c r="M238" s="866"/>
      <c r="N238" s="866"/>
      <c r="O238" s="867"/>
      <c r="P238" s="863" t="s">
        <v>40</v>
      </c>
      <c r="Q238" s="864"/>
      <c r="R238" s="864"/>
      <c r="S238" s="864"/>
      <c r="T238" s="864"/>
      <c r="U238" s="864"/>
      <c r="V238" s="865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8" t="s">
        <v>218</v>
      </c>
      <c r="B239" s="858"/>
      <c r="C239" s="858"/>
      <c r="D239" s="858"/>
      <c r="E239" s="858"/>
      <c r="F239" s="858"/>
      <c r="G239" s="858"/>
      <c r="H239" s="858"/>
      <c r="I239" s="858"/>
      <c r="J239" s="858"/>
      <c r="K239" s="858"/>
      <c r="L239" s="858"/>
      <c r="M239" s="858"/>
      <c r="N239" s="858"/>
      <c r="O239" s="858"/>
      <c r="P239" s="858"/>
      <c r="Q239" s="858"/>
      <c r="R239" s="858"/>
      <c r="S239" s="858"/>
      <c r="T239" s="858"/>
      <c r="U239" s="858"/>
      <c r="V239" s="858"/>
      <c r="W239" s="858"/>
      <c r="X239" s="858"/>
      <c r="Y239" s="858"/>
      <c r="Z239" s="858"/>
      <c r="AA239" s="66"/>
      <c r="AB239" s="66"/>
      <c r="AC239" s="80"/>
    </row>
    <row r="240" spans="1:68" ht="16.5" customHeight="1" x14ac:dyDescent="0.25">
      <c r="A240" s="63" t="s">
        <v>419</v>
      </c>
      <c r="B240" s="63" t="s">
        <v>420</v>
      </c>
      <c r="C240" s="36">
        <v>4301060404</v>
      </c>
      <c r="D240" s="859">
        <v>4680115882874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421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419</v>
      </c>
      <c r="B241" s="63" t="s">
        <v>422</v>
      </c>
      <c r="C241" s="36">
        <v>4301060360</v>
      </c>
      <c r="D241" s="859">
        <v>4680115882874</v>
      </c>
      <c r="E241" s="85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423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419</v>
      </c>
      <c r="B242" s="63" t="s">
        <v>424</v>
      </c>
      <c r="C242" s="36">
        <v>4301060460</v>
      </c>
      <c r="D242" s="859">
        <v>4680115882874</v>
      </c>
      <c r="E242" s="85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173</v>
      </c>
      <c r="N242" s="38"/>
      <c r="O242" s="37">
        <v>30</v>
      </c>
      <c r="P242" s="990" t="s">
        <v>425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426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4301060359</v>
      </c>
      <c r="D243" s="859">
        <v>4680115884434</v>
      </c>
      <c r="E243" s="85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1"/>
      <c r="R243" s="861"/>
      <c r="S243" s="861"/>
      <c r="T243" s="86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429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430</v>
      </c>
      <c r="B244" s="63" t="s">
        <v>431</v>
      </c>
      <c r="C244" s="36">
        <v>4301060375</v>
      </c>
      <c r="D244" s="859">
        <v>4680115880818</v>
      </c>
      <c r="E244" s="859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1"/>
      <c r="R244" s="861"/>
      <c r="S244" s="861"/>
      <c r="T244" s="86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432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433</v>
      </c>
      <c r="B245" s="63" t="s">
        <v>434</v>
      </c>
      <c r="C245" s="36">
        <v>4301060389</v>
      </c>
      <c r="D245" s="859">
        <v>4680115880801</v>
      </c>
      <c r="E245" s="859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1"/>
      <c r="R245" s="861"/>
      <c r="S245" s="861"/>
      <c r="T245" s="86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435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6"/>
      <c r="B246" s="866"/>
      <c r="C246" s="866"/>
      <c r="D246" s="866"/>
      <c r="E246" s="866"/>
      <c r="F246" s="866"/>
      <c r="G246" s="866"/>
      <c r="H246" s="866"/>
      <c r="I246" s="866"/>
      <c r="J246" s="866"/>
      <c r="K246" s="866"/>
      <c r="L246" s="866"/>
      <c r="M246" s="866"/>
      <c r="N246" s="866"/>
      <c r="O246" s="867"/>
      <c r="P246" s="863" t="s">
        <v>40</v>
      </c>
      <c r="Q246" s="864"/>
      <c r="R246" s="864"/>
      <c r="S246" s="864"/>
      <c r="T246" s="864"/>
      <c r="U246" s="864"/>
      <c r="V246" s="865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6"/>
      <c r="B247" s="866"/>
      <c r="C247" s="866"/>
      <c r="D247" s="866"/>
      <c r="E247" s="866"/>
      <c r="F247" s="866"/>
      <c r="G247" s="866"/>
      <c r="H247" s="866"/>
      <c r="I247" s="866"/>
      <c r="J247" s="866"/>
      <c r="K247" s="866"/>
      <c r="L247" s="866"/>
      <c r="M247" s="866"/>
      <c r="N247" s="866"/>
      <c r="O247" s="867"/>
      <c r="P247" s="863" t="s">
        <v>40</v>
      </c>
      <c r="Q247" s="864"/>
      <c r="R247" s="864"/>
      <c r="S247" s="864"/>
      <c r="T247" s="864"/>
      <c r="U247" s="864"/>
      <c r="V247" s="865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7" t="s">
        <v>436</v>
      </c>
      <c r="B248" s="857"/>
      <c r="C248" s="857"/>
      <c r="D248" s="857"/>
      <c r="E248" s="857"/>
      <c r="F248" s="857"/>
      <c r="G248" s="857"/>
      <c r="H248" s="857"/>
      <c r="I248" s="857"/>
      <c r="J248" s="857"/>
      <c r="K248" s="857"/>
      <c r="L248" s="857"/>
      <c r="M248" s="857"/>
      <c r="N248" s="857"/>
      <c r="O248" s="857"/>
      <c r="P248" s="857"/>
      <c r="Q248" s="857"/>
      <c r="R248" s="857"/>
      <c r="S248" s="857"/>
      <c r="T248" s="857"/>
      <c r="U248" s="857"/>
      <c r="V248" s="857"/>
      <c r="W248" s="857"/>
      <c r="X248" s="857"/>
      <c r="Y248" s="857"/>
      <c r="Z248" s="857"/>
      <c r="AA248" s="65"/>
      <c r="AB248" s="65"/>
      <c r="AC248" s="79"/>
    </row>
    <row r="249" spans="1:68" ht="14.25" customHeight="1" x14ac:dyDescent="0.25">
      <c r="A249" s="858" t="s">
        <v>124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6"/>
      <c r="AB249" s="66"/>
      <c r="AC249" s="80"/>
    </row>
    <row r="250" spans="1:68" ht="27" customHeight="1" x14ac:dyDescent="0.25">
      <c r="A250" s="63" t="s">
        <v>437</v>
      </c>
      <c r="B250" s="63" t="s">
        <v>438</v>
      </c>
      <c r="C250" s="36">
        <v>4301011945</v>
      </c>
      <c r="D250" s="859">
        <v>4680115884274</v>
      </c>
      <c r="E250" s="859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 t="s">
        <v>45</v>
      </c>
      <c r="M250" s="38" t="s">
        <v>161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439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437</v>
      </c>
      <c r="B251" s="63" t="s">
        <v>440</v>
      </c>
      <c r="C251" s="36">
        <v>4301011717</v>
      </c>
      <c r="D251" s="859">
        <v>4680115884274</v>
      </c>
      <c r="E251" s="859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128</v>
      </c>
      <c r="L251" s="37" t="s">
        <v>45</v>
      </c>
      <c r="M251" s="38" t="s">
        <v>131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441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4301011719</v>
      </c>
      <c r="D252" s="859">
        <v>4680115884298</v>
      </c>
      <c r="E252" s="859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444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445</v>
      </c>
      <c r="B253" s="63" t="s">
        <v>446</v>
      </c>
      <c r="C253" s="36">
        <v>4301011944</v>
      </c>
      <c r="D253" s="859">
        <v>4680115884250</v>
      </c>
      <c r="E253" s="859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 t="s">
        <v>45</v>
      </c>
      <c r="M253" s="38" t="s">
        <v>161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439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445</v>
      </c>
      <c r="B254" s="63" t="s">
        <v>447</v>
      </c>
      <c r="C254" s="36">
        <v>4301011733</v>
      </c>
      <c r="D254" s="859">
        <v>4680115884250</v>
      </c>
      <c r="E254" s="859"/>
      <c r="F254" s="62">
        <v>1.45</v>
      </c>
      <c r="G254" s="37">
        <v>8</v>
      </c>
      <c r="H254" s="62">
        <v>11.6</v>
      </c>
      <c r="I254" s="62">
        <v>12.035</v>
      </c>
      <c r="J254" s="37">
        <v>64</v>
      </c>
      <c r="K254" s="37" t="s">
        <v>128</v>
      </c>
      <c r="L254" s="37" t="s">
        <v>45</v>
      </c>
      <c r="M254" s="38" t="s">
        <v>88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48" t="s">
        <v>448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450</v>
      </c>
      <c r="C255" s="36">
        <v>4301011718</v>
      </c>
      <c r="D255" s="859">
        <v>4680115884281</v>
      </c>
      <c r="E255" s="85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1"/>
      <c r="R255" s="861"/>
      <c r="S255" s="861"/>
      <c r="T255" s="86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451</v>
      </c>
      <c r="B256" s="63" t="s">
        <v>452</v>
      </c>
      <c r="C256" s="36">
        <v>4301011720</v>
      </c>
      <c r="D256" s="859">
        <v>4680115884199</v>
      </c>
      <c r="E256" s="859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1"/>
      <c r="R256" s="861"/>
      <c r="S256" s="861"/>
      <c r="T256" s="86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444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453</v>
      </c>
      <c r="B257" s="63" t="s">
        <v>454</v>
      </c>
      <c r="C257" s="36">
        <v>4301011716</v>
      </c>
      <c r="D257" s="859">
        <v>4680115884267</v>
      </c>
      <c r="E257" s="85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1"/>
      <c r="R257" s="861"/>
      <c r="S257" s="861"/>
      <c r="T257" s="86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6"/>
      <c r="B258" s="866"/>
      <c r="C258" s="866"/>
      <c r="D258" s="866"/>
      <c r="E258" s="866"/>
      <c r="F258" s="866"/>
      <c r="G258" s="866"/>
      <c r="H258" s="866"/>
      <c r="I258" s="866"/>
      <c r="J258" s="866"/>
      <c r="K258" s="866"/>
      <c r="L258" s="866"/>
      <c r="M258" s="866"/>
      <c r="N258" s="866"/>
      <c r="O258" s="867"/>
      <c r="P258" s="863" t="s">
        <v>40</v>
      </c>
      <c r="Q258" s="864"/>
      <c r="R258" s="864"/>
      <c r="S258" s="864"/>
      <c r="T258" s="864"/>
      <c r="U258" s="864"/>
      <c r="V258" s="865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6"/>
      <c r="B259" s="866"/>
      <c r="C259" s="866"/>
      <c r="D259" s="866"/>
      <c r="E259" s="866"/>
      <c r="F259" s="866"/>
      <c r="G259" s="866"/>
      <c r="H259" s="866"/>
      <c r="I259" s="866"/>
      <c r="J259" s="866"/>
      <c r="K259" s="866"/>
      <c r="L259" s="866"/>
      <c r="M259" s="866"/>
      <c r="N259" s="866"/>
      <c r="O259" s="867"/>
      <c r="P259" s="863" t="s">
        <v>40</v>
      </c>
      <c r="Q259" s="864"/>
      <c r="R259" s="864"/>
      <c r="S259" s="864"/>
      <c r="T259" s="864"/>
      <c r="U259" s="864"/>
      <c r="V259" s="865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7" t="s">
        <v>455</v>
      </c>
      <c r="B260" s="857"/>
      <c r="C260" s="857"/>
      <c r="D260" s="857"/>
      <c r="E260" s="857"/>
      <c r="F260" s="857"/>
      <c r="G260" s="857"/>
      <c r="H260" s="857"/>
      <c r="I260" s="857"/>
      <c r="J260" s="857"/>
      <c r="K260" s="857"/>
      <c r="L260" s="857"/>
      <c r="M260" s="857"/>
      <c r="N260" s="857"/>
      <c r="O260" s="857"/>
      <c r="P260" s="857"/>
      <c r="Q260" s="857"/>
      <c r="R260" s="857"/>
      <c r="S260" s="857"/>
      <c r="T260" s="857"/>
      <c r="U260" s="857"/>
      <c r="V260" s="857"/>
      <c r="W260" s="857"/>
      <c r="X260" s="857"/>
      <c r="Y260" s="857"/>
      <c r="Z260" s="857"/>
      <c r="AA260" s="65"/>
      <c r="AB260" s="65"/>
      <c r="AC260" s="79"/>
    </row>
    <row r="261" spans="1:68" ht="14.25" customHeight="1" x14ac:dyDescent="0.25">
      <c r="A261" s="858" t="s">
        <v>124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6"/>
      <c r="AB261" s="66"/>
      <c r="AC261" s="80"/>
    </row>
    <row r="262" spans="1:68" ht="27" customHeight="1" x14ac:dyDescent="0.25">
      <c r="A262" s="63" t="s">
        <v>456</v>
      </c>
      <c r="B262" s="63" t="s">
        <v>457</v>
      </c>
      <c r="C262" s="36">
        <v>4301011942</v>
      </c>
      <c r="D262" s="859">
        <v>4680115884137</v>
      </c>
      <c r="E262" s="859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 t="s">
        <v>45</v>
      </c>
      <c r="M262" s="38" t="s">
        <v>161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456</v>
      </c>
      <c r="B263" s="63" t="s">
        <v>458</v>
      </c>
      <c r="C263" s="36">
        <v>4301011826</v>
      </c>
      <c r="D263" s="859">
        <v>4680115884137</v>
      </c>
      <c r="E263" s="859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128</v>
      </c>
      <c r="L263" s="37" t="s">
        <v>45</v>
      </c>
      <c r="M263" s="38" t="s">
        <v>131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459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4301011724</v>
      </c>
      <c r="D264" s="859">
        <v>4680115884236</v>
      </c>
      <c r="E264" s="859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462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463</v>
      </c>
      <c r="B265" s="63" t="s">
        <v>464</v>
      </c>
      <c r="C265" s="36">
        <v>4301011941</v>
      </c>
      <c r="D265" s="859">
        <v>4680115884175</v>
      </c>
      <c r="E265" s="859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128</v>
      </c>
      <c r="L265" s="37" t="s">
        <v>45</v>
      </c>
      <c r="M265" s="38" t="s">
        <v>161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463</v>
      </c>
      <c r="B266" s="63" t="s">
        <v>465</v>
      </c>
      <c r="C266" s="36">
        <v>4301011721</v>
      </c>
      <c r="D266" s="859">
        <v>4680115884175</v>
      </c>
      <c r="E266" s="859"/>
      <c r="F266" s="62">
        <v>1.45</v>
      </c>
      <c r="G266" s="37">
        <v>8</v>
      </c>
      <c r="H266" s="62">
        <v>11.6</v>
      </c>
      <c r="I266" s="62">
        <v>12.035</v>
      </c>
      <c r="J266" s="37">
        <v>64</v>
      </c>
      <c r="K266" s="37" t="s">
        <v>128</v>
      </c>
      <c r="L266" s="37" t="s">
        <v>45</v>
      </c>
      <c r="M266" s="38" t="s">
        <v>131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4" t="s">
        <v>466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468</v>
      </c>
      <c r="C267" s="36">
        <v>4301011824</v>
      </c>
      <c r="D267" s="859">
        <v>4680115884144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459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469</v>
      </c>
      <c r="B268" s="63" t="s">
        <v>470</v>
      </c>
      <c r="C268" s="36">
        <v>4301011963</v>
      </c>
      <c r="D268" s="859">
        <v>4680115885288</v>
      </c>
      <c r="E268" s="859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1"/>
      <c r="R268" s="861"/>
      <c r="S268" s="861"/>
      <c r="T268" s="86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471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472</v>
      </c>
      <c r="B269" s="63" t="s">
        <v>473</v>
      </c>
      <c r="C269" s="36">
        <v>4301011726</v>
      </c>
      <c r="D269" s="859">
        <v>4680115884182</v>
      </c>
      <c r="E269" s="85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1"/>
      <c r="R269" s="861"/>
      <c r="S269" s="861"/>
      <c r="T269" s="86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462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474</v>
      </c>
      <c r="B270" s="63" t="s">
        <v>475</v>
      </c>
      <c r="C270" s="36">
        <v>4301011722</v>
      </c>
      <c r="D270" s="859">
        <v>4680115884205</v>
      </c>
      <c r="E270" s="859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1"/>
      <c r="R270" s="861"/>
      <c r="S270" s="861"/>
      <c r="T270" s="86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6"/>
      <c r="B271" s="866"/>
      <c r="C271" s="866"/>
      <c r="D271" s="866"/>
      <c r="E271" s="866"/>
      <c r="F271" s="866"/>
      <c r="G271" s="866"/>
      <c r="H271" s="866"/>
      <c r="I271" s="866"/>
      <c r="J271" s="866"/>
      <c r="K271" s="866"/>
      <c r="L271" s="866"/>
      <c r="M271" s="866"/>
      <c r="N271" s="866"/>
      <c r="O271" s="867"/>
      <c r="P271" s="863" t="s">
        <v>40</v>
      </c>
      <c r="Q271" s="864"/>
      <c r="R271" s="864"/>
      <c r="S271" s="864"/>
      <c r="T271" s="864"/>
      <c r="U271" s="864"/>
      <c r="V271" s="865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8" t="s">
        <v>176</v>
      </c>
      <c r="B273" s="858"/>
      <c r="C273" s="858"/>
      <c r="D273" s="858"/>
      <c r="E273" s="858"/>
      <c r="F273" s="858"/>
      <c r="G273" s="858"/>
      <c r="H273" s="858"/>
      <c r="I273" s="858"/>
      <c r="J273" s="858"/>
      <c r="K273" s="858"/>
      <c r="L273" s="858"/>
      <c r="M273" s="858"/>
      <c r="N273" s="858"/>
      <c r="O273" s="858"/>
      <c r="P273" s="858"/>
      <c r="Q273" s="858"/>
      <c r="R273" s="858"/>
      <c r="S273" s="858"/>
      <c r="T273" s="858"/>
      <c r="U273" s="858"/>
      <c r="V273" s="858"/>
      <c r="W273" s="858"/>
      <c r="X273" s="858"/>
      <c r="Y273" s="858"/>
      <c r="Z273" s="858"/>
      <c r="AA273" s="66"/>
      <c r="AB273" s="66"/>
      <c r="AC273" s="80"/>
    </row>
    <row r="274" spans="1:68" ht="27" customHeight="1" x14ac:dyDescent="0.25">
      <c r="A274" s="63" t="s">
        <v>476</v>
      </c>
      <c r="B274" s="63" t="s">
        <v>477</v>
      </c>
      <c r="C274" s="36">
        <v>4301020340</v>
      </c>
      <c r="D274" s="859">
        <v>4680115885721</v>
      </c>
      <c r="E274" s="859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1"/>
      <c r="R274" s="861"/>
      <c r="S274" s="861"/>
      <c r="T274" s="86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478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6"/>
      <c r="B275" s="866"/>
      <c r="C275" s="866"/>
      <c r="D275" s="866"/>
      <c r="E275" s="866"/>
      <c r="F275" s="866"/>
      <c r="G275" s="866"/>
      <c r="H275" s="866"/>
      <c r="I275" s="866"/>
      <c r="J275" s="866"/>
      <c r="K275" s="866"/>
      <c r="L275" s="866"/>
      <c r="M275" s="866"/>
      <c r="N275" s="866"/>
      <c r="O275" s="867"/>
      <c r="P275" s="863" t="s">
        <v>40</v>
      </c>
      <c r="Q275" s="864"/>
      <c r="R275" s="864"/>
      <c r="S275" s="864"/>
      <c r="T275" s="864"/>
      <c r="U275" s="864"/>
      <c r="V275" s="86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6"/>
      <c r="B276" s="866"/>
      <c r="C276" s="866"/>
      <c r="D276" s="866"/>
      <c r="E276" s="866"/>
      <c r="F276" s="866"/>
      <c r="G276" s="866"/>
      <c r="H276" s="866"/>
      <c r="I276" s="866"/>
      <c r="J276" s="866"/>
      <c r="K276" s="866"/>
      <c r="L276" s="866"/>
      <c r="M276" s="866"/>
      <c r="N276" s="866"/>
      <c r="O276" s="867"/>
      <c r="P276" s="863" t="s">
        <v>40</v>
      </c>
      <c r="Q276" s="864"/>
      <c r="R276" s="864"/>
      <c r="S276" s="864"/>
      <c r="T276" s="864"/>
      <c r="U276" s="864"/>
      <c r="V276" s="86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7" t="s">
        <v>479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5"/>
      <c r="AB277" s="65"/>
      <c r="AC277" s="79"/>
    </row>
    <row r="278" spans="1:68" ht="14.25" customHeight="1" x14ac:dyDescent="0.25">
      <c r="A278" s="858" t="s">
        <v>124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6"/>
      <c r="AB278" s="66"/>
      <c r="AC278" s="80"/>
    </row>
    <row r="279" spans="1:68" ht="27" customHeight="1" x14ac:dyDescent="0.25">
      <c r="A279" s="63" t="s">
        <v>480</v>
      </c>
      <c r="B279" s="63" t="s">
        <v>481</v>
      </c>
      <c r="C279" s="36">
        <v>4301011855</v>
      </c>
      <c r="D279" s="859">
        <v>4680115885837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customHeight="1" x14ac:dyDescent="0.25">
      <c r="A280" s="63" t="s">
        <v>483</v>
      </c>
      <c r="B280" s="63" t="s">
        <v>484</v>
      </c>
      <c r="C280" s="36">
        <v>4301011910</v>
      </c>
      <c r="D280" s="859">
        <v>4680115885806</v>
      </c>
      <c r="E280" s="859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128</v>
      </c>
      <c r="L280" s="37" t="s">
        <v>45</v>
      </c>
      <c r="M280" s="38" t="s">
        <v>161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483</v>
      </c>
      <c r="B281" s="63" t="s">
        <v>486</v>
      </c>
      <c r="C281" s="36">
        <v>4301011850</v>
      </c>
      <c r="D281" s="859">
        <v>4680115885806</v>
      </c>
      <c r="E281" s="859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128</v>
      </c>
      <c r="L281" s="37" t="s">
        <v>45</v>
      </c>
      <c r="M281" s="38" t="s">
        <v>131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80" t="s">
        <v>487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customHeight="1" x14ac:dyDescent="0.25">
      <c r="A282" s="63" t="s">
        <v>488</v>
      </c>
      <c r="B282" s="63" t="s">
        <v>489</v>
      </c>
      <c r="C282" s="36">
        <v>4301011853</v>
      </c>
      <c r="D282" s="859">
        <v>4680115885851</v>
      </c>
      <c r="E282" s="8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490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491</v>
      </c>
      <c r="B283" s="63" t="s">
        <v>492</v>
      </c>
      <c r="C283" s="36">
        <v>4301011313</v>
      </c>
      <c r="D283" s="859">
        <v>4607091385984</v>
      </c>
      <c r="E283" s="85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493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494</v>
      </c>
      <c r="B284" s="63" t="s">
        <v>495</v>
      </c>
      <c r="C284" s="36">
        <v>4301011852</v>
      </c>
      <c r="D284" s="859">
        <v>4680115885844</v>
      </c>
      <c r="E284" s="859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137</v>
      </c>
      <c r="L284" s="37" t="s">
        <v>45</v>
      </c>
      <c r="M284" s="38" t="s">
        <v>131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496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497</v>
      </c>
      <c r="B285" s="63" t="s">
        <v>498</v>
      </c>
      <c r="C285" s="36">
        <v>4301011319</v>
      </c>
      <c r="D285" s="859">
        <v>4607091387469</v>
      </c>
      <c r="E285" s="859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61"/>
      <c r="R285" s="861"/>
      <c r="S285" s="861"/>
      <c r="T285" s="86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499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4301011851</v>
      </c>
      <c r="D286" s="859">
        <v>4680115885820</v>
      </c>
      <c r="E286" s="859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61"/>
      <c r="R286" s="861"/>
      <c r="S286" s="861"/>
      <c r="T286" s="86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859">
        <v>4607091387438</v>
      </c>
      <c r="E287" s="859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61"/>
      <c r="R287" s="861"/>
      <c r="S287" s="861"/>
      <c r="T287" s="8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x14ac:dyDescent="0.2">
      <c r="A288" s="866"/>
      <c r="B288" s="866"/>
      <c r="C288" s="866"/>
      <c r="D288" s="866"/>
      <c r="E288" s="866"/>
      <c r="F288" s="866"/>
      <c r="G288" s="866"/>
      <c r="H288" s="866"/>
      <c r="I288" s="866"/>
      <c r="J288" s="866"/>
      <c r="K288" s="866"/>
      <c r="L288" s="866"/>
      <c r="M288" s="866"/>
      <c r="N288" s="866"/>
      <c r="O288" s="867"/>
      <c r="P288" s="863" t="s">
        <v>40</v>
      </c>
      <c r="Q288" s="864"/>
      <c r="R288" s="864"/>
      <c r="S288" s="864"/>
      <c r="T288" s="864"/>
      <c r="U288" s="864"/>
      <c r="V288" s="865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66"/>
      <c r="B289" s="866"/>
      <c r="C289" s="866"/>
      <c r="D289" s="866"/>
      <c r="E289" s="866"/>
      <c r="F289" s="866"/>
      <c r="G289" s="866"/>
      <c r="H289" s="866"/>
      <c r="I289" s="866"/>
      <c r="J289" s="866"/>
      <c r="K289" s="866"/>
      <c r="L289" s="866"/>
      <c r="M289" s="866"/>
      <c r="N289" s="866"/>
      <c r="O289" s="867"/>
      <c r="P289" s="863" t="s">
        <v>40</v>
      </c>
      <c r="Q289" s="864"/>
      <c r="R289" s="864"/>
      <c r="S289" s="864"/>
      <c r="T289" s="864"/>
      <c r="U289" s="864"/>
      <c r="V289" s="865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customHeight="1" x14ac:dyDescent="0.25">
      <c r="A290" s="857" t="s">
        <v>506</v>
      </c>
      <c r="B290" s="857"/>
      <c r="C290" s="857"/>
      <c r="D290" s="857"/>
      <c r="E290" s="857"/>
      <c r="F290" s="857"/>
      <c r="G290" s="857"/>
      <c r="H290" s="857"/>
      <c r="I290" s="857"/>
      <c r="J290" s="857"/>
      <c r="K290" s="857"/>
      <c r="L290" s="857"/>
      <c r="M290" s="857"/>
      <c r="N290" s="857"/>
      <c r="O290" s="857"/>
      <c r="P290" s="857"/>
      <c r="Q290" s="857"/>
      <c r="R290" s="857"/>
      <c r="S290" s="857"/>
      <c r="T290" s="857"/>
      <c r="U290" s="857"/>
      <c r="V290" s="857"/>
      <c r="W290" s="857"/>
      <c r="X290" s="857"/>
      <c r="Y290" s="857"/>
      <c r="Z290" s="857"/>
      <c r="AA290" s="65"/>
      <c r="AB290" s="65"/>
      <c r="AC290" s="79"/>
    </row>
    <row r="291" spans="1:68" ht="14.25" customHeight="1" x14ac:dyDescent="0.25">
      <c r="A291" s="858" t="s">
        <v>124</v>
      </c>
      <c r="B291" s="858"/>
      <c r="C291" s="858"/>
      <c r="D291" s="858"/>
      <c r="E291" s="858"/>
      <c r="F291" s="858"/>
      <c r="G291" s="858"/>
      <c r="H291" s="858"/>
      <c r="I291" s="858"/>
      <c r="J291" s="858"/>
      <c r="K291" s="858"/>
      <c r="L291" s="858"/>
      <c r="M291" s="858"/>
      <c r="N291" s="858"/>
      <c r="O291" s="858"/>
      <c r="P291" s="858"/>
      <c r="Q291" s="858"/>
      <c r="R291" s="858"/>
      <c r="S291" s="858"/>
      <c r="T291" s="858"/>
      <c r="U291" s="858"/>
      <c r="V291" s="858"/>
      <c r="W291" s="858"/>
      <c r="X291" s="858"/>
      <c r="Y291" s="858"/>
      <c r="Z291" s="858"/>
      <c r="AA291" s="66"/>
      <c r="AB291" s="66"/>
      <c r="AC291" s="80"/>
    </row>
    <row r="292" spans="1:68" ht="27" customHeight="1" x14ac:dyDescent="0.25">
      <c r="A292" s="63" t="s">
        <v>507</v>
      </c>
      <c r="B292" s="63" t="s">
        <v>508</v>
      </c>
      <c r="C292" s="36">
        <v>4301011876</v>
      </c>
      <c r="D292" s="859">
        <v>4680115885707</v>
      </c>
      <c r="E292" s="859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128</v>
      </c>
      <c r="L292" s="37" t="s">
        <v>45</v>
      </c>
      <c r="M292" s="38" t="s">
        <v>131</v>
      </c>
      <c r="N292" s="38"/>
      <c r="O292" s="37">
        <v>31</v>
      </c>
      <c r="P292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61"/>
      <c r="R292" s="861"/>
      <c r="S292" s="861"/>
      <c r="T292" s="86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448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66"/>
      <c r="B293" s="866"/>
      <c r="C293" s="866"/>
      <c r="D293" s="866"/>
      <c r="E293" s="866"/>
      <c r="F293" s="866"/>
      <c r="G293" s="866"/>
      <c r="H293" s="866"/>
      <c r="I293" s="866"/>
      <c r="J293" s="866"/>
      <c r="K293" s="866"/>
      <c r="L293" s="866"/>
      <c r="M293" s="866"/>
      <c r="N293" s="866"/>
      <c r="O293" s="867"/>
      <c r="P293" s="863" t="s">
        <v>40</v>
      </c>
      <c r="Q293" s="864"/>
      <c r="R293" s="864"/>
      <c r="S293" s="864"/>
      <c r="T293" s="864"/>
      <c r="U293" s="864"/>
      <c r="V293" s="865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866"/>
      <c r="B294" s="866"/>
      <c r="C294" s="866"/>
      <c r="D294" s="866"/>
      <c r="E294" s="866"/>
      <c r="F294" s="866"/>
      <c r="G294" s="866"/>
      <c r="H294" s="866"/>
      <c r="I294" s="866"/>
      <c r="J294" s="866"/>
      <c r="K294" s="866"/>
      <c r="L294" s="866"/>
      <c r="M294" s="866"/>
      <c r="N294" s="866"/>
      <c r="O294" s="867"/>
      <c r="P294" s="863" t="s">
        <v>40</v>
      </c>
      <c r="Q294" s="864"/>
      <c r="R294" s="864"/>
      <c r="S294" s="864"/>
      <c r="T294" s="864"/>
      <c r="U294" s="864"/>
      <c r="V294" s="865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57" t="s">
        <v>509</v>
      </c>
      <c r="B295" s="857"/>
      <c r="C295" s="857"/>
      <c r="D295" s="857"/>
      <c r="E295" s="857"/>
      <c r="F295" s="857"/>
      <c r="G295" s="857"/>
      <c r="H295" s="857"/>
      <c r="I295" s="857"/>
      <c r="J295" s="857"/>
      <c r="K295" s="857"/>
      <c r="L295" s="857"/>
      <c r="M295" s="857"/>
      <c r="N295" s="857"/>
      <c r="O295" s="857"/>
      <c r="P295" s="857"/>
      <c r="Q295" s="857"/>
      <c r="R295" s="857"/>
      <c r="S295" s="857"/>
      <c r="T295" s="857"/>
      <c r="U295" s="857"/>
      <c r="V295" s="857"/>
      <c r="W295" s="857"/>
      <c r="X295" s="857"/>
      <c r="Y295" s="857"/>
      <c r="Z295" s="857"/>
      <c r="AA295" s="65"/>
      <c r="AB295" s="65"/>
      <c r="AC295" s="79"/>
    </row>
    <row r="296" spans="1:68" ht="14.25" customHeight="1" x14ac:dyDescent="0.25">
      <c r="A296" s="858" t="s">
        <v>124</v>
      </c>
      <c r="B296" s="858"/>
      <c r="C296" s="858"/>
      <c r="D296" s="858"/>
      <c r="E296" s="858"/>
      <c r="F296" s="858"/>
      <c r="G296" s="858"/>
      <c r="H296" s="858"/>
      <c r="I296" s="858"/>
      <c r="J296" s="858"/>
      <c r="K296" s="858"/>
      <c r="L296" s="858"/>
      <c r="M296" s="858"/>
      <c r="N296" s="858"/>
      <c r="O296" s="858"/>
      <c r="P296" s="858"/>
      <c r="Q296" s="858"/>
      <c r="R296" s="858"/>
      <c r="S296" s="858"/>
      <c r="T296" s="858"/>
      <c r="U296" s="858"/>
      <c r="V296" s="858"/>
      <c r="W296" s="858"/>
      <c r="X296" s="858"/>
      <c r="Y296" s="858"/>
      <c r="Z296" s="858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4301011223</v>
      </c>
      <c r="D297" s="859">
        <v>4607091383423</v>
      </c>
      <c r="E297" s="859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128</v>
      </c>
      <c r="L297" s="37" t="s">
        <v>45</v>
      </c>
      <c r="M297" s="38" t="s">
        <v>88</v>
      </c>
      <c r="N297" s="38"/>
      <c r="O297" s="37">
        <v>35</v>
      </c>
      <c r="P297" s="10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61"/>
      <c r="R297" s="861"/>
      <c r="S297" s="861"/>
      <c r="T297" s="862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130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512</v>
      </c>
      <c r="B298" s="63" t="s">
        <v>513</v>
      </c>
      <c r="C298" s="36">
        <v>4301011879</v>
      </c>
      <c r="D298" s="859">
        <v>4680115885691</v>
      </c>
      <c r="E298" s="859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128</v>
      </c>
      <c r="L298" s="37" t="s">
        <v>45</v>
      </c>
      <c r="M298" s="38" t="s">
        <v>82</v>
      </c>
      <c r="N298" s="38"/>
      <c r="O298" s="37">
        <v>30</v>
      </c>
      <c r="P298" s="10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61"/>
      <c r="R298" s="861"/>
      <c r="S298" s="861"/>
      <c r="T298" s="86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514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515</v>
      </c>
      <c r="B299" s="63" t="s">
        <v>516</v>
      </c>
      <c r="C299" s="36">
        <v>4301011878</v>
      </c>
      <c r="D299" s="859">
        <v>4680115885660</v>
      </c>
      <c r="E299" s="859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35</v>
      </c>
      <c r="P299" s="10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61"/>
      <c r="R299" s="861"/>
      <c r="S299" s="861"/>
      <c r="T299" s="86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66"/>
      <c r="B300" s="866"/>
      <c r="C300" s="866"/>
      <c r="D300" s="866"/>
      <c r="E300" s="866"/>
      <c r="F300" s="866"/>
      <c r="G300" s="866"/>
      <c r="H300" s="866"/>
      <c r="I300" s="866"/>
      <c r="J300" s="866"/>
      <c r="K300" s="866"/>
      <c r="L300" s="866"/>
      <c r="M300" s="866"/>
      <c r="N300" s="866"/>
      <c r="O300" s="867"/>
      <c r="P300" s="863" t="s">
        <v>40</v>
      </c>
      <c r="Q300" s="864"/>
      <c r="R300" s="864"/>
      <c r="S300" s="864"/>
      <c r="T300" s="864"/>
      <c r="U300" s="864"/>
      <c r="V300" s="865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866"/>
      <c r="B301" s="866"/>
      <c r="C301" s="866"/>
      <c r="D301" s="866"/>
      <c r="E301" s="866"/>
      <c r="F301" s="866"/>
      <c r="G301" s="866"/>
      <c r="H301" s="866"/>
      <c r="I301" s="866"/>
      <c r="J301" s="866"/>
      <c r="K301" s="866"/>
      <c r="L301" s="866"/>
      <c r="M301" s="866"/>
      <c r="N301" s="866"/>
      <c r="O301" s="867"/>
      <c r="P301" s="863" t="s">
        <v>40</v>
      </c>
      <c r="Q301" s="864"/>
      <c r="R301" s="864"/>
      <c r="S301" s="864"/>
      <c r="T301" s="864"/>
      <c r="U301" s="864"/>
      <c r="V301" s="865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57" t="s">
        <v>518</v>
      </c>
      <c r="B302" s="857"/>
      <c r="C302" s="857"/>
      <c r="D302" s="857"/>
      <c r="E302" s="857"/>
      <c r="F302" s="857"/>
      <c r="G302" s="857"/>
      <c r="H302" s="857"/>
      <c r="I302" s="857"/>
      <c r="J302" s="857"/>
      <c r="K302" s="857"/>
      <c r="L302" s="857"/>
      <c r="M302" s="857"/>
      <c r="N302" s="857"/>
      <c r="O302" s="857"/>
      <c r="P302" s="857"/>
      <c r="Q302" s="857"/>
      <c r="R302" s="857"/>
      <c r="S302" s="857"/>
      <c r="T302" s="857"/>
      <c r="U302" s="857"/>
      <c r="V302" s="857"/>
      <c r="W302" s="857"/>
      <c r="X302" s="857"/>
      <c r="Y302" s="857"/>
      <c r="Z302" s="857"/>
      <c r="AA302" s="65"/>
      <c r="AB302" s="65"/>
      <c r="AC302" s="79"/>
    </row>
    <row r="303" spans="1:68" ht="14.25" customHeight="1" x14ac:dyDescent="0.25">
      <c r="A303" s="858" t="s">
        <v>84</v>
      </c>
      <c r="B303" s="858"/>
      <c r="C303" s="858"/>
      <c r="D303" s="858"/>
      <c r="E303" s="858"/>
      <c r="F303" s="858"/>
      <c r="G303" s="858"/>
      <c r="H303" s="858"/>
      <c r="I303" s="858"/>
      <c r="J303" s="858"/>
      <c r="K303" s="858"/>
      <c r="L303" s="858"/>
      <c r="M303" s="858"/>
      <c r="N303" s="858"/>
      <c r="O303" s="858"/>
      <c r="P303" s="858"/>
      <c r="Q303" s="858"/>
      <c r="R303" s="858"/>
      <c r="S303" s="858"/>
      <c r="T303" s="858"/>
      <c r="U303" s="858"/>
      <c r="V303" s="858"/>
      <c r="W303" s="858"/>
      <c r="X303" s="858"/>
      <c r="Y303" s="858"/>
      <c r="Z303" s="858"/>
      <c r="AA303" s="66"/>
      <c r="AB303" s="66"/>
      <c r="AC303" s="80"/>
    </row>
    <row r="304" spans="1:68" ht="37.5" customHeight="1" x14ac:dyDescent="0.25">
      <c r="A304" s="63" t="s">
        <v>519</v>
      </c>
      <c r="B304" s="63" t="s">
        <v>520</v>
      </c>
      <c r="C304" s="36">
        <v>4301051409</v>
      </c>
      <c r="D304" s="859">
        <v>4680115881556</v>
      </c>
      <c r="E304" s="859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128</v>
      </c>
      <c r="L304" s="37" t="s">
        <v>45</v>
      </c>
      <c r="M304" s="38" t="s">
        <v>88</v>
      </c>
      <c r="N304" s="38"/>
      <c r="O304" s="37">
        <v>45</v>
      </c>
      <c r="P304" s="10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521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customHeight="1" x14ac:dyDescent="0.25">
      <c r="A305" s="63" t="s">
        <v>522</v>
      </c>
      <c r="B305" s="63" t="s">
        <v>523</v>
      </c>
      <c r="C305" s="36">
        <v>4301051506</v>
      </c>
      <c r="D305" s="859">
        <v>4680115881037</v>
      </c>
      <c r="E305" s="859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137</v>
      </c>
      <c r="L305" s="37" t="s">
        <v>45</v>
      </c>
      <c r="M305" s="38" t="s">
        <v>82</v>
      </c>
      <c r="N305" s="38"/>
      <c r="O305" s="37">
        <v>40</v>
      </c>
      <c r="P305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4301051893</v>
      </c>
      <c r="D306" s="859">
        <v>4680115886186</v>
      </c>
      <c r="E306" s="859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89</v>
      </c>
      <c r="L306" s="37" t="s">
        <v>45</v>
      </c>
      <c r="M306" s="38" t="s">
        <v>88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521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customHeight="1" x14ac:dyDescent="0.25">
      <c r="A307" s="63" t="s">
        <v>527</v>
      </c>
      <c r="B307" s="63" t="s">
        <v>528</v>
      </c>
      <c r="C307" s="36">
        <v>4301051487</v>
      </c>
      <c r="D307" s="859">
        <v>4680115881228</v>
      </c>
      <c r="E307" s="859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10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61"/>
      <c r="R307" s="861"/>
      <c r="S307" s="861"/>
      <c r="T307" s="86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529</v>
      </c>
      <c r="B308" s="63" t="s">
        <v>530</v>
      </c>
      <c r="C308" s="36">
        <v>4301051384</v>
      </c>
      <c r="D308" s="859">
        <v>4680115881211</v>
      </c>
      <c r="E308" s="859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89</v>
      </c>
      <c r="L308" s="37" t="s">
        <v>140</v>
      </c>
      <c r="M308" s="38" t="s">
        <v>82</v>
      </c>
      <c r="N308" s="38"/>
      <c r="O308" s="37">
        <v>45</v>
      </c>
      <c r="P308" s="10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61"/>
      <c r="R308" s="861"/>
      <c r="S308" s="861"/>
      <c r="T308" s="86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521</v>
      </c>
      <c r="AG308" s="78"/>
      <c r="AJ308" s="84" t="s">
        <v>141</v>
      </c>
      <c r="AK308" s="84">
        <v>33.6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531</v>
      </c>
      <c r="B309" s="63" t="s">
        <v>532</v>
      </c>
      <c r="C309" s="36">
        <v>4301051378</v>
      </c>
      <c r="D309" s="859">
        <v>4680115881020</v>
      </c>
      <c r="E309" s="859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137</v>
      </c>
      <c r="L309" s="37" t="s">
        <v>45</v>
      </c>
      <c r="M309" s="38" t="s">
        <v>82</v>
      </c>
      <c r="N309" s="38"/>
      <c r="O309" s="37">
        <v>45</v>
      </c>
      <c r="P309" s="103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61"/>
      <c r="R309" s="861"/>
      <c r="S309" s="861"/>
      <c r="T309" s="86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533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x14ac:dyDescent="0.2">
      <c r="A310" s="866"/>
      <c r="B310" s="866"/>
      <c r="C310" s="866"/>
      <c r="D310" s="866"/>
      <c r="E310" s="866"/>
      <c r="F310" s="866"/>
      <c r="G310" s="866"/>
      <c r="H310" s="866"/>
      <c r="I310" s="866"/>
      <c r="J310" s="866"/>
      <c r="K310" s="866"/>
      <c r="L310" s="866"/>
      <c r="M310" s="866"/>
      <c r="N310" s="866"/>
      <c r="O310" s="867"/>
      <c r="P310" s="863" t="s">
        <v>40</v>
      </c>
      <c r="Q310" s="864"/>
      <c r="R310" s="864"/>
      <c r="S310" s="864"/>
      <c r="T310" s="864"/>
      <c r="U310" s="864"/>
      <c r="V310" s="865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866"/>
      <c r="B311" s="866"/>
      <c r="C311" s="866"/>
      <c r="D311" s="866"/>
      <c r="E311" s="866"/>
      <c r="F311" s="866"/>
      <c r="G311" s="866"/>
      <c r="H311" s="866"/>
      <c r="I311" s="866"/>
      <c r="J311" s="866"/>
      <c r="K311" s="866"/>
      <c r="L311" s="866"/>
      <c r="M311" s="866"/>
      <c r="N311" s="866"/>
      <c r="O311" s="867"/>
      <c r="P311" s="863" t="s">
        <v>40</v>
      </c>
      <c r="Q311" s="864"/>
      <c r="R311" s="864"/>
      <c r="S311" s="864"/>
      <c r="T311" s="864"/>
      <c r="U311" s="864"/>
      <c r="V311" s="865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customHeight="1" x14ac:dyDescent="0.25">
      <c r="A312" s="857" t="s">
        <v>534</v>
      </c>
      <c r="B312" s="857"/>
      <c r="C312" s="857"/>
      <c r="D312" s="857"/>
      <c r="E312" s="857"/>
      <c r="F312" s="857"/>
      <c r="G312" s="857"/>
      <c r="H312" s="857"/>
      <c r="I312" s="857"/>
      <c r="J312" s="857"/>
      <c r="K312" s="857"/>
      <c r="L312" s="857"/>
      <c r="M312" s="857"/>
      <c r="N312" s="857"/>
      <c r="O312" s="857"/>
      <c r="P312" s="857"/>
      <c r="Q312" s="857"/>
      <c r="R312" s="857"/>
      <c r="S312" s="857"/>
      <c r="T312" s="857"/>
      <c r="U312" s="857"/>
      <c r="V312" s="857"/>
      <c r="W312" s="857"/>
      <c r="X312" s="857"/>
      <c r="Y312" s="857"/>
      <c r="Z312" s="857"/>
      <c r="AA312" s="65"/>
      <c r="AB312" s="65"/>
      <c r="AC312" s="79"/>
    </row>
    <row r="313" spans="1:68" ht="14.25" customHeight="1" x14ac:dyDescent="0.25">
      <c r="A313" s="858" t="s">
        <v>124</v>
      </c>
      <c r="B313" s="858"/>
      <c r="C313" s="858"/>
      <c r="D313" s="858"/>
      <c r="E313" s="858"/>
      <c r="F313" s="858"/>
      <c r="G313" s="858"/>
      <c r="H313" s="858"/>
      <c r="I313" s="858"/>
      <c r="J313" s="858"/>
      <c r="K313" s="858"/>
      <c r="L313" s="858"/>
      <c r="M313" s="858"/>
      <c r="N313" s="858"/>
      <c r="O313" s="858"/>
      <c r="P313" s="858"/>
      <c r="Q313" s="858"/>
      <c r="R313" s="858"/>
      <c r="S313" s="858"/>
      <c r="T313" s="858"/>
      <c r="U313" s="858"/>
      <c r="V313" s="858"/>
      <c r="W313" s="858"/>
      <c r="X313" s="858"/>
      <c r="Y313" s="858"/>
      <c r="Z313" s="858"/>
      <c r="AA313" s="66"/>
      <c r="AB313" s="66"/>
      <c r="AC313" s="80"/>
    </row>
    <row r="314" spans="1:68" ht="27" customHeight="1" x14ac:dyDescent="0.25">
      <c r="A314" s="63" t="s">
        <v>535</v>
      </c>
      <c r="B314" s="63" t="s">
        <v>536</v>
      </c>
      <c r="C314" s="36">
        <v>4301011306</v>
      </c>
      <c r="D314" s="859">
        <v>4607091389296</v>
      </c>
      <c r="E314" s="859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137</v>
      </c>
      <c r="L314" s="37" t="s">
        <v>45</v>
      </c>
      <c r="M314" s="38" t="s">
        <v>88</v>
      </c>
      <c r="N314" s="38"/>
      <c r="O314" s="37">
        <v>45</v>
      </c>
      <c r="P314" s="10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61"/>
      <c r="R314" s="861"/>
      <c r="S314" s="861"/>
      <c r="T314" s="8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537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66"/>
      <c r="B315" s="866"/>
      <c r="C315" s="866"/>
      <c r="D315" s="866"/>
      <c r="E315" s="866"/>
      <c r="F315" s="866"/>
      <c r="G315" s="866"/>
      <c r="H315" s="866"/>
      <c r="I315" s="866"/>
      <c r="J315" s="866"/>
      <c r="K315" s="866"/>
      <c r="L315" s="866"/>
      <c r="M315" s="866"/>
      <c r="N315" s="866"/>
      <c r="O315" s="867"/>
      <c r="P315" s="863" t="s">
        <v>40</v>
      </c>
      <c r="Q315" s="864"/>
      <c r="R315" s="864"/>
      <c r="S315" s="864"/>
      <c r="T315" s="864"/>
      <c r="U315" s="864"/>
      <c r="V315" s="86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58" t="s">
        <v>78</v>
      </c>
      <c r="B317" s="858"/>
      <c r="C317" s="858"/>
      <c r="D317" s="858"/>
      <c r="E317" s="858"/>
      <c r="F317" s="858"/>
      <c r="G317" s="858"/>
      <c r="H317" s="858"/>
      <c r="I317" s="858"/>
      <c r="J317" s="858"/>
      <c r="K317" s="858"/>
      <c r="L317" s="858"/>
      <c r="M317" s="858"/>
      <c r="N317" s="858"/>
      <c r="O317" s="858"/>
      <c r="P317" s="858"/>
      <c r="Q317" s="858"/>
      <c r="R317" s="858"/>
      <c r="S317" s="858"/>
      <c r="T317" s="858"/>
      <c r="U317" s="858"/>
      <c r="V317" s="858"/>
      <c r="W317" s="858"/>
      <c r="X317" s="858"/>
      <c r="Y317" s="858"/>
      <c r="Z317" s="858"/>
      <c r="AA317" s="66"/>
      <c r="AB317" s="66"/>
      <c r="AC317" s="80"/>
    </row>
    <row r="318" spans="1:68" ht="27" customHeight="1" x14ac:dyDescent="0.25">
      <c r="A318" s="63" t="s">
        <v>538</v>
      </c>
      <c r="B318" s="63" t="s">
        <v>539</v>
      </c>
      <c r="C318" s="36">
        <v>4301031307</v>
      </c>
      <c r="D318" s="859">
        <v>4680115880344</v>
      </c>
      <c r="E318" s="859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83</v>
      </c>
      <c r="L318" s="37" t="s">
        <v>45</v>
      </c>
      <c r="M318" s="38" t="s">
        <v>82</v>
      </c>
      <c r="N318" s="38"/>
      <c r="O318" s="37">
        <v>40</v>
      </c>
      <c r="P318" s="10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61"/>
      <c r="R318" s="861"/>
      <c r="S318" s="861"/>
      <c r="T318" s="86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540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6"/>
      <c r="B319" s="866"/>
      <c r="C319" s="866"/>
      <c r="D319" s="866"/>
      <c r="E319" s="866"/>
      <c r="F319" s="866"/>
      <c r="G319" s="866"/>
      <c r="H319" s="866"/>
      <c r="I319" s="866"/>
      <c r="J319" s="866"/>
      <c r="K319" s="866"/>
      <c r="L319" s="866"/>
      <c r="M319" s="866"/>
      <c r="N319" s="866"/>
      <c r="O319" s="867"/>
      <c r="P319" s="863" t="s">
        <v>40</v>
      </c>
      <c r="Q319" s="864"/>
      <c r="R319" s="864"/>
      <c r="S319" s="864"/>
      <c r="T319" s="864"/>
      <c r="U319" s="864"/>
      <c r="V319" s="865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6"/>
      <c r="B320" s="866"/>
      <c r="C320" s="866"/>
      <c r="D320" s="866"/>
      <c r="E320" s="866"/>
      <c r="F320" s="866"/>
      <c r="G320" s="866"/>
      <c r="H320" s="866"/>
      <c r="I320" s="866"/>
      <c r="J320" s="866"/>
      <c r="K320" s="866"/>
      <c r="L320" s="866"/>
      <c r="M320" s="866"/>
      <c r="N320" s="866"/>
      <c r="O320" s="867"/>
      <c r="P320" s="863" t="s">
        <v>40</v>
      </c>
      <c r="Q320" s="864"/>
      <c r="R320" s="864"/>
      <c r="S320" s="864"/>
      <c r="T320" s="864"/>
      <c r="U320" s="864"/>
      <c r="V320" s="865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8" t="s">
        <v>84</v>
      </c>
      <c r="B321" s="858"/>
      <c r="C321" s="858"/>
      <c r="D321" s="858"/>
      <c r="E321" s="858"/>
      <c r="F321" s="858"/>
      <c r="G321" s="858"/>
      <c r="H321" s="858"/>
      <c r="I321" s="858"/>
      <c r="J321" s="858"/>
      <c r="K321" s="858"/>
      <c r="L321" s="858"/>
      <c r="M321" s="858"/>
      <c r="N321" s="858"/>
      <c r="O321" s="858"/>
      <c r="P321" s="858"/>
      <c r="Q321" s="858"/>
      <c r="R321" s="858"/>
      <c r="S321" s="858"/>
      <c r="T321" s="858"/>
      <c r="U321" s="858"/>
      <c r="V321" s="858"/>
      <c r="W321" s="858"/>
      <c r="X321" s="858"/>
      <c r="Y321" s="858"/>
      <c r="Z321" s="858"/>
      <c r="AA321" s="66"/>
      <c r="AB321" s="66"/>
      <c r="AC321" s="80"/>
    </row>
    <row r="322" spans="1:68" ht="37.5" customHeight="1" x14ac:dyDescent="0.25">
      <c r="A322" s="63" t="s">
        <v>541</v>
      </c>
      <c r="B322" s="63" t="s">
        <v>542</v>
      </c>
      <c r="C322" s="36">
        <v>4301051731</v>
      </c>
      <c r="D322" s="859">
        <v>4680115884618</v>
      </c>
      <c r="E322" s="859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137</v>
      </c>
      <c r="L322" s="37" t="s">
        <v>45</v>
      </c>
      <c r="M322" s="38" t="s">
        <v>82</v>
      </c>
      <c r="N322" s="38"/>
      <c r="O322" s="37">
        <v>45</v>
      </c>
      <c r="P322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61"/>
      <c r="R322" s="861"/>
      <c r="S322" s="861"/>
      <c r="T322" s="8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543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6"/>
      <c r="B323" s="866"/>
      <c r="C323" s="866"/>
      <c r="D323" s="866"/>
      <c r="E323" s="866"/>
      <c r="F323" s="866"/>
      <c r="G323" s="866"/>
      <c r="H323" s="866"/>
      <c r="I323" s="866"/>
      <c r="J323" s="866"/>
      <c r="K323" s="866"/>
      <c r="L323" s="866"/>
      <c r="M323" s="866"/>
      <c r="N323" s="866"/>
      <c r="O323" s="867"/>
      <c r="P323" s="863" t="s">
        <v>40</v>
      </c>
      <c r="Q323" s="864"/>
      <c r="R323" s="864"/>
      <c r="S323" s="864"/>
      <c r="T323" s="864"/>
      <c r="U323" s="864"/>
      <c r="V323" s="865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6"/>
      <c r="B324" s="866"/>
      <c r="C324" s="866"/>
      <c r="D324" s="866"/>
      <c r="E324" s="866"/>
      <c r="F324" s="866"/>
      <c r="G324" s="866"/>
      <c r="H324" s="866"/>
      <c r="I324" s="866"/>
      <c r="J324" s="866"/>
      <c r="K324" s="866"/>
      <c r="L324" s="866"/>
      <c r="M324" s="866"/>
      <c r="N324" s="866"/>
      <c r="O324" s="867"/>
      <c r="P324" s="863" t="s">
        <v>40</v>
      </c>
      <c r="Q324" s="864"/>
      <c r="R324" s="864"/>
      <c r="S324" s="864"/>
      <c r="T324" s="864"/>
      <c r="U324" s="864"/>
      <c r="V324" s="865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857" t="s">
        <v>544</v>
      </c>
      <c r="B325" s="857"/>
      <c r="C325" s="857"/>
      <c r="D325" s="857"/>
      <c r="E325" s="857"/>
      <c r="F325" s="857"/>
      <c r="G325" s="857"/>
      <c r="H325" s="857"/>
      <c r="I325" s="857"/>
      <c r="J325" s="857"/>
      <c r="K325" s="857"/>
      <c r="L325" s="857"/>
      <c r="M325" s="857"/>
      <c r="N325" s="857"/>
      <c r="O325" s="857"/>
      <c r="P325" s="857"/>
      <c r="Q325" s="857"/>
      <c r="R325" s="857"/>
      <c r="S325" s="857"/>
      <c r="T325" s="857"/>
      <c r="U325" s="857"/>
      <c r="V325" s="857"/>
      <c r="W325" s="857"/>
      <c r="X325" s="857"/>
      <c r="Y325" s="857"/>
      <c r="Z325" s="857"/>
      <c r="AA325" s="65"/>
      <c r="AB325" s="65"/>
      <c r="AC325" s="79"/>
    </row>
    <row r="326" spans="1:68" ht="14.25" customHeight="1" x14ac:dyDescent="0.25">
      <c r="A326" s="858" t="s">
        <v>124</v>
      </c>
      <c r="B326" s="858"/>
      <c r="C326" s="858"/>
      <c r="D326" s="858"/>
      <c r="E326" s="858"/>
      <c r="F326" s="858"/>
      <c r="G326" s="858"/>
      <c r="H326" s="858"/>
      <c r="I326" s="858"/>
      <c r="J326" s="858"/>
      <c r="K326" s="858"/>
      <c r="L326" s="858"/>
      <c r="M326" s="858"/>
      <c r="N326" s="858"/>
      <c r="O326" s="858"/>
      <c r="P326" s="858"/>
      <c r="Q326" s="858"/>
      <c r="R326" s="858"/>
      <c r="S326" s="858"/>
      <c r="T326" s="858"/>
      <c r="U326" s="858"/>
      <c r="V326" s="858"/>
      <c r="W326" s="858"/>
      <c r="X326" s="858"/>
      <c r="Y326" s="858"/>
      <c r="Z326" s="858"/>
      <c r="AA326" s="66"/>
      <c r="AB326" s="66"/>
      <c r="AC326" s="80"/>
    </row>
    <row r="327" spans="1:68" ht="27" customHeight="1" x14ac:dyDescent="0.25">
      <c r="A327" s="63" t="s">
        <v>545</v>
      </c>
      <c r="B327" s="63" t="s">
        <v>546</v>
      </c>
      <c r="C327" s="36">
        <v>4301011353</v>
      </c>
      <c r="D327" s="859">
        <v>4607091389807</v>
      </c>
      <c r="E327" s="859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137</v>
      </c>
      <c r="L327" s="37" t="s">
        <v>45</v>
      </c>
      <c r="M327" s="38" t="s">
        <v>131</v>
      </c>
      <c r="N327" s="38"/>
      <c r="O327" s="37">
        <v>55</v>
      </c>
      <c r="P327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61"/>
      <c r="R327" s="861"/>
      <c r="S327" s="861"/>
      <c r="T327" s="8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547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66"/>
      <c r="B328" s="866"/>
      <c r="C328" s="866"/>
      <c r="D328" s="866"/>
      <c r="E328" s="866"/>
      <c r="F328" s="866"/>
      <c r="G328" s="866"/>
      <c r="H328" s="866"/>
      <c r="I328" s="866"/>
      <c r="J328" s="866"/>
      <c r="K328" s="866"/>
      <c r="L328" s="866"/>
      <c r="M328" s="866"/>
      <c r="N328" s="866"/>
      <c r="O328" s="867"/>
      <c r="P328" s="863" t="s">
        <v>40</v>
      </c>
      <c r="Q328" s="864"/>
      <c r="R328" s="864"/>
      <c r="S328" s="864"/>
      <c r="T328" s="864"/>
      <c r="U328" s="864"/>
      <c r="V328" s="865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66"/>
      <c r="B329" s="866"/>
      <c r="C329" s="866"/>
      <c r="D329" s="866"/>
      <c r="E329" s="866"/>
      <c r="F329" s="866"/>
      <c r="G329" s="866"/>
      <c r="H329" s="866"/>
      <c r="I329" s="866"/>
      <c r="J329" s="866"/>
      <c r="K329" s="866"/>
      <c r="L329" s="866"/>
      <c r="M329" s="866"/>
      <c r="N329" s="866"/>
      <c r="O329" s="867"/>
      <c r="P329" s="863" t="s">
        <v>40</v>
      </c>
      <c r="Q329" s="864"/>
      <c r="R329" s="864"/>
      <c r="S329" s="864"/>
      <c r="T329" s="864"/>
      <c r="U329" s="864"/>
      <c r="V329" s="865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858" t="s">
        <v>78</v>
      </c>
      <c r="B330" s="858"/>
      <c r="C330" s="858"/>
      <c r="D330" s="858"/>
      <c r="E330" s="858"/>
      <c r="F330" s="858"/>
      <c r="G330" s="858"/>
      <c r="H330" s="858"/>
      <c r="I330" s="858"/>
      <c r="J330" s="858"/>
      <c r="K330" s="858"/>
      <c r="L330" s="858"/>
      <c r="M330" s="858"/>
      <c r="N330" s="858"/>
      <c r="O330" s="858"/>
      <c r="P330" s="858"/>
      <c r="Q330" s="858"/>
      <c r="R330" s="858"/>
      <c r="S330" s="858"/>
      <c r="T330" s="858"/>
      <c r="U330" s="858"/>
      <c r="V330" s="858"/>
      <c r="W330" s="858"/>
      <c r="X330" s="858"/>
      <c r="Y330" s="858"/>
      <c r="Z330" s="858"/>
      <c r="AA330" s="66"/>
      <c r="AB330" s="66"/>
      <c r="AC330" s="80"/>
    </row>
    <row r="331" spans="1:68" ht="27" customHeight="1" x14ac:dyDescent="0.25">
      <c r="A331" s="63" t="s">
        <v>548</v>
      </c>
      <c r="B331" s="63" t="s">
        <v>549</v>
      </c>
      <c r="C331" s="36">
        <v>4301031164</v>
      </c>
      <c r="D331" s="859">
        <v>4680115880481</v>
      </c>
      <c r="E331" s="859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61"/>
      <c r="R331" s="861"/>
      <c r="S331" s="861"/>
      <c r="T331" s="86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550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6"/>
      <c r="B332" s="866"/>
      <c r="C332" s="866"/>
      <c r="D332" s="866"/>
      <c r="E332" s="866"/>
      <c r="F332" s="866"/>
      <c r="G332" s="866"/>
      <c r="H332" s="866"/>
      <c r="I332" s="866"/>
      <c r="J332" s="866"/>
      <c r="K332" s="866"/>
      <c r="L332" s="866"/>
      <c r="M332" s="866"/>
      <c r="N332" s="866"/>
      <c r="O332" s="867"/>
      <c r="P332" s="863" t="s">
        <v>40</v>
      </c>
      <c r="Q332" s="864"/>
      <c r="R332" s="864"/>
      <c r="S332" s="864"/>
      <c r="T332" s="864"/>
      <c r="U332" s="864"/>
      <c r="V332" s="865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6"/>
      <c r="B333" s="866"/>
      <c r="C333" s="866"/>
      <c r="D333" s="866"/>
      <c r="E333" s="866"/>
      <c r="F333" s="866"/>
      <c r="G333" s="866"/>
      <c r="H333" s="866"/>
      <c r="I333" s="866"/>
      <c r="J333" s="866"/>
      <c r="K333" s="866"/>
      <c r="L333" s="866"/>
      <c r="M333" s="866"/>
      <c r="N333" s="866"/>
      <c r="O333" s="867"/>
      <c r="P333" s="863" t="s">
        <v>40</v>
      </c>
      <c r="Q333" s="864"/>
      <c r="R333" s="864"/>
      <c r="S333" s="864"/>
      <c r="T333" s="864"/>
      <c r="U333" s="864"/>
      <c r="V333" s="865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8" t="s">
        <v>84</v>
      </c>
      <c r="B334" s="858"/>
      <c r="C334" s="858"/>
      <c r="D334" s="858"/>
      <c r="E334" s="858"/>
      <c r="F334" s="858"/>
      <c r="G334" s="858"/>
      <c r="H334" s="858"/>
      <c r="I334" s="858"/>
      <c r="J334" s="858"/>
      <c r="K334" s="858"/>
      <c r="L334" s="858"/>
      <c r="M334" s="858"/>
      <c r="N334" s="858"/>
      <c r="O334" s="858"/>
      <c r="P334" s="858"/>
      <c r="Q334" s="858"/>
      <c r="R334" s="858"/>
      <c r="S334" s="858"/>
      <c r="T334" s="858"/>
      <c r="U334" s="858"/>
      <c r="V334" s="858"/>
      <c r="W334" s="858"/>
      <c r="X334" s="858"/>
      <c r="Y334" s="858"/>
      <c r="Z334" s="858"/>
      <c r="AA334" s="66"/>
      <c r="AB334" s="66"/>
      <c r="AC334" s="80"/>
    </row>
    <row r="335" spans="1:68" ht="27" customHeight="1" x14ac:dyDescent="0.25">
      <c r="A335" s="63" t="s">
        <v>551</v>
      </c>
      <c r="B335" s="63" t="s">
        <v>552</v>
      </c>
      <c r="C335" s="36">
        <v>4301051344</v>
      </c>
      <c r="D335" s="859">
        <v>4680115880412</v>
      </c>
      <c r="E335" s="859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61"/>
      <c r="R335" s="861"/>
      <c r="S335" s="861"/>
      <c r="T335" s="8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553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554</v>
      </c>
      <c r="B336" s="63" t="s">
        <v>555</v>
      </c>
      <c r="C336" s="36">
        <v>4301051277</v>
      </c>
      <c r="D336" s="859">
        <v>4680115880511</v>
      </c>
      <c r="E336" s="859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40</v>
      </c>
      <c r="P336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61"/>
      <c r="R336" s="861"/>
      <c r="S336" s="861"/>
      <c r="T336" s="8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66"/>
      <c r="B337" s="866"/>
      <c r="C337" s="866"/>
      <c r="D337" s="866"/>
      <c r="E337" s="866"/>
      <c r="F337" s="866"/>
      <c r="G337" s="866"/>
      <c r="H337" s="866"/>
      <c r="I337" s="866"/>
      <c r="J337" s="866"/>
      <c r="K337" s="866"/>
      <c r="L337" s="866"/>
      <c r="M337" s="866"/>
      <c r="N337" s="866"/>
      <c r="O337" s="867"/>
      <c r="P337" s="863" t="s">
        <v>40</v>
      </c>
      <c r="Q337" s="864"/>
      <c r="R337" s="864"/>
      <c r="S337" s="864"/>
      <c r="T337" s="864"/>
      <c r="U337" s="864"/>
      <c r="V337" s="86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66"/>
      <c r="B338" s="866"/>
      <c r="C338" s="866"/>
      <c r="D338" s="866"/>
      <c r="E338" s="866"/>
      <c r="F338" s="866"/>
      <c r="G338" s="866"/>
      <c r="H338" s="866"/>
      <c r="I338" s="866"/>
      <c r="J338" s="866"/>
      <c r="K338" s="866"/>
      <c r="L338" s="866"/>
      <c r="M338" s="866"/>
      <c r="N338" s="866"/>
      <c r="O338" s="867"/>
      <c r="P338" s="863" t="s">
        <v>40</v>
      </c>
      <c r="Q338" s="864"/>
      <c r="R338" s="864"/>
      <c r="S338" s="864"/>
      <c r="T338" s="864"/>
      <c r="U338" s="864"/>
      <c r="V338" s="86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857" t="s">
        <v>557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5"/>
      <c r="AB339" s="65"/>
      <c r="AC339" s="79"/>
    </row>
    <row r="340" spans="1:68" ht="14.25" customHeight="1" x14ac:dyDescent="0.25">
      <c r="A340" s="858" t="s">
        <v>124</v>
      </c>
      <c r="B340" s="858"/>
      <c r="C340" s="858"/>
      <c r="D340" s="858"/>
      <c r="E340" s="858"/>
      <c r="F340" s="858"/>
      <c r="G340" s="858"/>
      <c r="H340" s="858"/>
      <c r="I340" s="858"/>
      <c r="J340" s="858"/>
      <c r="K340" s="858"/>
      <c r="L340" s="858"/>
      <c r="M340" s="858"/>
      <c r="N340" s="858"/>
      <c r="O340" s="858"/>
      <c r="P340" s="858"/>
      <c r="Q340" s="858"/>
      <c r="R340" s="858"/>
      <c r="S340" s="858"/>
      <c r="T340" s="858"/>
      <c r="U340" s="858"/>
      <c r="V340" s="858"/>
      <c r="W340" s="858"/>
      <c r="X340" s="858"/>
      <c r="Y340" s="858"/>
      <c r="Z340" s="858"/>
      <c r="AA340" s="66"/>
      <c r="AB340" s="66"/>
      <c r="AC340" s="80"/>
    </row>
    <row r="341" spans="1:68" ht="27" customHeight="1" x14ac:dyDescent="0.25">
      <c r="A341" s="63" t="s">
        <v>558</v>
      </c>
      <c r="B341" s="63" t="s">
        <v>559</v>
      </c>
      <c r="C341" s="36">
        <v>4301011593</v>
      </c>
      <c r="D341" s="859">
        <v>4680115882973</v>
      </c>
      <c r="E341" s="859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128</v>
      </c>
      <c r="L341" s="37" t="s">
        <v>45</v>
      </c>
      <c r="M341" s="38" t="s">
        <v>131</v>
      </c>
      <c r="N341" s="38"/>
      <c r="O341" s="37">
        <v>55</v>
      </c>
      <c r="P341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61"/>
      <c r="R341" s="861"/>
      <c r="S341" s="861"/>
      <c r="T341" s="86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448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4301011594</v>
      </c>
      <c r="D342" s="859">
        <v>4680115883413</v>
      </c>
      <c r="E342" s="859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137</v>
      </c>
      <c r="L342" s="37" t="s">
        <v>45</v>
      </c>
      <c r="M342" s="38" t="s">
        <v>131</v>
      </c>
      <c r="N342" s="38"/>
      <c r="O342" s="37">
        <v>55</v>
      </c>
      <c r="P342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61"/>
      <c r="R342" s="861"/>
      <c r="S342" s="861"/>
      <c r="T342" s="86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448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6"/>
      <c r="B343" s="866"/>
      <c r="C343" s="866"/>
      <c r="D343" s="866"/>
      <c r="E343" s="866"/>
      <c r="F343" s="866"/>
      <c r="G343" s="866"/>
      <c r="H343" s="866"/>
      <c r="I343" s="866"/>
      <c r="J343" s="866"/>
      <c r="K343" s="866"/>
      <c r="L343" s="866"/>
      <c r="M343" s="866"/>
      <c r="N343" s="866"/>
      <c r="O343" s="867"/>
      <c r="P343" s="863" t="s">
        <v>40</v>
      </c>
      <c r="Q343" s="864"/>
      <c r="R343" s="864"/>
      <c r="S343" s="864"/>
      <c r="T343" s="864"/>
      <c r="U343" s="864"/>
      <c r="V343" s="865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866"/>
      <c r="B344" s="866"/>
      <c r="C344" s="866"/>
      <c r="D344" s="866"/>
      <c r="E344" s="866"/>
      <c r="F344" s="866"/>
      <c r="G344" s="866"/>
      <c r="H344" s="866"/>
      <c r="I344" s="866"/>
      <c r="J344" s="866"/>
      <c r="K344" s="866"/>
      <c r="L344" s="866"/>
      <c r="M344" s="866"/>
      <c r="N344" s="866"/>
      <c r="O344" s="867"/>
      <c r="P344" s="863" t="s">
        <v>40</v>
      </c>
      <c r="Q344" s="864"/>
      <c r="R344" s="864"/>
      <c r="S344" s="864"/>
      <c r="T344" s="864"/>
      <c r="U344" s="864"/>
      <c r="V344" s="865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858" t="s">
        <v>78</v>
      </c>
      <c r="B345" s="858"/>
      <c r="C345" s="858"/>
      <c r="D345" s="858"/>
      <c r="E345" s="858"/>
      <c r="F345" s="858"/>
      <c r="G345" s="858"/>
      <c r="H345" s="858"/>
      <c r="I345" s="858"/>
      <c r="J345" s="858"/>
      <c r="K345" s="858"/>
      <c r="L345" s="858"/>
      <c r="M345" s="858"/>
      <c r="N345" s="858"/>
      <c r="O345" s="858"/>
      <c r="P345" s="858"/>
      <c r="Q345" s="858"/>
      <c r="R345" s="858"/>
      <c r="S345" s="858"/>
      <c r="T345" s="858"/>
      <c r="U345" s="858"/>
      <c r="V345" s="858"/>
      <c r="W345" s="858"/>
      <c r="X345" s="858"/>
      <c r="Y345" s="858"/>
      <c r="Z345" s="858"/>
      <c r="AA345" s="66"/>
      <c r="AB345" s="66"/>
      <c r="AC345" s="80"/>
    </row>
    <row r="346" spans="1:68" ht="27" customHeight="1" x14ac:dyDescent="0.25">
      <c r="A346" s="63" t="s">
        <v>562</v>
      </c>
      <c r="B346" s="63" t="s">
        <v>563</v>
      </c>
      <c r="C346" s="36">
        <v>4301031305</v>
      </c>
      <c r="D346" s="859">
        <v>4607091389845</v>
      </c>
      <c r="E346" s="859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1"/>
      <c r="R346" s="861"/>
      <c r="S346" s="861"/>
      <c r="T346" s="862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564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4301031306</v>
      </c>
      <c r="D347" s="859">
        <v>4680115882881</v>
      </c>
      <c r="E347" s="859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1"/>
      <c r="R347" s="861"/>
      <c r="S347" s="861"/>
      <c r="T347" s="86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564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6"/>
      <c r="B348" s="866"/>
      <c r="C348" s="866"/>
      <c r="D348" s="866"/>
      <c r="E348" s="866"/>
      <c r="F348" s="866"/>
      <c r="G348" s="866"/>
      <c r="H348" s="866"/>
      <c r="I348" s="866"/>
      <c r="J348" s="866"/>
      <c r="K348" s="866"/>
      <c r="L348" s="866"/>
      <c r="M348" s="866"/>
      <c r="N348" s="866"/>
      <c r="O348" s="867"/>
      <c r="P348" s="863" t="s">
        <v>40</v>
      </c>
      <c r="Q348" s="864"/>
      <c r="R348" s="864"/>
      <c r="S348" s="864"/>
      <c r="T348" s="864"/>
      <c r="U348" s="864"/>
      <c r="V348" s="865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6"/>
      <c r="B349" s="866"/>
      <c r="C349" s="866"/>
      <c r="D349" s="866"/>
      <c r="E349" s="866"/>
      <c r="F349" s="866"/>
      <c r="G349" s="866"/>
      <c r="H349" s="866"/>
      <c r="I349" s="866"/>
      <c r="J349" s="866"/>
      <c r="K349" s="866"/>
      <c r="L349" s="866"/>
      <c r="M349" s="866"/>
      <c r="N349" s="866"/>
      <c r="O349" s="867"/>
      <c r="P349" s="863" t="s">
        <v>40</v>
      </c>
      <c r="Q349" s="864"/>
      <c r="R349" s="864"/>
      <c r="S349" s="864"/>
      <c r="T349" s="864"/>
      <c r="U349" s="864"/>
      <c r="V349" s="865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8" t="s">
        <v>84</v>
      </c>
      <c r="B350" s="858"/>
      <c r="C350" s="858"/>
      <c r="D350" s="858"/>
      <c r="E350" s="858"/>
      <c r="F350" s="858"/>
      <c r="G350" s="858"/>
      <c r="H350" s="858"/>
      <c r="I350" s="858"/>
      <c r="J350" s="858"/>
      <c r="K350" s="858"/>
      <c r="L350" s="858"/>
      <c r="M350" s="858"/>
      <c r="N350" s="858"/>
      <c r="O350" s="858"/>
      <c r="P350" s="858"/>
      <c r="Q350" s="858"/>
      <c r="R350" s="858"/>
      <c r="S350" s="858"/>
      <c r="T350" s="858"/>
      <c r="U350" s="858"/>
      <c r="V350" s="858"/>
      <c r="W350" s="858"/>
      <c r="X350" s="858"/>
      <c r="Y350" s="858"/>
      <c r="Z350" s="858"/>
      <c r="AA350" s="66"/>
      <c r="AB350" s="66"/>
      <c r="AC350" s="80"/>
    </row>
    <row r="351" spans="1:68" ht="37.5" customHeight="1" x14ac:dyDescent="0.25">
      <c r="A351" s="63" t="s">
        <v>567</v>
      </c>
      <c r="B351" s="63" t="s">
        <v>568</v>
      </c>
      <c r="C351" s="36">
        <v>4301051517</v>
      </c>
      <c r="D351" s="859">
        <v>4680115883390</v>
      </c>
      <c r="E351" s="859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1"/>
      <c r="R351" s="861"/>
      <c r="S351" s="861"/>
      <c r="T351" s="862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569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6"/>
      <c r="B352" s="866"/>
      <c r="C352" s="866"/>
      <c r="D352" s="866"/>
      <c r="E352" s="866"/>
      <c r="F352" s="866"/>
      <c r="G352" s="866"/>
      <c r="H352" s="866"/>
      <c r="I352" s="866"/>
      <c r="J352" s="866"/>
      <c r="K352" s="866"/>
      <c r="L352" s="866"/>
      <c r="M352" s="866"/>
      <c r="N352" s="866"/>
      <c r="O352" s="867"/>
      <c r="P352" s="863" t="s">
        <v>40</v>
      </c>
      <c r="Q352" s="864"/>
      <c r="R352" s="864"/>
      <c r="S352" s="864"/>
      <c r="T352" s="864"/>
      <c r="U352" s="864"/>
      <c r="V352" s="865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6"/>
      <c r="B353" s="866"/>
      <c r="C353" s="866"/>
      <c r="D353" s="866"/>
      <c r="E353" s="866"/>
      <c r="F353" s="866"/>
      <c r="G353" s="866"/>
      <c r="H353" s="866"/>
      <c r="I353" s="866"/>
      <c r="J353" s="866"/>
      <c r="K353" s="866"/>
      <c r="L353" s="866"/>
      <c r="M353" s="866"/>
      <c r="N353" s="866"/>
      <c r="O353" s="867"/>
      <c r="P353" s="863" t="s">
        <v>40</v>
      </c>
      <c r="Q353" s="864"/>
      <c r="R353" s="864"/>
      <c r="S353" s="864"/>
      <c r="T353" s="864"/>
      <c r="U353" s="864"/>
      <c r="V353" s="865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7" t="s">
        <v>570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5"/>
      <c r="AB354" s="65"/>
      <c r="AC354" s="79"/>
    </row>
    <row r="355" spans="1:68" ht="14.25" customHeight="1" x14ac:dyDescent="0.25">
      <c r="A355" s="858" t="s">
        <v>124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6"/>
      <c r="AB355" s="66"/>
      <c r="AC355" s="80"/>
    </row>
    <row r="356" spans="1:68" ht="16.5" customHeight="1" x14ac:dyDescent="0.25">
      <c r="A356" s="63" t="s">
        <v>571</v>
      </c>
      <c r="B356" s="63" t="s">
        <v>572</v>
      </c>
      <c r="C356" s="36">
        <v>4301011728</v>
      </c>
      <c r="D356" s="859">
        <v>4680115885141</v>
      </c>
      <c r="E356" s="859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88</v>
      </c>
      <c r="N356" s="38"/>
      <c r="O356" s="37">
        <v>55</v>
      </c>
      <c r="P356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61"/>
      <c r="R356" s="861"/>
      <c r="S356" s="861"/>
      <c r="T356" s="86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66"/>
      <c r="B357" s="866"/>
      <c r="C357" s="866"/>
      <c r="D357" s="866"/>
      <c r="E357" s="866"/>
      <c r="F357" s="866"/>
      <c r="G357" s="866"/>
      <c r="H357" s="866"/>
      <c r="I357" s="866"/>
      <c r="J357" s="866"/>
      <c r="K357" s="866"/>
      <c r="L357" s="866"/>
      <c r="M357" s="866"/>
      <c r="N357" s="866"/>
      <c r="O357" s="867"/>
      <c r="P357" s="863" t="s">
        <v>40</v>
      </c>
      <c r="Q357" s="864"/>
      <c r="R357" s="864"/>
      <c r="S357" s="864"/>
      <c r="T357" s="864"/>
      <c r="U357" s="864"/>
      <c r="V357" s="865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66"/>
      <c r="B358" s="866"/>
      <c r="C358" s="866"/>
      <c r="D358" s="866"/>
      <c r="E358" s="866"/>
      <c r="F358" s="866"/>
      <c r="G358" s="866"/>
      <c r="H358" s="866"/>
      <c r="I358" s="866"/>
      <c r="J358" s="866"/>
      <c r="K358" s="866"/>
      <c r="L358" s="866"/>
      <c r="M358" s="866"/>
      <c r="N358" s="866"/>
      <c r="O358" s="867"/>
      <c r="P358" s="863" t="s">
        <v>40</v>
      </c>
      <c r="Q358" s="864"/>
      <c r="R358" s="864"/>
      <c r="S358" s="864"/>
      <c r="T358" s="864"/>
      <c r="U358" s="864"/>
      <c r="V358" s="865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57" t="s">
        <v>574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5"/>
      <c r="AB359" s="65"/>
      <c r="AC359" s="79"/>
    </row>
    <row r="360" spans="1:68" ht="14.25" customHeight="1" x14ac:dyDescent="0.25">
      <c r="A360" s="858" t="s">
        <v>124</v>
      </c>
      <c r="B360" s="858"/>
      <c r="C360" s="858"/>
      <c r="D360" s="858"/>
      <c r="E360" s="858"/>
      <c r="F360" s="858"/>
      <c r="G360" s="858"/>
      <c r="H360" s="858"/>
      <c r="I360" s="858"/>
      <c r="J360" s="858"/>
      <c r="K360" s="858"/>
      <c r="L360" s="858"/>
      <c r="M360" s="858"/>
      <c r="N360" s="858"/>
      <c r="O360" s="858"/>
      <c r="P360" s="858"/>
      <c r="Q360" s="858"/>
      <c r="R360" s="858"/>
      <c r="S360" s="858"/>
      <c r="T360" s="858"/>
      <c r="U360" s="858"/>
      <c r="V360" s="858"/>
      <c r="W360" s="858"/>
      <c r="X360" s="858"/>
      <c r="Y360" s="858"/>
      <c r="Z360" s="858"/>
      <c r="AA360" s="66"/>
      <c r="AB360" s="66"/>
      <c r="AC360" s="80"/>
    </row>
    <row r="361" spans="1:68" ht="27" customHeight="1" x14ac:dyDescent="0.25">
      <c r="A361" s="63" t="s">
        <v>575</v>
      </c>
      <c r="B361" s="63" t="s">
        <v>576</v>
      </c>
      <c r="C361" s="36">
        <v>4301012024</v>
      </c>
      <c r="D361" s="859">
        <v>4680115885615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128</v>
      </c>
      <c r="L361" s="37" t="s">
        <v>45</v>
      </c>
      <c r="M361" s="38" t="s">
        <v>88</v>
      </c>
      <c r="N361" s="38"/>
      <c r="O361" s="37">
        <v>55</v>
      </c>
      <c r="P361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578</v>
      </c>
      <c r="B362" s="63" t="s">
        <v>579</v>
      </c>
      <c r="C362" s="36">
        <v>4301011911</v>
      </c>
      <c r="D362" s="859">
        <v>4680115885554</v>
      </c>
      <c r="E362" s="859"/>
      <c r="F362" s="62">
        <v>1.35</v>
      </c>
      <c r="G362" s="37">
        <v>8</v>
      </c>
      <c r="H362" s="62">
        <v>10.8</v>
      </c>
      <c r="I362" s="62">
        <v>11.28</v>
      </c>
      <c r="J362" s="37">
        <v>48</v>
      </c>
      <c r="K362" s="37" t="s">
        <v>128</v>
      </c>
      <c r="L362" s="37" t="s">
        <v>45</v>
      </c>
      <c r="M362" s="38" t="s">
        <v>161</v>
      </c>
      <c r="N362" s="38"/>
      <c r="O362" s="37">
        <v>55</v>
      </c>
      <c r="P362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IFERROR(IF(Y362=0,"",ROUNDUP(Y362/H362,0)*0.02039),"")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578</v>
      </c>
      <c r="B363" s="63" t="s">
        <v>581</v>
      </c>
      <c r="C363" s="36">
        <v>4301012016</v>
      </c>
      <c r="D363" s="859">
        <v>4680115885554</v>
      </c>
      <c r="E363" s="859"/>
      <c r="F363" s="62">
        <v>1.35</v>
      </c>
      <c r="G363" s="37">
        <v>8</v>
      </c>
      <c r="H363" s="62">
        <v>10.8</v>
      </c>
      <c r="I363" s="62">
        <v>11.234999999999999</v>
      </c>
      <c r="J363" s="37">
        <v>64</v>
      </c>
      <c r="K363" s="37" t="s">
        <v>128</v>
      </c>
      <c r="L363" s="37" t="s">
        <v>157</v>
      </c>
      <c r="M363" s="38" t="s">
        <v>88</v>
      </c>
      <c r="N363" s="38"/>
      <c r="O363" s="37">
        <v>55</v>
      </c>
      <c r="P363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582</v>
      </c>
      <c r="AG363" s="78"/>
      <c r="AJ363" s="84" t="s">
        <v>158</v>
      </c>
      <c r="AK363" s="84">
        <v>691.2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583</v>
      </c>
      <c r="B364" s="63" t="s">
        <v>584</v>
      </c>
      <c r="C364" s="36">
        <v>4301011858</v>
      </c>
      <c r="D364" s="859">
        <v>4680115885646</v>
      </c>
      <c r="E364" s="859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128</v>
      </c>
      <c r="L364" s="37" t="s">
        <v>45</v>
      </c>
      <c r="M364" s="38" t="s">
        <v>131</v>
      </c>
      <c r="N364" s="38"/>
      <c r="O364" s="37">
        <v>55</v>
      </c>
      <c r="P364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586</v>
      </c>
      <c r="B365" s="63" t="s">
        <v>587</v>
      </c>
      <c r="C365" s="36">
        <v>4301011857</v>
      </c>
      <c r="D365" s="859">
        <v>4680115885622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131</v>
      </c>
      <c r="N365" s="38"/>
      <c r="O365" s="37">
        <v>55</v>
      </c>
      <c r="P365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4301011573</v>
      </c>
      <c r="D366" s="859">
        <v>4680115881938</v>
      </c>
      <c r="E366" s="859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131</v>
      </c>
      <c r="N366" s="38"/>
      <c r="O366" s="37">
        <v>90</v>
      </c>
      <c r="P366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4301011859</v>
      </c>
      <c r="D367" s="859">
        <v>4680115885608</v>
      </c>
      <c r="E367" s="859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137</v>
      </c>
      <c r="L367" s="37" t="s">
        <v>45</v>
      </c>
      <c r="M367" s="38" t="s">
        <v>131</v>
      </c>
      <c r="N367" s="38"/>
      <c r="O367" s="37">
        <v>55</v>
      </c>
      <c r="P367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61"/>
      <c r="R367" s="861"/>
      <c r="S367" s="861"/>
      <c r="T367" s="86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582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4301011323</v>
      </c>
      <c r="D368" s="859">
        <v>4607091386011</v>
      </c>
      <c r="E368" s="859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137</v>
      </c>
      <c r="L368" s="37" t="s">
        <v>45</v>
      </c>
      <c r="M368" s="38" t="s">
        <v>88</v>
      </c>
      <c r="N368" s="38"/>
      <c r="O368" s="37">
        <v>55</v>
      </c>
      <c r="P368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61"/>
      <c r="R368" s="861"/>
      <c r="S368" s="861"/>
      <c r="T368" s="86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66"/>
      <c r="B369" s="866"/>
      <c r="C369" s="866"/>
      <c r="D369" s="866"/>
      <c r="E369" s="866"/>
      <c r="F369" s="866"/>
      <c r="G369" s="866"/>
      <c r="H369" s="866"/>
      <c r="I369" s="866"/>
      <c r="J369" s="866"/>
      <c r="K369" s="866"/>
      <c r="L369" s="866"/>
      <c r="M369" s="866"/>
      <c r="N369" s="866"/>
      <c r="O369" s="867"/>
      <c r="P369" s="863" t="s">
        <v>40</v>
      </c>
      <c r="Q369" s="864"/>
      <c r="R369" s="864"/>
      <c r="S369" s="864"/>
      <c r="T369" s="864"/>
      <c r="U369" s="864"/>
      <c r="V369" s="865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66"/>
      <c r="B370" s="866"/>
      <c r="C370" s="866"/>
      <c r="D370" s="866"/>
      <c r="E370" s="866"/>
      <c r="F370" s="866"/>
      <c r="G370" s="866"/>
      <c r="H370" s="866"/>
      <c r="I370" s="866"/>
      <c r="J370" s="866"/>
      <c r="K370" s="866"/>
      <c r="L370" s="866"/>
      <c r="M370" s="866"/>
      <c r="N370" s="866"/>
      <c r="O370" s="867"/>
      <c r="P370" s="863" t="s">
        <v>40</v>
      </c>
      <c r="Q370" s="864"/>
      <c r="R370" s="864"/>
      <c r="S370" s="864"/>
      <c r="T370" s="864"/>
      <c r="U370" s="864"/>
      <c r="V370" s="865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58" t="s">
        <v>78</v>
      </c>
      <c r="B371" s="858"/>
      <c r="C371" s="858"/>
      <c r="D371" s="858"/>
      <c r="E371" s="858"/>
      <c r="F371" s="858"/>
      <c r="G371" s="858"/>
      <c r="H371" s="858"/>
      <c r="I371" s="858"/>
      <c r="J371" s="858"/>
      <c r="K371" s="858"/>
      <c r="L371" s="858"/>
      <c r="M371" s="858"/>
      <c r="N371" s="858"/>
      <c r="O371" s="858"/>
      <c r="P371" s="858"/>
      <c r="Q371" s="858"/>
      <c r="R371" s="858"/>
      <c r="S371" s="858"/>
      <c r="T371" s="858"/>
      <c r="U371" s="858"/>
      <c r="V371" s="858"/>
      <c r="W371" s="858"/>
      <c r="X371" s="858"/>
      <c r="Y371" s="858"/>
      <c r="Z371" s="858"/>
      <c r="AA371" s="66"/>
      <c r="AB371" s="66"/>
      <c r="AC371" s="80"/>
    </row>
    <row r="372" spans="1:68" ht="27" customHeight="1" x14ac:dyDescent="0.25">
      <c r="A372" s="63" t="s">
        <v>597</v>
      </c>
      <c r="B372" s="63" t="s">
        <v>598</v>
      </c>
      <c r="C372" s="36">
        <v>4301030878</v>
      </c>
      <c r="D372" s="859">
        <v>4607091387193</v>
      </c>
      <c r="E372" s="859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600</v>
      </c>
      <c r="B373" s="63" t="s">
        <v>601</v>
      </c>
      <c r="C373" s="36">
        <v>4301031153</v>
      </c>
      <c r="D373" s="859">
        <v>4607091387230</v>
      </c>
      <c r="E373" s="859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603</v>
      </c>
      <c r="B374" s="63" t="s">
        <v>604</v>
      </c>
      <c r="C374" s="36">
        <v>4301031154</v>
      </c>
      <c r="D374" s="859">
        <v>4607091387292</v>
      </c>
      <c r="E374" s="859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1"/>
      <c r="R374" s="861"/>
      <c r="S374" s="861"/>
      <c r="T374" s="86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4301031152</v>
      </c>
      <c r="D375" s="859">
        <v>4607091387285</v>
      </c>
      <c r="E375" s="859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1"/>
      <c r="R375" s="861"/>
      <c r="S375" s="861"/>
      <c r="T375" s="86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66"/>
      <c r="B376" s="866"/>
      <c r="C376" s="866"/>
      <c r="D376" s="866"/>
      <c r="E376" s="866"/>
      <c r="F376" s="866"/>
      <c r="G376" s="866"/>
      <c r="H376" s="866"/>
      <c r="I376" s="866"/>
      <c r="J376" s="866"/>
      <c r="K376" s="866"/>
      <c r="L376" s="866"/>
      <c r="M376" s="866"/>
      <c r="N376" s="866"/>
      <c r="O376" s="867"/>
      <c r="P376" s="863" t="s">
        <v>40</v>
      </c>
      <c r="Q376" s="864"/>
      <c r="R376" s="864"/>
      <c r="S376" s="864"/>
      <c r="T376" s="864"/>
      <c r="U376" s="864"/>
      <c r="V376" s="865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66"/>
      <c r="B377" s="866"/>
      <c r="C377" s="866"/>
      <c r="D377" s="866"/>
      <c r="E377" s="866"/>
      <c r="F377" s="866"/>
      <c r="G377" s="866"/>
      <c r="H377" s="866"/>
      <c r="I377" s="866"/>
      <c r="J377" s="866"/>
      <c r="K377" s="866"/>
      <c r="L377" s="866"/>
      <c r="M377" s="866"/>
      <c r="N377" s="866"/>
      <c r="O377" s="867"/>
      <c r="P377" s="863" t="s">
        <v>40</v>
      </c>
      <c r="Q377" s="864"/>
      <c r="R377" s="864"/>
      <c r="S377" s="864"/>
      <c r="T377" s="864"/>
      <c r="U377" s="864"/>
      <c r="V377" s="865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58" t="s">
        <v>84</v>
      </c>
      <c r="B378" s="858"/>
      <c r="C378" s="858"/>
      <c r="D378" s="858"/>
      <c r="E378" s="858"/>
      <c r="F378" s="858"/>
      <c r="G378" s="858"/>
      <c r="H378" s="858"/>
      <c r="I378" s="858"/>
      <c r="J378" s="858"/>
      <c r="K378" s="858"/>
      <c r="L378" s="858"/>
      <c r="M378" s="858"/>
      <c r="N378" s="858"/>
      <c r="O378" s="858"/>
      <c r="P378" s="858"/>
      <c r="Q378" s="858"/>
      <c r="R378" s="858"/>
      <c r="S378" s="858"/>
      <c r="T378" s="858"/>
      <c r="U378" s="858"/>
      <c r="V378" s="858"/>
      <c r="W378" s="858"/>
      <c r="X378" s="858"/>
      <c r="Y378" s="858"/>
      <c r="Z378" s="858"/>
      <c r="AA378" s="66"/>
      <c r="AB378" s="66"/>
      <c r="AC378" s="80"/>
    </row>
    <row r="379" spans="1:68" ht="48" customHeight="1" x14ac:dyDescent="0.25">
      <c r="A379" s="63" t="s">
        <v>608</v>
      </c>
      <c r="B379" s="63" t="s">
        <v>609</v>
      </c>
      <c r="C379" s="36">
        <v>4301051100</v>
      </c>
      <c r="D379" s="859">
        <v>4607091387766</v>
      </c>
      <c r="E379" s="859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128</v>
      </c>
      <c r="L379" s="37" t="s">
        <v>45</v>
      </c>
      <c r="M379" s="38" t="s">
        <v>88</v>
      </c>
      <c r="N379" s="38"/>
      <c r="O379" s="37">
        <v>40</v>
      </c>
      <c r="P379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610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611</v>
      </c>
      <c r="B380" s="63" t="s">
        <v>612</v>
      </c>
      <c r="C380" s="36">
        <v>4301051116</v>
      </c>
      <c r="D380" s="859">
        <v>4607091387957</v>
      </c>
      <c r="E380" s="859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128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613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614</v>
      </c>
      <c r="B381" s="63" t="s">
        <v>615</v>
      </c>
      <c r="C381" s="36">
        <v>4301051115</v>
      </c>
      <c r="D381" s="859">
        <v>4607091387964</v>
      </c>
      <c r="E381" s="859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128</v>
      </c>
      <c r="L381" s="37" t="s">
        <v>45</v>
      </c>
      <c r="M381" s="38" t="s">
        <v>82</v>
      </c>
      <c r="N381" s="38"/>
      <c r="O381" s="37">
        <v>40</v>
      </c>
      <c r="P381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617</v>
      </c>
      <c r="B382" s="63" t="s">
        <v>618</v>
      </c>
      <c r="C382" s="36">
        <v>4301051705</v>
      </c>
      <c r="D382" s="859">
        <v>4680115884588</v>
      </c>
      <c r="E382" s="859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619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620</v>
      </c>
      <c r="B383" s="63" t="s">
        <v>621</v>
      </c>
      <c r="C383" s="36">
        <v>4301051130</v>
      </c>
      <c r="D383" s="859">
        <v>4607091387537</v>
      </c>
      <c r="E383" s="859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1"/>
      <c r="R383" s="861"/>
      <c r="S383" s="861"/>
      <c r="T383" s="862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623</v>
      </c>
      <c r="B384" s="63" t="s">
        <v>624</v>
      </c>
      <c r="C384" s="36">
        <v>4301051132</v>
      </c>
      <c r="D384" s="859">
        <v>4607091387513</v>
      </c>
      <c r="E384" s="859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89</v>
      </c>
      <c r="L384" s="37" t="s">
        <v>45</v>
      </c>
      <c r="M384" s="38" t="s">
        <v>82</v>
      </c>
      <c r="N384" s="38"/>
      <c r="O384" s="37">
        <v>40</v>
      </c>
      <c r="P384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1"/>
      <c r="R384" s="861"/>
      <c r="S384" s="861"/>
      <c r="T384" s="862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625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66"/>
      <c r="B385" s="866"/>
      <c r="C385" s="866"/>
      <c r="D385" s="866"/>
      <c r="E385" s="866"/>
      <c r="F385" s="866"/>
      <c r="G385" s="866"/>
      <c r="H385" s="866"/>
      <c r="I385" s="866"/>
      <c r="J385" s="866"/>
      <c r="K385" s="866"/>
      <c r="L385" s="866"/>
      <c r="M385" s="866"/>
      <c r="N385" s="866"/>
      <c r="O385" s="867"/>
      <c r="P385" s="863" t="s">
        <v>40</v>
      </c>
      <c r="Q385" s="864"/>
      <c r="R385" s="864"/>
      <c r="S385" s="864"/>
      <c r="T385" s="864"/>
      <c r="U385" s="864"/>
      <c r="V385" s="865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6"/>
      <c r="B386" s="866"/>
      <c r="C386" s="866"/>
      <c r="D386" s="866"/>
      <c r="E386" s="866"/>
      <c r="F386" s="866"/>
      <c r="G386" s="866"/>
      <c r="H386" s="866"/>
      <c r="I386" s="866"/>
      <c r="J386" s="866"/>
      <c r="K386" s="866"/>
      <c r="L386" s="866"/>
      <c r="M386" s="866"/>
      <c r="N386" s="866"/>
      <c r="O386" s="867"/>
      <c r="P386" s="863" t="s">
        <v>40</v>
      </c>
      <c r="Q386" s="864"/>
      <c r="R386" s="864"/>
      <c r="S386" s="864"/>
      <c r="T386" s="864"/>
      <c r="U386" s="864"/>
      <c r="V386" s="865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58" t="s">
        <v>218</v>
      </c>
      <c r="B387" s="858"/>
      <c r="C387" s="858"/>
      <c r="D387" s="858"/>
      <c r="E387" s="858"/>
      <c r="F387" s="858"/>
      <c r="G387" s="858"/>
      <c r="H387" s="858"/>
      <c r="I387" s="858"/>
      <c r="J387" s="858"/>
      <c r="K387" s="858"/>
      <c r="L387" s="858"/>
      <c r="M387" s="858"/>
      <c r="N387" s="858"/>
      <c r="O387" s="858"/>
      <c r="P387" s="858"/>
      <c r="Q387" s="858"/>
      <c r="R387" s="858"/>
      <c r="S387" s="858"/>
      <c r="T387" s="858"/>
      <c r="U387" s="858"/>
      <c r="V387" s="858"/>
      <c r="W387" s="858"/>
      <c r="X387" s="858"/>
      <c r="Y387" s="858"/>
      <c r="Z387" s="858"/>
      <c r="AA387" s="66"/>
      <c r="AB387" s="66"/>
      <c r="AC387" s="80"/>
    </row>
    <row r="388" spans="1:68" ht="37.5" customHeight="1" x14ac:dyDescent="0.25">
      <c r="A388" s="63" t="s">
        <v>626</v>
      </c>
      <c r="B388" s="63" t="s">
        <v>627</v>
      </c>
      <c r="C388" s="36">
        <v>4301060379</v>
      </c>
      <c r="D388" s="859">
        <v>4607091380880</v>
      </c>
      <c r="E388" s="859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128</v>
      </c>
      <c r="L388" s="37" t="s">
        <v>45</v>
      </c>
      <c r="M388" s="38" t="s">
        <v>82</v>
      </c>
      <c r="N388" s="38"/>
      <c r="O388" s="37">
        <v>30</v>
      </c>
      <c r="P388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629</v>
      </c>
      <c r="B389" s="63" t="s">
        <v>630</v>
      </c>
      <c r="C389" s="36">
        <v>4301060308</v>
      </c>
      <c r="D389" s="859">
        <v>4607091384482</v>
      </c>
      <c r="E389" s="859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128</v>
      </c>
      <c r="L389" s="37" t="s">
        <v>45</v>
      </c>
      <c r="M389" s="38" t="s">
        <v>82</v>
      </c>
      <c r="N389" s="38"/>
      <c r="O389" s="37">
        <v>30</v>
      </c>
      <c r="P389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631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4301060484</v>
      </c>
      <c r="D390" s="859">
        <v>4607091380897</v>
      </c>
      <c r="E390" s="859"/>
      <c r="F390" s="62">
        <v>1.4</v>
      </c>
      <c r="G390" s="37">
        <v>6</v>
      </c>
      <c r="H390" s="62">
        <v>8.4</v>
      </c>
      <c r="I390" s="62">
        <v>8.9190000000000005</v>
      </c>
      <c r="J390" s="37">
        <v>64</v>
      </c>
      <c r="K390" s="37" t="s">
        <v>128</v>
      </c>
      <c r="L390" s="37" t="s">
        <v>45</v>
      </c>
      <c r="M390" s="38" t="s">
        <v>173</v>
      </c>
      <c r="N390" s="38"/>
      <c r="O390" s="37">
        <v>30</v>
      </c>
      <c r="P390" s="1064" t="s">
        <v>634</v>
      </c>
      <c r="Q390" s="861"/>
      <c r="R390" s="861"/>
      <c r="S390" s="861"/>
      <c r="T390" s="86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632</v>
      </c>
      <c r="B391" s="63" t="s">
        <v>636</v>
      </c>
      <c r="C391" s="36">
        <v>4301060325</v>
      </c>
      <c r="D391" s="859">
        <v>4607091380897</v>
      </c>
      <c r="E391" s="859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128</v>
      </c>
      <c r="L391" s="37" t="s">
        <v>45</v>
      </c>
      <c r="M391" s="38" t="s">
        <v>82</v>
      </c>
      <c r="N391" s="38"/>
      <c r="O391" s="37">
        <v>30</v>
      </c>
      <c r="P391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61"/>
      <c r="R391" s="861"/>
      <c r="S391" s="861"/>
      <c r="T391" s="86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637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6"/>
      <c r="B392" s="866"/>
      <c r="C392" s="866"/>
      <c r="D392" s="866"/>
      <c r="E392" s="866"/>
      <c r="F392" s="866"/>
      <c r="G392" s="866"/>
      <c r="H392" s="866"/>
      <c r="I392" s="866"/>
      <c r="J392" s="866"/>
      <c r="K392" s="866"/>
      <c r="L392" s="866"/>
      <c r="M392" s="866"/>
      <c r="N392" s="866"/>
      <c r="O392" s="867"/>
      <c r="P392" s="863" t="s">
        <v>40</v>
      </c>
      <c r="Q392" s="864"/>
      <c r="R392" s="864"/>
      <c r="S392" s="864"/>
      <c r="T392" s="864"/>
      <c r="U392" s="864"/>
      <c r="V392" s="865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6"/>
      <c r="B393" s="866"/>
      <c r="C393" s="866"/>
      <c r="D393" s="866"/>
      <c r="E393" s="866"/>
      <c r="F393" s="866"/>
      <c r="G393" s="866"/>
      <c r="H393" s="866"/>
      <c r="I393" s="866"/>
      <c r="J393" s="866"/>
      <c r="K393" s="866"/>
      <c r="L393" s="866"/>
      <c r="M393" s="866"/>
      <c r="N393" s="866"/>
      <c r="O393" s="867"/>
      <c r="P393" s="863" t="s">
        <v>40</v>
      </c>
      <c r="Q393" s="864"/>
      <c r="R393" s="864"/>
      <c r="S393" s="864"/>
      <c r="T393" s="864"/>
      <c r="U393" s="864"/>
      <c r="V393" s="865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8" t="s">
        <v>113</v>
      </c>
      <c r="B394" s="858"/>
      <c r="C394" s="858"/>
      <c r="D394" s="858"/>
      <c r="E394" s="858"/>
      <c r="F394" s="858"/>
      <c r="G394" s="858"/>
      <c r="H394" s="858"/>
      <c r="I394" s="858"/>
      <c r="J394" s="858"/>
      <c r="K394" s="858"/>
      <c r="L394" s="858"/>
      <c r="M394" s="858"/>
      <c r="N394" s="858"/>
      <c r="O394" s="858"/>
      <c r="P394" s="858"/>
      <c r="Q394" s="858"/>
      <c r="R394" s="858"/>
      <c r="S394" s="858"/>
      <c r="T394" s="858"/>
      <c r="U394" s="858"/>
      <c r="V394" s="858"/>
      <c r="W394" s="858"/>
      <c r="X394" s="858"/>
      <c r="Y394" s="858"/>
      <c r="Z394" s="858"/>
      <c r="AA394" s="66"/>
      <c r="AB394" s="66"/>
      <c r="AC394" s="80"/>
    </row>
    <row r="395" spans="1:68" ht="16.5" customHeight="1" x14ac:dyDescent="0.25">
      <c r="A395" s="63" t="s">
        <v>638</v>
      </c>
      <c r="B395" s="63" t="s">
        <v>639</v>
      </c>
      <c r="C395" s="36">
        <v>4301030232</v>
      </c>
      <c r="D395" s="859">
        <v>4607091388374</v>
      </c>
      <c r="E395" s="859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66" t="s">
        <v>640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641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642</v>
      </c>
      <c r="B396" s="63" t="s">
        <v>643</v>
      </c>
      <c r="C396" s="36">
        <v>4301030235</v>
      </c>
      <c r="D396" s="859">
        <v>4607091388381</v>
      </c>
      <c r="E396" s="859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67" t="s">
        <v>644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641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4301032015</v>
      </c>
      <c r="D397" s="859">
        <v>4607091383102</v>
      </c>
      <c r="E397" s="859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89</v>
      </c>
      <c r="L397" s="37" t="s">
        <v>45</v>
      </c>
      <c r="M397" s="38" t="s">
        <v>118</v>
      </c>
      <c r="N397" s="38"/>
      <c r="O397" s="37">
        <v>180</v>
      </c>
      <c r="P397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61"/>
      <c r="R397" s="861"/>
      <c r="S397" s="861"/>
      <c r="T397" s="86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647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648</v>
      </c>
      <c r="B398" s="63" t="s">
        <v>649</v>
      </c>
      <c r="C398" s="36">
        <v>4301030233</v>
      </c>
      <c r="D398" s="859">
        <v>4607091388404</v>
      </c>
      <c r="E398" s="859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89</v>
      </c>
      <c r="L398" s="37" t="s">
        <v>45</v>
      </c>
      <c r="M398" s="38" t="s">
        <v>118</v>
      </c>
      <c r="N398" s="38"/>
      <c r="O398" s="37">
        <v>180</v>
      </c>
      <c r="P398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61"/>
      <c r="R398" s="861"/>
      <c r="S398" s="861"/>
      <c r="T398" s="86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641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66"/>
      <c r="B399" s="866"/>
      <c r="C399" s="866"/>
      <c r="D399" s="866"/>
      <c r="E399" s="866"/>
      <c r="F399" s="866"/>
      <c r="G399" s="866"/>
      <c r="H399" s="866"/>
      <c r="I399" s="866"/>
      <c r="J399" s="866"/>
      <c r="K399" s="866"/>
      <c r="L399" s="866"/>
      <c r="M399" s="866"/>
      <c r="N399" s="866"/>
      <c r="O399" s="867"/>
      <c r="P399" s="863" t="s">
        <v>40</v>
      </c>
      <c r="Q399" s="864"/>
      <c r="R399" s="864"/>
      <c r="S399" s="864"/>
      <c r="T399" s="864"/>
      <c r="U399" s="864"/>
      <c r="V399" s="865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66"/>
      <c r="B400" s="866"/>
      <c r="C400" s="866"/>
      <c r="D400" s="866"/>
      <c r="E400" s="866"/>
      <c r="F400" s="866"/>
      <c r="G400" s="866"/>
      <c r="H400" s="866"/>
      <c r="I400" s="866"/>
      <c r="J400" s="866"/>
      <c r="K400" s="866"/>
      <c r="L400" s="866"/>
      <c r="M400" s="866"/>
      <c r="N400" s="866"/>
      <c r="O400" s="867"/>
      <c r="P400" s="863" t="s">
        <v>40</v>
      </c>
      <c r="Q400" s="864"/>
      <c r="R400" s="864"/>
      <c r="S400" s="864"/>
      <c r="T400" s="864"/>
      <c r="U400" s="864"/>
      <c r="V400" s="865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58" t="s">
        <v>650</v>
      </c>
      <c r="B401" s="858"/>
      <c r="C401" s="858"/>
      <c r="D401" s="858"/>
      <c r="E401" s="858"/>
      <c r="F401" s="858"/>
      <c r="G401" s="858"/>
      <c r="H401" s="858"/>
      <c r="I401" s="858"/>
      <c r="J401" s="858"/>
      <c r="K401" s="858"/>
      <c r="L401" s="858"/>
      <c r="M401" s="858"/>
      <c r="N401" s="858"/>
      <c r="O401" s="858"/>
      <c r="P401" s="858"/>
      <c r="Q401" s="858"/>
      <c r="R401" s="858"/>
      <c r="S401" s="858"/>
      <c r="T401" s="858"/>
      <c r="U401" s="858"/>
      <c r="V401" s="858"/>
      <c r="W401" s="858"/>
      <c r="X401" s="858"/>
      <c r="Y401" s="858"/>
      <c r="Z401" s="858"/>
      <c r="AA401" s="66"/>
      <c r="AB401" s="66"/>
      <c r="AC401" s="80"/>
    </row>
    <row r="402" spans="1:68" ht="16.5" customHeight="1" x14ac:dyDescent="0.25">
      <c r="A402" s="63" t="s">
        <v>651</v>
      </c>
      <c r="B402" s="63" t="s">
        <v>652</v>
      </c>
      <c r="C402" s="36">
        <v>4301180007</v>
      </c>
      <c r="D402" s="859">
        <v>4680115881808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654</v>
      </c>
      <c r="N402" s="38"/>
      <c r="O402" s="37">
        <v>730</v>
      </c>
      <c r="P402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653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655</v>
      </c>
      <c r="B403" s="63" t="s">
        <v>656</v>
      </c>
      <c r="C403" s="36">
        <v>4301180006</v>
      </c>
      <c r="D403" s="859">
        <v>4680115881822</v>
      </c>
      <c r="E403" s="859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89</v>
      </c>
      <c r="L403" s="37" t="s">
        <v>45</v>
      </c>
      <c r="M403" s="38" t="s">
        <v>654</v>
      </c>
      <c r="N403" s="38"/>
      <c r="O403" s="37">
        <v>730</v>
      </c>
      <c r="P403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61"/>
      <c r="R403" s="861"/>
      <c r="S403" s="861"/>
      <c r="T403" s="86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653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657</v>
      </c>
      <c r="B404" s="63" t="s">
        <v>658</v>
      </c>
      <c r="C404" s="36">
        <v>4301180001</v>
      </c>
      <c r="D404" s="859">
        <v>4680115880016</v>
      </c>
      <c r="E404" s="859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89</v>
      </c>
      <c r="L404" s="37" t="s">
        <v>45</v>
      </c>
      <c r="M404" s="38" t="s">
        <v>654</v>
      </c>
      <c r="N404" s="38"/>
      <c r="O404" s="37">
        <v>730</v>
      </c>
      <c r="P404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61"/>
      <c r="R404" s="861"/>
      <c r="S404" s="861"/>
      <c r="T404" s="86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6"/>
      <c r="B405" s="866"/>
      <c r="C405" s="866"/>
      <c r="D405" s="866"/>
      <c r="E405" s="866"/>
      <c r="F405" s="866"/>
      <c r="G405" s="866"/>
      <c r="H405" s="866"/>
      <c r="I405" s="866"/>
      <c r="J405" s="866"/>
      <c r="K405" s="866"/>
      <c r="L405" s="866"/>
      <c r="M405" s="866"/>
      <c r="N405" s="866"/>
      <c r="O405" s="867"/>
      <c r="P405" s="863" t="s">
        <v>40</v>
      </c>
      <c r="Q405" s="864"/>
      <c r="R405" s="864"/>
      <c r="S405" s="864"/>
      <c r="T405" s="864"/>
      <c r="U405" s="864"/>
      <c r="V405" s="865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66"/>
      <c r="B406" s="866"/>
      <c r="C406" s="866"/>
      <c r="D406" s="866"/>
      <c r="E406" s="866"/>
      <c r="F406" s="866"/>
      <c r="G406" s="866"/>
      <c r="H406" s="866"/>
      <c r="I406" s="866"/>
      <c r="J406" s="866"/>
      <c r="K406" s="866"/>
      <c r="L406" s="866"/>
      <c r="M406" s="866"/>
      <c r="N406" s="866"/>
      <c r="O406" s="867"/>
      <c r="P406" s="863" t="s">
        <v>40</v>
      </c>
      <c r="Q406" s="864"/>
      <c r="R406" s="864"/>
      <c r="S406" s="864"/>
      <c r="T406" s="864"/>
      <c r="U406" s="864"/>
      <c r="V406" s="865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57" t="s">
        <v>659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5"/>
      <c r="AB407" s="65"/>
      <c r="AC407" s="79"/>
    </row>
    <row r="408" spans="1:68" ht="14.25" customHeight="1" x14ac:dyDescent="0.25">
      <c r="A408" s="858" t="s">
        <v>78</v>
      </c>
      <c r="B408" s="858"/>
      <c r="C408" s="858"/>
      <c r="D408" s="858"/>
      <c r="E408" s="858"/>
      <c r="F408" s="858"/>
      <c r="G408" s="858"/>
      <c r="H408" s="858"/>
      <c r="I408" s="858"/>
      <c r="J408" s="858"/>
      <c r="K408" s="858"/>
      <c r="L408" s="858"/>
      <c r="M408" s="858"/>
      <c r="N408" s="858"/>
      <c r="O408" s="858"/>
      <c r="P408" s="858"/>
      <c r="Q408" s="858"/>
      <c r="R408" s="858"/>
      <c r="S408" s="858"/>
      <c r="T408" s="858"/>
      <c r="U408" s="858"/>
      <c r="V408" s="858"/>
      <c r="W408" s="858"/>
      <c r="X408" s="858"/>
      <c r="Y408" s="858"/>
      <c r="Z408" s="858"/>
      <c r="AA408" s="66"/>
      <c r="AB408" s="66"/>
      <c r="AC408" s="80"/>
    </row>
    <row r="409" spans="1:68" ht="27" customHeight="1" x14ac:dyDescent="0.25">
      <c r="A409" s="63" t="s">
        <v>660</v>
      </c>
      <c r="B409" s="63" t="s">
        <v>661</v>
      </c>
      <c r="C409" s="36">
        <v>4301031066</v>
      </c>
      <c r="D409" s="859">
        <v>4607091383836</v>
      </c>
      <c r="E409" s="859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61"/>
      <c r="R409" s="861"/>
      <c r="S409" s="861"/>
      <c r="T409" s="86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662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66"/>
      <c r="B410" s="866"/>
      <c r="C410" s="866"/>
      <c r="D410" s="866"/>
      <c r="E410" s="866"/>
      <c r="F410" s="866"/>
      <c r="G410" s="866"/>
      <c r="H410" s="866"/>
      <c r="I410" s="866"/>
      <c r="J410" s="866"/>
      <c r="K410" s="866"/>
      <c r="L410" s="866"/>
      <c r="M410" s="866"/>
      <c r="N410" s="866"/>
      <c r="O410" s="867"/>
      <c r="P410" s="863" t="s">
        <v>40</v>
      </c>
      <c r="Q410" s="864"/>
      <c r="R410" s="864"/>
      <c r="S410" s="864"/>
      <c r="T410" s="864"/>
      <c r="U410" s="864"/>
      <c r="V410" s="86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66"/>
      <c r="B411" s="866"/>
      <c r="C411" s="866"/>
      <c r="D411" s="866"/>
      <c r="E411" s="866"/>
      <c r="F411" s="866"/>
      <c r="G411" s="866"/>
      <c r="H411" s="866"/>
      <c r="I411" s="866"/>
      <c r="J411" s="866"/>
      <c r="K411" s="866"/>
      <c r="L411" s="866"/>
      <c r="M411" s="866"/>
      <c r="N411" s="866"/>
      <c r="O411" s="867"/>
      <c r="P411" s="863" t="s">
        <v>40</v>
      </c>
      <c r="Q411" s="864"/>
      <c r="R411" s="864"/>
      <c r="S411" s="864"/>
      <c r="T411" s="864"/>
      <c r="U411" s="864"/>
      <c r="V411" s="86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58" t="s">
        <v>84</v>
      </c>
      <c r="B412" s="858"/>
      <c r="C412" s="858"/>
      <c r="D412" s="858"/>
      <c r="E412" s="858"/>
      <c r="F412" s="858"/>
      <c r="G412" s="858"/>
      <c r="H412" s="858"/>
      <c r="I412" s="858"/>
      <c r="J412" s="858"/>
      <c r="K412" s="858"/>
      <c r="L412" s="858"/>
      <c r="M412" s="858"/>
      <c r="N412" s="858"/>
      <c r="O412" s="858"/>
      <c r="P412" s="858"/>
      <c r="Q412" s="858"/>
      <c r="R412" s="858"/>
      <c r="S412" s="858"/>
      <c r="T412" s="858"/>
      <c r="U412" s="858"/>
      <c r="V412" s="858"/>
      <c r="W412" s="858"/>
      <c r="X412" s="858"/>
      <c r="Y412" s="858"/>
      <c r="Z412" s="858"/>
      <c r="AA412" s="66"/>
      <c r="AB412" s="66"/>
      <c r="AC412" s="80"/>
    </row>
    <row r="413" spans="1:68" ht="37.5" customHeight="1" x14ac:dyDescent="0.25">
      <c r="A413" s="63" t="s">
        <v>663</v>
      </c>
      <c r="B413" s="63" t="s">
        <v>664</v>
      </c>
      <c r="C413" s="36">
        <v>4301051142</v>
      </c>
      <c r="D413" s="859">
        <v>4607091387919</v>
      </c>
      <c r="E413" s="859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128</v>
      </c>
      <c r="L413" s="37" t="s">
        <v>45</v>
      </c>
      <c r="M413" s="38" t="s">
        <v>82</v>
      </c>
      <c r="N413" s="38"/>
      <c r="O413" s="37">
        <v>45</v>
      </c>
      <c r="P413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665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666</v>
      </c>
      <c r="B414" s="63" t="s">
        <v>667</v>
      </c>
      <c r="C414" s="36">
        <v>4301051461</v>
      </c>
      <c r="D414" s="859">
        <v>4680115883604</v>
      </c>
      <c r="E414" s="859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89</v>
      </c>
      <c r="L414" s="37" t="s">
        <v>45</v>
      </c>
      <c r="M414" s="38" t="s">
        <v>88</v>
      </c>
      <c r="N414" s="38"/>
      <c r="O414" s="37">
        <v>45</v>
      </c>
      <c r="P414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61"/>
      <c r="R414" s="861"/>
      <c r="S414" s="861"/>
      <c r="T414" s="8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668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4301051485</v>
      </c>
      <c r="D415" s="859">
        <v>4680115883567</v>
      </c>
      <c r="E415" s="859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40</v>
      </c>
      <c r="P415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61"/>
      <c r="R415" s="861"/>
      <c r="S415" s="861"/>
      <c r="T415" s="86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671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66"/>
      <c r="B416" s="866"/>
      <c r="C416" s="866"/>
      <c r="D416" s="866"/>
      <c r="E416" s="866"/>
      <c r="F416" s="866"/>
      <c r="G416" s="866"/>
      <c r="H416" s="866"/>
      <c r="I416" s="866"/>
      <c r="J416" s="866"/>
      <c r="K416" s="866"/>
      <c r="L416" s="866"/>
      <c r="M416" s="866"/>
      <c r="N416" s="866"/>
      <c r="O416" s="867"/>
      <c r="P416" s="863" t="s">
        <v>40</v>
      </c>
      <c r="Q416" s="864"/>
      <c r="R416" s="864"/>
      <c r="S416" s="864"/>
      <c r="T416" s="864"/>
      <c r="U416" s="864"/>
      <c r="V416" s="865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66"/>
      <c r="B417" s="866"/>
      <c r="C417" s="866"/>
      <c r="D417" s="866"/>
      <c r="E417" s="866"/>
      <c r="F417" s="866"/>
      <c r="G417" s="866"/>
      <c r="H417" s="866"/>
      <c r="I417" s="866"/>
      <c r="J417" s="866"/>
      <c r="K417" s="866"/>
      <c r="L417" s="866"/>
      <c r="M417" s="866"/>
      <c r="N417" s="866"/>
      <c r="O417" s="867"/>
      <c r="P417" s="863" t="s">
        <v>40</v>
      </c>
      <c r="Q417" s="864"/>
      <c r="R417" s="864"/>
      <c r="S417" s="864"/>
      <c r="T417" s="864"/>
      <c r="U417" s="864"/>
      <c r="V417" s="865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56" t="s">
        <v>672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54"/>
      <c r="AB418" s="54"/>
      <c r="AC418" s="54"/>
    </row>
    <row r="419" spans="1:68" ht="16.5" customHeight="1" x14ac:dyDescent="0.25">
      <c r="A419" s="857" t="s">
        <v>673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5"/>
      <c r="AB419" s="65"/>
      <c r="AC419" s="79"/>
    </row>
    <row r="420" spans="1:68" ht="14.25" customHeight="1" x14ac:dyDescent="0.25">
      <c r="A420" s="858" t="s">
        <v>124</v>
      </c>
      <c r="B420" s="858"/>
      <c r="C420" s="858"/>
      <c r="D420" s="858"/>
      <c r="E420" s="858"/>
      <c r="F420" s="858"/>
      <c r="G420" s="858"/>
      <c r="H420" s="858"/>
      <c r="I420" s="858"/>
      <c r="J420" s="858"/>
      <c r="K420" s="858"/>
      <c r="L420" s="858"/>
      <c r="M420" s="858"/>
      <c r="N420" s="858"/>
      <c r="O420" s="858"/>
      <c r="P420" s="858"/>
      <c r="Q420" s="858"/>
      <c r="R420" s="858"/>
      <c r="S420" s="858"/>
      <c r="T420" s="858"/>
      <c r="U420" s="858"/>
      <c r="V420" s="858"/>
      <c r="W420" s="858"/>
      <c r="X420" s="858"/>
      <c r="Y420" s="858"/>
      <c r="Z420" s="858"/>
      <c r="AA420" s="66"/>
      <c r="AB420" s="66"/>
      <c r="AC420" s="80"/>
    </row>
    <row r="421" spans="1:68" ht="27" customHeight="1" x14ac:dyDescent="0.25">
      <c r="A421" s="63" t="s">
        <v>674</v>
      </c>
      <c r="B421" s="63" t="s">
        <v>675</v>
      </c>
      <c r="C421" s="36">
        <v>4301011946</v>
      </c>
      <c r="D421" s="859">
        <v>4680115884847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45</v>
      </c>
      <c r="M421" s="38" t="s">
        <v>161</v>
      </c>
      <c r="N421" s="38"/>
      <c r="O421" s="37">
        <v>60</v>
      </c>
      <c r="P421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45</v>
      </c>
      <c r="AK421" s="84">
        <v>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37.5" customHeight="1" x14ac:dyDescent="0.25">
      <c r="A422" s="63" t="s">
        <v>674</v>
      </c>
      <c r="B422" s="63" t="s">
        <v>677</v>
      </c>
      <c r="C422" s="36">
        <v>4301011869</v>
      </c>
      <c r="D422" s="859">
        <v>4680115884847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157</v>
      </c>
      <c r="M422" s="38" t="s">
        <v>82</v>
      </c>
      <c r="N422" s="38"/>
      <c r="O422" s="37">
        <v>60</v>
      </c>
      <c r="P422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08" t="s">
        <v>678</v>
      </c>
      <c r="AG422" s="78"/>
      <c r="AJ422" s="84" t="s">
        <v>158</v>
      </c>
      <c r="AK422" s="84">
        <v>720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4301011947</v>
      </c>
      <c r="D423" s="859">
        <v>4680115884854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128</v>
      </c>
      <c r="L423" s="37" t="s">
        <v>45</v>
      </c>
      <c r="M423" s="38" t="s">
        <v>161</v>
      </c>
      <c r="N423" s="38"/>
      <c r="O423" s="37">
        <v>60</v>
      </c>
      <c r="P423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676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679</v>
      </c>
      <c r="B424" s="63" t="s">
        <v>681</v>
      </c>
      <c r="C424" s="36">
        <v>4301011870</v>
      </c>
      <c r="D424" s="859">
        <v>4680115884854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128</v>
      </c>
      <c r="L424" s="37" t="s">
        <v>157</v>
      </c>
      <c r="M424" s="38" t="s">
        <v>82</v>
      </c>
      <c r="N424" s="38"/>
      <c r="O424" s="37">
        <v>60</v>
      </c>
      <c r="P424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682</v>
      </c>
      <c r="AG424" s="78"/>
      <c r="AJ424" s="84" t="s">
        <v>158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683</v>
      </c>
      <c r="B425" s="63" t="s">
        <v>684</v>
      </c>
      <c r="C425" s="36">
        <v>4301011943</v>
      </c>
      <c r="D425" s="859">
        <v>4680115884830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128</v>
      </c>
      <c r="L425" s="37" t="s">
        <v>45</v>
      </c>
      <c r="M425" s="38" t="s">
        <v>161</v>
      </c>
      <c r="N425" s="38"/>
      <c r="O425" s="37">
        <v>60</v>
      </c>
      <c r="P425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IFERROR(IF(Y425=0,"",ROUNDUP(Y425/H425,0)*0.02039),"")</f>
        <v/>
      </c>
      <c r="AA425" s="68" t="s">
        <v>45</v>
      </c>
      <c r="AB425" s="69" t="s">
        <v>45</v>
      </c>
      <c r="AC425" s="514" t="s">
        <v>676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37.5" customHeight="1" x14ac:dyDescent="0.25">
      <c r="A426" s="63" t="s">
        <v>683</v>
      </c>
      <c r="B426" s="63" t="s">
        <v>685</v>
      </c>
      <c r="C426" s="36">
        <v>4301011867</v>
      </c>
      <c r="D426" s="859">
        <v>4680115884830</v>
      </c>
      <c r="E426" s="859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128</v>
      </c>
      <c r="L426" s="37" t="s">
        <v>157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16" t="s">
        <v>686</v>
      </c>
      <c r="AG426" s="78"/>
      <c r="AJ426" s="84" t="s">
        <v>158</v>
      </c>
      <c r="AK426" s="84">
        <v>720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687</v>
      </c>
      <c r="B427" s="63" t="s">
        <v>688</v>
      </c>
      <c r="C427" s="36">
        <v>4301011339</v>
      </c>
      <c r="D427" s="859">
        <v>4607091383997</v>
      </c>
      <c r="E427" s="85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689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690</v>
      </c>
      <c r="B428" s="63" t="s">
        <v>691</v>
      </c>
      <c r="C428" s="36">
        <v>4301011433</v>
      </c>
      <c r="D428" s="859">
        <v>4680115882638</v>
      </c>
      <c r="E428" s="85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131</v>
      </c>
      <c r="N428" s="38"/>
      <c r="O428" s="37">
        <v>90</v>
      </c>
      <c r="P428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692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693</v>
      </c>
      <c r="B429" s="63" t="s">
        <v>694</v>
      </c>
      <c r="C429" s="36">
        <v>4301011952</v>
      </c>
      <c r="D429" s="859">
        <v>4680115884922</v>
      </c>
      <c r="E429" s="859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61"/>
      <c r="R429" s="861"/>
      <c r="S429" s="861"/>
      <c r="T429" s="862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682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customHeight="1" x14ac:dyDescent="0.25">
      <c r="A430" s="63" t="s">
        <v>695</v>
      </c>
      <c r="B430" s="63" t="s">
        <v>696</v>
      </c>
      <c r="C430" s="36">
        <v>4301011868</v>
      </c>
      <c r="D430" s="859">
        <v>4680115884861</v>
      </c>
      <c r="E430" s="859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1"/>
      <c r="R430" s="861"/>
      <c r="S430" s="861"/>
      <c r="T430" s="8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686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x14ac:dyDescent="0.2">
      <c r="A431" s="866"/>
      <c r="B431" s="866"/>
      <c r="C431" s="866"/>
      <c r="D431" s="866"/>
      <c r="E431" s="866"/>
      <c r="F431" s="866"/>
      <c r="G431" s="866"/>
      <c r="H431" s="866"/>
      <c r="I431" s="866"/>
      <c r="J431" s="866"/>
      <c r="K431" s="866"/>
      <c r="L431" s="866"/>
      <c r="M431" s="866"/>
      <c r="N431" s="866"/>
      <c r="O431" s="867"/>
      <c r="P431" s="863" t="s">
        <v>40</v>
      </c>
      <c r="Q431" s="864"/>
      <c r="R431" s="864"/>
      <c r="S431" s="864"/>
      <c r="T431" s="864"/>
      <c r="U431" s="864"/>
      <c r="V431" s="865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66"/>
      <c r="B432" s="866"/>
      <c r="C432" s="866"/>
      <c r="D432" s="866"/>
      <c r="E432" s="866"/>
      <c r="F432" s="866"/>
      <c r="G432" s="866"/>
      <c r="H432" s="866"/>
      <c r="I432" s="866"/>
      <c r="J432" s="866"/>
      <c r="K432" s="866"/>
      <c r="L432" s="866"/>
      <c r="M432" s="866"/>
      <c r="N432" s="866"/>
      <c r="O432" s="867"/>
      <c r="P432" s="863" t="s">
        <v>40</v>
      </c>
      <c r="Q432" s="864"/>
      <c r="R432" s="864"/>
      <c r="S432" s="864"/>
      <c r="T432" s="864"/>
      <c r="U432" s="864"/>
      <c r="V432" s="865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customHeight="1" x14ac:dyDescent="0.25">
      <c r="A433" s="858" t="s">
        <v>176</v>
      </c>
      <c r="B433" s="858"/>
      <c r="C433" s="858"/>
      <c r="D433" s="858"/>
      <c r="E433" s="858"/>
      <c r="F433" s="858"/>
      <c r="G433" s="858"/>
      <c r="H433" s="858"/>
      <c r="I433" s="858"/>
      <c r="J433" s="858"/>
      <c r="K433" s="858"/>
      <c r="L433" s="858"/>
      <c r="M433" s="858"/>
      <c r="N433" s="858"/>
      <c r="O433" s="858"/>
      <c r="P433" s="858"/>
      <c r="Q433" s="858"/>
      <c r="R433" s="858"/>
      <c r="S433" s="858"/>
      <c r="T433" s="858"/>
      <c r="U433" s="858"/>
      <c r="V433" s="858"/>
      <c r="W433" s="858"/>
      <c r="X433" s="858"/>
      <c r="Y433" s="858"/>
      <c r="Z433" s="858"/>
      <c r="AA433" s="66"/>
      <c r="AB433" s="66"/>
      <c r="AC433" s="80"/>
    </row>
    <row r="434" spans="1:68" ht="27" customHeight="1" x14ac:dyDescent="0.25">
      <c r="A434" s="63" t="s">
        <v>697</v>
      </c>
      <c r="B434" s="63" t="s">
        <v>698</v>
      </c>
      <c r="C434" s="36">
        <v>4301020178</v>
      </c>
      <c r="D434" s="859">
        <v>4607091383980</v>
      </c>
      <c r="E434" s="859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128</v>
      </c>
      <c r="L434" s="37" t="s">
        <v>157</v>
      </c>
      <c r="M434" s="38" t="s">
        <v>131</v>
      </c>
      <c r="N434" s="38"/>
      <c r="O434" s="37">
        <v>50</v>
      </c>
      <c r="P434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1"/>
      <c r="R434" s="861"/>
      <c r="S434" s="861"/>
      <c r="T434" s="86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699</v>
      </c>
      <c r="AG434" s="78"/>
      <c r="AJ434" s="84" t="s">
        <v>158</v>
      </c>
      <c r="AK434" s="84">
        <v>720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700</v>
      </c>
      <c r="B435" s="63" t="s">
        <v>701</v>
      </c>
      <c r="C435" s="36">
        <v>4301020179</v>
      </c>
      <c r="D435" s="859">
        <v>4607091384178</v>
      </c>
      <c r="E435" s="859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137</v>
      </c>
      <c r="L435" s="37" t="s">
        <v>45</v>
      </c>
      <c r="M435" s="38" t="s">
        <v>131</v>
      </c>
      <c r="N435" s="38"/>
      <c r="O435" s="37">
        <v>50</v>
      </c>
      <c r="P435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1"/>
      <c r="R435" s="861"/>
      <c r="S435" s="861"/>
      <c r="T435" s="862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699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66"/>
      <c r="B436" s="866"/>
      <c r="C436" s="866"/>
      <c r="D436" s="866"/>
      <c r="E436" s="866"/>
      <c r="F436" s="866"/>
      <c r="G436" s="866"/>
      <c r="H436" s="866"/>
      <c r="I436" s="866"/>
      <c r="J436" s="866"/>
      <c r="K436" s="866"/>
      <c r="L436" s="866"/>
      <c r="M436" s="866"/>
      <c r="N436" s="866"/>
      <c r="O436" s="867"/>
      <c r="P436" s="863" t="s">
        <v>40</v>
      </c>
      <c r="Q436" s="864"/>
      <c r="R436" s="864"/>
      <c r="S436" s="864"/>
      <c r="T436" s="864"/>
      <c r="U436" s="864"/>
      <c r="V436" s="865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66"/>
      <c r="B437" s="866"/>
      <c r="C437" s="866"/>
      <c r="D437" s="866"/>
      <c r="E437" s="866"/>
      <c r="F437" s="866"/>
      <c r="G437" s="866"/>
      <c r="H437" s="866"/>
      <c r="I437" s="866"/>
      <c r="J437" s="866"/>
      <c r="K437" s="866"/>
      <c r="L437" s="866"/>
      <c r="M437" s="866"/>
      <c r="N437" s="866"/>
      <c r="O437" s="867"/>
      <c r="P437" s="863" t="s">
        <v>40</v>
      </c>
      <c r="Q437" s="864"/>
      <c r="R437" s="864"/>
      <c r="S437" s="864"/>
      <c r="T437" s="864"/>
      <c r="U437" s="864"/>
      <c r="V437" s="865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58" t="s">
        <v>84</v>
      </c>
      <c r="B438" s="858"/>
      <c r="C438" s="858"/>
      <c r="D438" s="858"/>
      <c r="E438" s="858"/>
      <c r="F438" s="858"/>
      <c r="G438" s="858"/>
      <c r="H438" s="858"/>
      <c r="I438" s="858"/>
      <c r="J438" s="858"/>
      <c r="K438" s="858"/>
      <c r="L438" s="858"/>
      <c r="M438" s="858"/>
      <c r="N438" s="858"/>
      <c r="O438" s="858"/>
      <c r="P438" s="858"/>
      <c r="Q438" s="858"/>
      <c r="R438" s="858"/>
      <c r="S438" s="858"/>
      <c r="T438" s="858"/>
      <c r="U438" s="858"/>
      <c r="V438" s="858"/>
      <c r="W438" s="858"/>
      <c r="X438" s="858"/>
      <c r="Y438" s="858"/>
      <c r="Z438" s="858"/>
      <c r="AA438" s="66"/>
      <c r="AB438" s="66"/>
      <c r="AC438" s="80"/>
    </row>
    <row r="439" spans="1:68" ht="27" customHeight="1" x14ac:dyDescent="0.25">
      <c r="A439" s="63" t="s">
        <v>702</v>
      </c>
      <c r="B439" s="63" t="s">
        <v>703</v>
      </c>
      <c r="C439" s="36">
        <v>4301051903</v>
      </c>
      <c r="D439" s="859">
        <v>4607091383928</v>
      </c>
      <c r="E439" s="859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128</v>
      </c>
      <c r="L439" s="37" t="s">
        <v>45</v>
      </c>
      <c r="M439" s="38" t="s">
        <v>88</v>
      </c>
      <c r="N439" s="38"/>
      <c r="O439" s="37">
        <v>40</v>
      </c>
      <c r="P439" s="1089" t="s">
        <v>704</v>
      </c>
      <c r="Q439" s="861"/>
      <c r="R439" s="861"/>
      <c r="S439" s="861"/>
      <c r="T439" s="86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705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706</v>
      </c>
      <c r="B440" s="63" t="s">
        <v>707</v>
      </c>
      <c r="C440" s="36">
        <v>4301051897</v>
      </c>
      <c r="D440" s="859">
        <v>4607091384260</v>
      </c>
      <c r="E440" s="859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128</v>
      </c>
      <c r="L440" s="37" t="s">
        <v>45</v>
      </c>
      <c r="M440" s="38" t="s">
        <v>88</v>
      </c>
      <c r="N440" s="38"/>
      <c r="O440" s="37">
        <v>40</v>
      </c>
      <c r="P440" s="1090" t="s">
        <v>708</v>
      </c>
      <c r="Q440" s="861"/>
      <c r="R440" s="861"/>
      <c r="S440" s="861"/>
      <c r="T440" s="862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6"/>
      <c r="B441" s="866"/>
      <c r="C441" s="866"/>
      <c r="D441" s="866"/>
      <c r="E441" s="866"/>
      <c r="F441" s="866"/>
      <c r="G441" s="866"/>
      <c r="H441" s="866"/>
      <c r="I441" s="866"/>
      <c r="J441" s="866"/>
      <c r="K441" s="866"/>
      <c r="L441" s="866"/>
      <c r="M441" s="866"/>
      <c r="N441" s="866"/>
      <c r="O441" s="867"/>
      <c r="P441" s="863" t="s">
        <v>40</v>
      </c>
      <c r="Q441" s="864"/>
      <c r="R441" s="864"/>
      <c r="S441" s="864"/>
      <c r="T441" s="864"/>
      <c r="U441" s="864"/>
      <c r="V441" s="865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x14ac:dyDescent="0.2">
      <c r="A442" s="866"/>
      <c r="B442" s="866"/>
      <c r="C442" s="866"/>
      <c r="D442" s="866"/>
      <c r="E442" s="866"/>
      <c r="F442" s="866"/>
      <c r="G442" s="866"/>
      <c r="H442" s="866"/>
      <c r="I442" s="866"/>
      <c r="J442" s="866"/>
      <c r="K442" s="866"/>
      <c r="L442" s="866"/>
      <c r="M442" s="866"/>
      <c r="N442" s="866"/>
      <c r="O442" s="867"/>
      <c r="P442" s="863" t="s">
        <v>40</v>
      </c>
      <c r="Q442" s="864"/>
      <c r="R442" s="864"/>
      <c r="S442" s="864"/>
      <c r="T442" s="864"/>
      <c r="U442" s="864"/>
      <c r="V442" s="865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customHeight="1" x14ac:dyDescent="0.25">
      <c r="A443" s="858" t="s">
        <v>218</v>
      </c>
      <c r="B443" s="858"/>
      <c r="C443" s="858"/>
      <c r="D443" s="858"/>
      <c r="E443" s="858"/>
      <c r="F443" s="858"/>
      <c r="G443" s="858"/>
      <c r="H443" s="858"/>
      <c r="I443" s="858"/>
      <c r="J443" s="858"/>
      <c r="K443" s="858"/>
      <c r="L443" s="858"/>
      <c r="M443" s="858"/>
      <c r="N443" s="858"/>
      <c r="O443" s="858"/>
      <c r="P443" s="858"/>
      <c r="Q443" s="858"/>
      <c r="R443" s="858"/>
      <c r="S443" s="858"/>
      <c r="T443" s="858"/>
      <c r="U443" s="858"/>
      <c r="V443" s="858"/>
      <c r="W443" s="858"/>
      <c r="X443" s="858"/>
      <c r="Y443" s="858"/>
      <c r="Z443" s="858"/>
      <c r="AA443" s="66"/>
      <c r="AB443" s="66"/>
      <c r="AC443" s="80"/>
    </row>
    <row r="444" spans="1:68" ht="27" customHeight="1" x14ac:dyDescent="0.25">
      <c r="A444" s="63" t="s">
        <v>710</v>
      </c>
      <c r="B444" s="63" t="s">
        <v>711</v>
      </c>
      <c r="C444" s="36">
        <v>4301060439</v>
      </c>
      <c r="D444" s="859">
        <v>4607091384673</v>
      </c>
      <c r="E444" s="859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128</v>
      </c>
      <c r="L444" s="37" t="s">
        <v>45</v>
      </c>
      <c r="M444" s="38" t="s">
        <v>88</v>
      </c>
      <c r="N444" s="38"/>
      <c r="O444" s="37">
        <v>30</v>
      </c>
      <c r="P444" s="1091" t="s">
        <v>712</v>
      </c>
      <c r="Q444" s="861"/>
      <c r="R444" s="861"/>
      <c r="S444" s="861"/>
      <c r="T444" s="86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713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866"/>
      <c r="B445" s="866"/>
      <c r="C445" s="866"/>
      <c r="D445" s="866"/>
      <c r="E445" s="866"/>
      <c r="F445" s="866"/>
      <c r="G445" s="866"/>
      <c r="H445" s="866"/>
      <c r="I445" s="866"/>
      <c r="J445" s="866"/>
      <c r="K445" s="866"/>
      <c r="L445" s="866"/>
      <c r="M445" s="866"/>
      <c r="N445" s="866"/>
      <c r="O445" s="867"/>
      <c r="P445" s="863" t="s">
        <v>40</v>
      </c>
      <c r="Q445" s="864"/>
      <c r="R445" s="864"/>
      <c r="S445" s="864"/>
      <c r="T445" s="864"/>
      <c r="U445" s="864"/>
      <c r="V445" s="865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x14ac:dyDescent="0.2">
      <c r="A446" s="866"/>
      <c r="B446" s="866"/>
      <c r="C446" s="866"/>
      <c r="D446" s="866"/>
      <c r="E446" s="866"/>
      <c r="F446" s="866"/>
      <c r="G446" s="866"/>
      <c r="H446" s="866"/>
      <c r="I446" s="866"/>
      <c r="J446" s="866"/>
      <c r="K446" s="866"/>
      <c r="L446" s="866"/>
      <c r="M446" s="866"/>
      <c r="N446" s="866"/>
      <c r="O446" s="867"/>
      <c r="P446" s="863" t="s">
        <v>40</v>
      </c>
      <c r="Q446" s="864"/>
      <c r="R446" s="864"/>
      <c r="S446" s="864"/>
      <c r="T446" s="864"/>
      <c r="U446" s="864"/>
      <c r="V446" s="865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customHeight="1" x14ac:dyDescent="0.25">
      <c r="A447" s="857" t="s">
        <v>714</v>
      </c>
      <c r="B447" s="857"/>
      <c r="C447" s="857"/>
      <c r="D447" s="857"/>
      <c r="E447" s="857"/>
      <c r="F447" s="857"/>
      <c r="G447" s="857"/>
      <c r="H447" s="857"/>
      <c r="I447" s="857"/>
      <c r="J447" s="857"/>
      <c r="K447" s="857"/>
      <c r="L447" s="857"/>
      <c r="M447" s="857"/>
      <c r="N447" s="857"/>
      <c r="O447" s="857"/>
      <c r="P447" s="857"/>
      <c r="Q447" s="857"/>
      <c r="R447" s="857"/>
      <c r="S447" s="857"/>
      <c r="T447" s="857"/>
      <c r="U447" s="857"/>
      <c r="V447" s="857"/>
      <c r="W447" s="857"/>
      <c r="X447" s="857"/>
      <c r="Y447" s="857"/>
      <c r="Z447" s="857"/>
      <c r="AA447" s="65"/>
      <c r="AB447" s="65"/>
      <c r="AC447" s="79"/>
    </row>
    <row r="448" spans="1:68" ht="14.25" customHeight="1" x14ac:dyDescent="0.25">
      <c r="A448" s="858" t="s">
        <v>124</v>
      </c>
      <c r="B448" s="858"/>
      <c r="C448" s="858"/>
      <c r="D448" s="858"/>
      <c r="E448" s="858"/>
      <c r="F448" s="858"/>
      <c r="G448" s="858"/>
      <c r="H448" s="858"/>
      <c r="I448" s="858"/>
      <c r="J448" s="858"/>
      <c r="K448" s="858"/>
      <c r="L448" s="858"/>
      <c r="M448" s="858"/>
      <c r="N448" s="858"/>
      <c r="O448" s="858"/>
      <c r="P448" s="858"/>
      <c r="Q448" s="858"/>
      <c r="R448" s="858"/>
      <c r="S448" s="858"/>
      <c r="T448" s="858"/>
      <c r="U448" s="858"/>
      <c r="V448" s="858"/>
      <c r="W448" s="858"/>
      <c r="X448" s="858"/>
      <c r="Y448" s="858"/>
      <c r="Z448" s="858"/>
      <c r="AA448" s="66"/>
      <c r="AB448" s="66"/>
      <c r="AC448" s="80"/>
    </row>
    <row r="449" spans="1:68" ht="27" customHeight="1" x14ac:dyDescent="0.25">
      <c r="A449" s="63" t="s">
        <v>715</v>
      </c>
      <c r="B449" s="63" t="s">
        <v>716</v>
      </c>
      <c r="C449" s="36">
        <v>4301011483</v>
      </c>
      <c r="D449" s="859">
        <v>4680115881907</v>
      </c>
      <c r="E449" s="859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717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37.5" customHeight="1" x14ac:dyDescent="0.25">
      <c r="A450" s="63" t="s">
        <v>715</v>
      </c>
      <c r="B450" s="63" t="s">
        <v>718</v>
      </c>
      <c r="C450" s="36">
        <v>4301011873</v>
      </c>
      <c r="D450" s="859">
        <v>4680115881907</v>
      </c>
      <c r="E450" s="859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82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719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720</v>
      </c>
      <c r="B451" s="63" t="s">
        <v>721</v>
      </c>
      <c r="C451" s="36">
        <v>4301011872</v>
      </c>
      <c r="D451" s="859">
        <v>4680115883925</v>
      </c>
      <c r="E451" s="859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720</v>
      </c>
      <c r="B452" s="63" t="s">
        <v>722</v>
      </c>
      <c r="C452" s="36">
        <v>4301011655</v>
      </c>
      <c r="D452" s="859">
        <v>4680115883925</v>
      </c>
      <c r="E452" s="859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128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717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723</v>
      </c>
      <c r="B453" s="63" t="s">
        <v>724</v>
      </c>
      <c r="C453" s="36">
        <v>4301011874</v>
      </c>
      <c r="D453" s="859">
        <v>4680115884892</v>
      </c>
      <c r="E453" s="859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128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4301011312</v>
      </c>
      <c r="D454" s="859">
        <v>4607091384192</v>
      </c>
      <c r="E454" s="859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128</v>
      </c>
      <c r="L454" s="37" t="s">
        <v>45</v>
      </c>
      <c r="M454" s="38" t="s">
        <v>131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729</v>
      </c>
      <c r="B455" s="63" t="s">
        <v>730</v>
      </c>
      <c r="C455" s="36">
        <v>4301011875</v>
      </c>
      <c r="D455" s="859">
        <v>4680115884885</v>
      </c>
      <c r="E455" s="859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128</v>
      </c>
      <c r="L455" s="37" t="s">
        <v>45</v>
      </c>
      <c r="M455" s="38" t="s">
        <v>82</v>
      </c>
      <c r="N455" s="38"/>
      <c r="O455" s="37">
        <v>60</v>
      </c>
      <c r="P455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61"/>
      <c r="R455" s="861"/>
      <c r="S455" s="861"/>
      <c r="T455" s="8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725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customHeight="1" x14ac:dyDescent="0.25">
      <c r="A456" s="63" t="s">
        <v>731</v>
      </c>
      <c r="B456" s="63" t="s">
        <v>732</v>
      </c>
      <c r="C456" s="36">
        <v>4301011871</v>
      </c>
      <c r="D456" s="859">
        <v>4680115884908</v>
      </c>
      <c r="E456" s="859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60</v>
      </c>
      <c r="P456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61"/>
      <c r="R456" s="861"/>
      <c r="S456" s="861"/>
      <c r="T456" s="8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725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x14ac:dyDescent="0.2">
      <c r="A457" s="866"/>
      <c r="B457" s="866"/>
      <c r="C457" s="866"/>
      <c r="D457" s="866"/>
      <c r="E457" s="866"/>
      <c r="F457" s="866"/>
      <c r="G457" s="866"/>
      <c r="H457" s="866"/>
      <c r="I457" s="866"/>
      <c r="J457" s="866"/>
      <c r="K457" s="866"/>
      <c r="L457" s="866"/>
      <c r="M457" s="866"/>
      <c r="N457" s="866"/>
      <c r="O457" s="867"/>
      <c r="P457" s="863" t="s">
        <v>40</v>
      </c>
      <c r="Q457" s="864"/>
      <c r="R457" s="864"/>
      <c r="S457" s="864"/>
      <c r="T457" s="864"/>
      <c r="U457" s="864"/>
      <c r="V457" s="865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866"/>
      <c r="B458" s="866"/>
      <c r="C458" s="866"/>
      <c r="D458" s="866"/>
      <c r="E458" s="866"/>
      <c r="F458" s="866"/>
      <c r="G458" s="866"/>
      <c r="H458" s="866"/>
      <c r="I458" s="866"/>
      <c r="J458" s="866"/>
      <c r="K458" s="866"/>
      <c r="L458" s="866"/>
      <c r="M458" s="866"/>
      <c r="N458" s="866"/>
      <c r="O458" s="867"/>
      <c r="P458" s="863" t="s">
        <v>40</v>
      </c>
      <c r="Q458" s="864"/>
      <c r="R458" s="864"/>
      <c r="S458" s="864"/>
      <c r="T458" s="864"/>
      <c r="U458" s="864"/>
      <c r="V458" s="865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customHeight="1" x14ac:dyDescent="0.25">
      <c r="A459" s="858" t="s">
        <v>78</v>
      </c>
      <c r="B459" s="858"/>
      <c r="C459" s="858"/>
      <c r="D459" s="858"/>
      <c r="E459" s="858"/>
      <c r="F459" s="858"/>
      <c r="G459" s="858"/>
      <c r="H459" s="858"/>
      <c r="I459" s="858"/>
      <c r="J459" s="858"/>
      <c r="K459" s="858"/>
      <c r="L459" s="858"/>
      <c r="M459" s="858"/>
      <c r="N459" s="858"/>
      <c r="O459" s="858"/>
      <c r="P459" s="858"/>
      <c r="Q459" s="858"/>
      <c r="R459" s="858"/>
      <c r="S459" s="858"/>
      <c r="T459" s="858"/>
      <c r="U459" s="858"/>
      <c r="V459" s="858"/>
      <c r="W459" s="858"/>
      <c r="X459" s="858"/>
      <c r="Y459" s="858"/>
      <c r="Z459" s="858"/>
      <c r="AA459" s="66"/>
      <c r="AB459" s="66"/>
      <c r="AC459" s="80"/>
    </row>
    <row r="460" spans="1:68" ht="27" customHeight="1" x14ac:dyDescent="0.25">
      <c r="A460" s="63" t="s">
        <v>733</v>
      </c>
      <c r="B460" s="63" t="s">
        <v>734</v>
      </c>
      <c r="C460" s="36">
        <v>4301031303</v>
      </c>
      <c r="D460" s="859">
        <v>4607091384802</v>
      </c>
      <c r="E460" s="859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137</v>
      </c>
      <c r="L460" s="37" t="s">
        <v>45</v>
      </c>
      <c r="M460" s="38" t="s">
        <v>82</v>
      </c>
      <c r="N460" s="38"/>
      <c r="O460" s="37">
        <v>35</v>
      </c>
      <c r="P460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61"/>
      <c r="R460" s="861"/>
      <c r="S460" s="861"/>
      <c r="T460" s="8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735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736</v>
      </c>
      <c r="B461" s="63" t="s">
        <v>737</v>
      </c>
      <c r="C461" s="36">
        <v>4301031304</v>
      </c>
      <c r="D461" s="859">
        <v>4607091384826</v>
      </c>
      <c r="E461" s="859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61"/>
      <c r="R461" s="861"/>
      <c r="S461" s="861"/>
      <c r="T461" s="8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735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866"/>
      <c r="B462" s="866"/>
      <c r="C462" s="866"/>
      <c r="D462" s="866"/>
      <c r="E462" s="866"/>
      <c r="F462" s="866"/>
      <c r="G462" s="866"/>
      <c r="H462" s="866"/>
      <c r="I462" s="866"/>
      <c r="J462" s="866"/>
      <c r="K462" s="866"/>
      <c r="L462" s="866"/>
      <c r="M462" s="866"/>
      <c r="N462" s="866"/>
      <c r="O462" s="867"/>
      <c r="P462" s="863" t="s">
        <v>40</v>
      </c>
      <c r="Q462" s="864"/>
      <c r="R462" s="864"/>
      <c r="S462" s="864"/>
      <c r="T462" s="864"/>
      <c r="U462" s="864"/>
      <c r="V462" s="865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x14ac:dyDescent="0.2">
      <c r="A463" s="866"/>
      <c r="B463" s="866"/>
      <c r="C463" s="866"/>
      <c r="D463" s="866"/>
      <c r="E463" s="866"/>
      <c r="F463" s="866"/>
      <c r="G463" s="866"/>
      <c r="H463" s="866"/>
      <c r="I463" s="866"/>
      <c r="J463" s="866"/>
      <c r="K463" s="866"/>
      <c r="L463" s="866"/>
      <c r="M463" s="866"/>
      <c r="N463" s="866"/>
      <c r="O463" s="867"/>
      <c r="P463" s="863" t="s">
        <v>40</v>
      </c>
      <c r="Q463" s="864"/>
      <c r="R463" s="864"/>
      <c r="S463" s="864"/>
      <c r="T463" s="864"/>
      <c r="U463" s="864"/>
      <c r="V463" s="865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customHeight="1" x14ac:dyDescent="0.25">
      <c r="A464" s="858" t="s">
        <v>84</v>
      </c>
      <c r="B464" s="858"/>
      <c r="C464" s="858"/>
      <c r="D464" s="858"/>
      <c r="E464" s="858"/>
      <c r="F464" s="858"/>
      <c r="G464" s="858"/>
      <c r="H464" s="858"/>
      <c r="I464" s="858"/>
      <c r="J464" s="858"/>
      <c r="K464" s="858"/>
      <c r="L464" s="858"/>
      <c r="M464" s="858"/>
      <c r="N464" s="858"/>
      <c r="O464" s="858"/>
      <c r="P464" s="858"/>
      <c r="Q464" s="858"/>
      <c r="R464" s="858"/>
      <c r="S464" s="858"/>
      <c r="T464" s="858"/>
      <c r="U464" s="858"/>
      <c r="V464" s="858"/>
      <c r="W464" s="858"/>
      <c r="X464" s="858"/>
      <c r="Y464" s="858"/>
      <c r="Z464" s="858"/>
      <c r="AA464" s="66"/>
      <c r="AB464" s="66"/>
      <c r="AC464" s="80"/>
    </row>
    <row r="465" spans="1:68" ht="27" customHeight="1" x14ac:dyDescent="0.25">
      <c r="A465" s="63" t="s">
        <v>738</v>
      </c>
      <c r="B465" s="63" t="s">
        <v>739</v>
      </c>
      <c r="C465" s="36">
        <v>4301051899</v>
      </c>
      <c r="D465" s="859">
        <v>4607091384246</v>
      </c>
      <c r="E465" s="859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128</v>
      </c>
      <c r="L465" s="37" t="s">
        <v>45</v>
      </c>
      <c r="M465" s="38" t="s">
        <v>88</v>
      </c>
      <c r="N465" s="38"/>
      <c r="O465" s="37">
        <v>40</v>
      </c>
      <c r="P465" s="1102" t="s">
        <v>740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741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742</v>
      </c>
      <c r="B466" s="63" t="s">
        <v>743</v>
      </c>
      <c r="C466" s="36">
        <v>4301051901</v>
      </c>
      <c r="D466" s="859">
        <v>4680115881976</v>
      </c>
      <c r="E466" s="859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128</v>
      </c>
      <c r="L466" s="37" t="s">
        <v>45</v>
      </c>
      <c r="M466" s="38" t="s">
        <v>88</v>
      </c>
      <c r="N466" s="38"/>
      <c r="O466" s="37">
        <v>40</v>
      </c>
      <c r="P466" s="1103" t="s">
        <v>744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4301051634</v>
      </c>
      <c r="D467" s="859">
        <v>4607091384253</v>
      </c>
      <c r="E467" s="859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746</v>
      </c>
      <c r="B468" s="63" t="s">
        <v>749</v>
      </c>
      <c r="C468" s="36">
        <v>4301051297</v>
      </c>
      <c r="D468" s="859">
        <v>4607091384253</v>
      </c>
      <c r="E468" s="859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61"/>
      <c r="R468" s="861"/>
      <c r="S468" s="861"/>
      <c r="T468" s="8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750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751</v>
      </c>
      <c r="B469" s="63" t="s">
        <v>752</v>
      </c>
      <c r="C469" s="36">
        <v>4301051444</v>
      </c>
      <c r="D469" s="859">
        <v>4680115881969</v>
      </c>
      <c r="E469" s="859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89</v>
      </c>
      <c r="L469" s="37" t="s">
        <v>45</v>
      </c>
      <c r="M469" s="38" t="s">
        <v>82</v>
      </c>
      <c r="N469" s="38"/>
      <c r="O469" s="37">
        <v>40</v>
      </c>
      <c r="P469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61"/>
      <c r="R469" s="861"/>
      <c r="S469" s="861"/>
      <c r="T469" s="8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753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6"/>
      <c r="B470" s="866"/>
      <c r="C470" s="866"/>
      <c r="D470" s="866"/>
      <c r="E470" s="866"/>
      <c r="F470" s="866"/>
      <c r="G470" s="866"/>
      <c r="H470" s="866"/>
      <c r="I470" s="866"/>
      <c r="J470" s="866"/>
      <c r="K470" s="866"/>
      <c r="L470" s="866"/>
      <c r="M470" s="866"/>
      <c r="N470" s="866"/>
      <c r="O470" s="867"/>
      <c r="P470" s="863" t="s">
        <v>40</v>
      </c>
      <c r="Q470" s="864"/>
      <c r="R470" s="864"/>
      <c r="S470" s="864"/>
      <c r="T470" s="864"/>
      <c r="U470" s="864"/>
      <c r="V470" s="865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866"/>
      <c r="B471" s="866"/>
      <c r="C471" s="866"/>
      <c r="D471" s="866"/>
      <c r="E471" s="866"/>
      <c r="F471" s="866"/>
      <c r="G471" s="866"/>
      <c r="H471" s="866"/>
      <c r="I471" s="866"/>
      <c r="J471" s="866"/>
      <c r="K471" s="866"/>
      <c r="L471" s="866"/>
      <c r="M471" s="866"/>
      <c r="N471" s="866"/>
      <c r="O471" s="867"/>
      <c r="P471" s="863" t="s">
        <v>40</v>
      </c>
      <c r="Q471" s="864"/>
      <c r="R471" s="864"/>
      <c r="S471" s="864"/>
      <c r="T471" s="864"/>
      <c r="U471" s="864"/>
      <c r="V471" s="865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customHeight="1" x14ac:dyDescent="0.25">
      <c r="A472" s="858" t="s">
        <v>218</v>
      </c>
      <c r="B472" s="858"/>
      <c r="C472" s="858"/>
      <c r="D472" s="858"/>
      <c r="E472" s="858"/>
      <c r="F472" s="858"/>
      <c r="G472" s="858"/>
      <c r="H472" s="858"/>
      <c r="I472" s="858"/>
      <c r="J472" s="858"/>
      <c r="K472" s="858"/>
      <c r="L472" s="858"/>
      <c r="M472" s="858"/>
      <c r="N472" s="858"/>
      <c r="O472" s="858"/>
      <c r="P472" s="858"/>
      <c r="Q472" s="858"/>
      <c r="R472" s="858"/>
      <c r="S472" s="858"/>
      <c r="T472" s="858"/>
      <c r="U472" s="858"/>
      <c r="V472" s="858"/>
      <c r="W472" s="858"/>
      <c r="X472" s="858"/>
      <c r="Y472" s="858"/>
      <c r="Z472" s="858"/>
      <c r="AA472" s="66"/>
      <c r="AB472" s="66"/>
      <c r="AC472" s="80"/>
    </row>
    <row r="473" spans="1:68" ht="27" customHeight="1" x14ac:dyDescent="0.25">
      <c r="A473" s="63" t="s">
        <v>754</v>
      </c>
      <c r="B473" s="63" t="s">
        <v>755</v>
      </c>
      <c r="C473" s="36">
        <v>4301060441</v>
      </c>
      <c r="D473" s="859">
        <v>4607091389357</v>
      </c>
      <c r="E473" s="859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128</v>
      </c>
      <c r="L473" s="37" t="s">
        <v>45</v>
      </c>
      <c r="M473" s="38" t="s">
        <v>88</v>
      </c>
      <c r="N473" s="38"/>
      <c r="O473" s="37">
        <v>40</v>
      </c>
      <c r="P473" s="1107" t="s">
        <v>756</v>
      </c>
      <c r="Q473" s="861"/>
      <c r="R473" s="861"/>
      <c r="S473" s="861"/>
      <c r="T473" s="86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757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66"/>
      <c r="B474" s="866"/>
      <c r="C474" s="866"/>
      <c r="D474" s="866"/>
      <c r="E474" s="866"/>
      <c r="F474" s="866"/>
      <c r="G474" s="866"/>
      <c r="H474" s="866"/>
      <c r="I474" s="866"/>
      <c r="J474" s="866"/>
      <c r="K474" s="866"/>
      <c r="L474" s="866"/>
      <c r="M474" s="866"/>
      <c r="N474" s="866"/>
      <c r="O474" s="867"/>
      <c r="P474" s="863" t="s">
        <v>40</v>
      </c>
      <c r="Q474" s="864"/>
      <c r="R474" s="864"/>
      <c r="S474" s="864"/>
      <c r="T474" s="864"/>
      <c r="U474" s="864"/>
      <c r="V474" s="86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66"/>
      <c r="B475" s="866"/>
      <c r="C475" s="866"/>
      <c r="D475" s="866"/>
      <c r="E475" s="866"/>
      <c r="F475" s="866"/>
      <c r="G475" s="866"/>
      <c r="H475" s="866"/>
      <c r="I475" s="866"/>
      <c r="J475" s="866"/>
      <c r="K475" s="866"/>
      <c r="L475" s="866"/>
      <c r="M475" s="866"/>
      <c r="N475" s="866"/>
      <c r="O475" s="867"/>
      <c r="P475" s="863" t="s">
        <v>40</v>
      </c>
      <c r="Q475" s="864"/>
      <c r="R475" s="864"/>
      <c r="S475" s="864"/>
      <c r="T475" s="864"/>
      <c r="U475" s="864"/>
      <c r="V475" s="86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856" t="s">
        <v>758</v>
      </c>
      <c r="B476" s="856"/>
      <c r="C476" s="856"/>
      <c r="D476" s="856"/>
      <c r="E476" s="856"/>
      <c r="F476" s="856"/>
      <c r="G476" s="856"/>
      <c r="H476" s="856"/>
      <c r="I476" s="856"/>
      <c r="J476" s="856"/>
      <c r="K476" s="856"/>
      <c r="L476" s="856"/>
      <c r="M476" s="856"/>
      <c r="N476" s="856"/>
      <c r="O476" s="856"/>
      <c r="P476" s="856"/>
      <c r="Q476" s="856"/>
      <c r="R476" s="856"/>
      <c r="S476" s="856"/>
      <c r="T476" s="856"/>
      <c r="U476" s="856"/>
      <c r="V476" s="856"/>
      <c r="W476" s="856"/>
      <c r="X476" s="856"/>
      <c r="Y476" s="856"/>
      <c r="Z476" s="856"/>
      <c r="AA476" s="54"/>
      <c r="AB476" s="54"/>
      <c r="AC476" s="54"/>
    </row>
    <row r="477" spans="1:68" ht="16.5" customHeight="1" x14ac:dyDescent="0.25">
      <c r="A477" s="857" t="s">
        <v>759</v>
      </c>
      <c r="B477" s="857"/>
      <c r="C477" s="857"/>
      <c r="D477" s="857"/>
      <c r="E477" s="857"/>
      <c r="F477" s="857"/>
      <c r="G477" s="857"/>
      <c r="H477" s="857"/>
      <c r="I477" s="857"/>
      <c r="J477" s="857"/>
      <c r="K477" s="857"/>
      <c r="L477" s="857"/>
      <c r="M477" s="857"/>
      <c r="N477" s="857"/>
      <c r="O477" s="857"/>
      <c r="P477" s="857"/>
      <c r="Q477" s="857"/>
      <c r="R477" s="857"/>
      <c r="S477" s="857"/>
      <c r="T477" s="857"/>
      <c r="U477" s="857"/>
      <c r="V477" s="857"/>
      <c r="W477" s="857"/>
      <c r="X477" s="857"/>
      <c r="Y477" s="857"/>
      <c r="Z477" s="857"/>
      <c r="AA477" s="65"/>
      <c r="AB477" s="65"/>
      <c r="AC477" s="79"/>
    </row>
    <row r="478" spans="1:68" ht="14.25" customHeight="1" x14ac:dyDescent="0.25">
      <c r="A478" s="858" t="s">
        <v>124</v>
      </c>
      <c r="B478" s="858"/>
      <c r="C478" s="858"/>
      <c r="D478" s="858"/>
      <c r="E478" s="858"/>
      <c r="F478" s="858"/>
      <c r="G478" s="858"/>
      <c r="H478" s="858"/>
      <c r="I478" s="858"/>
      <c r="J478" s="858"/>
      <c r="K478" s="858"/>
      <c r="L478" s="858"/>
      <c r="M478" s="858"/>
      <c r="N478" s="858"/>
      <c r="O478" s="858"/>
      <c r="P478" s="858"/>
      <c r="Q478" s="858"/>
      <c r="R478" s="858"/>
      <c r="S478" s="858"/>
      <c r="T478" s="858"/>
      <c r="U478" s="858"/>
      <c r="V478" s="858"/>
      <c r="W478" s="858"/>
      <c r="X478" s="858"/>
      <c r="Y478" s="858"/>
      <c r="Z478" s="858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4301011428</v>
      </c>
      <c r="D479" s="859">
        <v>4607091389708</v>
      </c>
      <c r="E479" s="859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89</v>
      </c>
      <c r="L479" s="37" t="s">
        <v>45</v>
      </c>
      <c r="M479" s="38" t="s">
        <v>131</v>
      </c>
      <c r="N479" s="38"/>
      <c r="O479" s="37">
        <v>50</v>
      </c>
      <c r="P479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61"/>
      <c r="R479" s="861"/>
      <c r="S479" s="861"/>
      <c r="T479" s="86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6"/>
      <c r="B480" s="866"/>
      <c r="C480" s="866"/>
      <c r="D480" s="866"/>
      <c r="E480" s="866"/>
      <c r="F480" s="866"/>
      <c r="G480" s="866"/>
      <c r="H480" s="866"/>
      <c r="I480" s="866"/>
      <c r="J480" s="866"/>
      <c r="K480" s="866"/>
      <c r="L480" s="866"/>
      <c r="M480" s="866"/>
      <c r="N480" s="866"/>
      <c r="O480" s="867"/>
      <c r="P480" s="863" t="s">
        <v>40</v>
      </c>
      <c r="Q480" s="864"/>
      <c r="R480" s="864"/>
      <c r="S480" s="864"/>
      <c r="T480" s="864"/>
      <c r="U480" s="864"/>
      <c r="V480" s="86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866"/>
      <c r="B481" s="866"/>
      <c r="C481" s="866"/>
      <c r="D481" s="866"/>
      <c r="E481" s="866"/>
      <c r="F481" s="866"/>
      <c r="G481" s="866"/>
      <c r="H481" s="866"/>
      <c r="I481" s="866"/>
      <c r="J481" s="866"/>
      <c r="K481" s="866"/>
      <c r="L481" s="866"/>
      <c r="M481" s="866"/>
      <c r="N481" s="866"/>
      <c r="O481" s="867"/>
      <c r="P481" s="863" t="s">
        <v>40</v>
      </c>
      <c r="Q481" s="864"/>
      <c r="R481" s="864"/>
      <c r="S481" s="864"/>
      <c r="T481" s="864"/>
      <c r="U481" s="864"/>
      <c r="V481" s="86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858" t="s">
        <v>78</v>
      </c>
      <c r="B482" s="858"/>
      <c r="C482" s="858"/>
      <c r="D482" s="858"/>
      <c r="E482" s="858"/>
      <c r="F482" s="858"/>
      <c r="G482" s="858"/>
      <c r="H482" s="858"/>
      <c r="I482" s="858"/>
      <c r="J482" s="858"/>
      <c r="K482" s="858"/>
      <c r="L482" s="858"/>
      <c r="M482" s="858"/>
      <c r="N482" s="858"/>
      <c r="O482" s="858"/>
      <c r="P482" s="858"/>
      <c r="Q482" s="858"/>
      <c r="R482" s="858"/>
      <c r="S482" s="858"/>
      <c r="T482" s="858"/>
      <c r="U482" s="858"/>
      <c r="V482" s="858"/>
      <c r="W482" s="858"/>
      <c r="X482" s="858"/>
      <c r="Y482" s="858"/>
      <c r="Z482" s="858"/>
      <c r="AA482" s="66"/>
      <c r="AB482" s="66"/>
      <c r="AC482" s="80"/>
    </row>
    <row r="483" spans="1:68" ht="27" customHeight="1" x14ac:dyDescent="0.25">
      <c r="A483" s="63" t="s">
        <v>763</v>
      </c>
      <c r="B483" s="63" t="s">
        <v>764</v>
      </c>
      <c r="C483" s="36">
        <v>4301031405</v>
      </c>
      <c r="D483" s="859">
        <v>4680115886100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09" t="s">
        <v>765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766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4301031382</v>
      </c>
      <c r="D484" s="859">
        <v>4680115886117</v>
      </c>
      <c r="E484" s="859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10" t="s">
        <v>769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771</v>
      </c>
      <c r="C485" s="36">
        <v>4301031406</v>
      </c>
      <c r="D485" s="859">
        <v>4680115886117</v>
      </c>
      <c r="E485" s="859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11" t="s">
        <v>769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770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772</v>
      </c>
      <c r="B486" s="63" t="s">
        <v>773</v>
      </c>
      <c r="C486" s="36">
        <v>4301031325</v>
      </c>
      <c r="D486" s="859">
        <v>4607091389746</v>
      </c>
      <c r="E486" s="859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772</v>
      </c>
      <c r="B487" s="63" t="s">
        <v>775</v>
      </c>
      <c r="C487" s="36">
        <v>4301031356</v>
      </c>
      <c r="D487" s="859">
        <v>4607091389746</v>
      </c>
      <c r="E487" s="859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774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777</v>
      </c>
      <c r="C488" s="36">
        <v>4301031335</v>
      </c>
      <c r="D488" s="859">
        <v>4680115883147</v>
      </c>
      <c r="E488" s="85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766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776</v>
      </c>
      <c r="B489" s="63" t="s">
        <v>778</v>
      </c>
      <c r="C489" s="36">
        <v>4301031366</v>
      </c>
      <c r="D489" s="859">
        <v>4680115883147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779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766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4301031330</v>
      </c>
      <c r="D490" s="859">
        <v>4607091384338</v>
      </c>
      <c r="E490" s="85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766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782</v>
      </c>
      <c r="C491" s="36">
        <v>4301031362</v>
      </c>
      <c r="D491" s="859">
        <v>4607091384338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766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783</v>
      </c>
      <c r="B492" s="63" t="s">
        <v>784</v>
      </c>
      <c r="C492" s="36">
        <v>4301031336</v>
      </c>
      <c r="D492" s="859">
        <v>4680115883154</v>
      </c>
      <c r="E492" s="859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785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783</v>
      </c>
      <c r="B493" s="63" t="s">
        <v>786</v>
      </c>
      <c r="C493" s="36">
        <v>4301031374</v>
      </c>
      <c r="D493" s="859">
        <v>4680115883154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">
        <v>787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785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788</v>
      </c>
      <c r="B494" s="63" t="s">
        <v>789</v>
      </c>
      <c r="C494" s="36">
        <v>4301031331</v>
      </c>
      <c r="D494" s="859">
        <v>4607091389524</v>
      </c>
      <c r="E494" s="859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785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788</v>
      </c>
      <c r="B495" s="63" t="s">
        <v>790</v>
      </c>
      <c r="C495" s="36">
        <v>4301031361</v>
      </c>
      <c r="D495" s="859">
        <v>4607091389524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785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791</v>
      </c>
      <c r="B496" s="63" t="s">
        <v>792</v>
      </c>
      <c r="C496" s="36">
        <v>4301031337</v>
      </c>
      <c r="D496" s="859">
        <v>4680115883161</v>
      </c>
      <c r="E496" s="859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791</v>
      </c>
      <c r="B497" s="63" t="s">
        <v>794</v>
      </c>
      <c r="C497" s="36">
        <v>4301031364</v>
      </c>
      <c r="D497" s="859">
        <v>4680115883161</v>
      </c>
      <c r="E497" s="859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">
        <v>795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793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4301031333</v>
      </c>
      <c r="D498" s="859">
        <v>4607091389531</v>
      </c>
      <c r="E498" s="859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4301031358</v>
      </c>
      <c r="D499" s="859">
        <v>4607091389531</v>
      </c>
      <c r="E499" s="859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798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customHeight="1" x14ac:dyDescent="0.25">
      <c r="A500" s="63" t="s">
        <v>800</v>
      </c>
      <c r="B500" s="63" t="s">
        <v>801</v>
      </c>
      <c r="C500" s="36">
        <v>4301031360</v>
      </c>
      <c r="D500" s="859">
        <v>4607091384345</v>
      </c>
      <c r="E500" s="859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61"/>
      <c r="R500" s="861"/>
      <c r="S500" s="861"/>
      <c r="T500" s="86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793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customHeight="1" x14ac:dyDescent="0.25">
      <c r="A501" s="63" t="s">
        <v>802</v>
      </c>
      <c r="B501" s="63" t="s">
        <v>803</v>
      </c>
      <c r="C501" s="36">
        <v>4301031338</v>
      </c>
      <c r="D501" s="859">
        <v>4680115883185</v>
      </c>
      <c r="E501" s="859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61"/>
      <c r="R501" s="861"/>
      <c r="S501" s="861"/>
      <c r="T501" s="86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770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802</v>
      </c>
      <c r="B502" s="63" t="s">
        <v>804</v>
      </c>
      <c r="C502" s="36">
        <v>4301031368</v>
      </c>
      <c r="D502" s="859">
        <v>4680115883185</v>
      </c>
      <c r="E502" s="859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28" t="s">
        <v>805</v>
      </c>
      <c r="Q502" s="861"/>
      <c r="R502" s="861"/>
      <c r="S502" s="861"/>
      <c r="T502" s="86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770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802</v>
      </c>
      <c r="B503" s="63" t="s">
        <v>806</v>
      </c>
      <c r="C503" s="36">
        <v>4301031255</v>
      </c>
      <c r="D503" s="859">
        <v>4680115883185</v>
      </c>
      <c r="E503" s="859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45</v>
      </c>
      <c r="P503" s="11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807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x14ac:dyDescent="0.2">
      <c r="A504" s="866"/>
      <c r="B504" s="866"/>
      <c r="C504" s="866"/>
      <c r="D504" s="866"/>
      <c r="E504" s="866"/>
      <c r="F504" s="866"/>
      <c r="G504" s="866"/>
      <c r="H504" s="866"/>
      <c r="I504" s="866"/>
      <c r="J504" s="866"/>
      <c r="K504" s="866"/>
      <c r="L504" s="866"/>
      <c r="M504" s="866"/>
      <c r="N504" s="866"/>
      <c r="O504" s="867"/>
      <c r="P504" s="863" t="s">
        <v>40</v>
      </c>
      <c r="Q504" s="864"/>
      <c r="R504" s="864"/>
      <c r="S504" s="864"/>
      <c r="T504" s="864"/>
      <c r="U504" s="864"/>
      <c r="V504" s="865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customHeight="1" x14ac:dyDescent="0.25">
      <c r="A506" s="858" t="s">
        <v>84</v>
      </c>
      <c r="B506" s="858"/>
      <c r="C506" s="858"/>
      <c r="D506" s="858"/>
      <c r="E506" s="858"/>
      <c r="F506" s="858"/>
      <c r="G506" s="858"/>
      <c r="H506" s="858"/>
      <c r="I506" s="858"/>
      <c r="J506" s="858"/>
      <c r="K506" s="858"/>
      <c r="L506" s="858"/>
      <c r="M506" s="858"/>
      <c r="N506" s="858"/>
      <c r="O506" s="858"/>
      <c r="P506" s="858"/>
      <c r="Q506" s="858"/>
      <c r="R506" s="858"/>
      <c r="S506" s="858"/>
      <c r="T506" s="858"/>
      <c r="U506" s="858"/>
      <c r="V506" s="858"/>
      <c r="W506" s="858"/>
      <c r="X506" s="858"/>
      <c r="Y506" s="858"/>
      <c r="Z506" s="858"/>
      <c r="AA506" s="66"/>
      <c r="AB506" s="66"/>
      <c r="AC506" s="80"/>
    </row>
    <row r="507" spans="1:68" ht="27" customHeight="1" x14ac:dyDescent="0.25">
      <c r="A507" s="63" t="s">
        <v>808</v>
      </c>
      <c r="B507" s="63" t="s">
        <v>809</v>
      </c>
      <c r="C507" s="36">
        <v>4301051284</v>
      </c>
      <c r="D507" s="859">
        <v>4607091384352</v>
      </c>
      <c r="E507" s="859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137</v>
      </c>
      <c r="L507" s="37" t="s">
        <v>45</v>
      </c>
      <c r="M507" s="38" t="s">
        <v>88</v>
      </c>
      <c r="N507" s="38"/>
      <c r="O507" s="37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61"/>
      <c r="R507" s="861"/>
      <c r="S507" s="861"/>
      <c r="T507" s="86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810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811</v>
      </c>
      <c r="B508" s="63" t="s">
        <v>812</v>
      </c>
      <c r="C508" s="36">
        <v>4301051431</v>
      </c>
      <c r="D508" s="859">
        <v>4607091389654</v>
      </c>
      <c r="E508" s="859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813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6"/>
      <c r="B509" s="866"/>
      <c r="C509" s="866"/>
      <c r="D509" s="866"/>
      <c r="E509" s="866"/>
      <c r="F509" s="866"/>
      <c r="G509" s="866"/>
      <c r="H509" s="866"/>
      <c r="I509" s="866"/>
      <c r="J509" s="866"/>
      <c r="K509" s="866"/>
      <c r="L509" s="866"/>
      <c r="M509" s="866"/>
      <c r="N509" s="866"/>
      <c r="O509" s="867"/>
      <c r="P509" s="863" t="s">
        <v>40</v>
      </c>
      <c r="Q509" s="864"/>
      <c r="R509" s="864"/>
      <c r="S509" s="864"/>
      <c r="T509" s="864"/>
      <c r="U509" s="864"/>
      <c r="V509" s="865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customHeight="1" x14ac:dyDescent="0.25">
      <c r="A511" s="857" t="s">
        <v>814</v>
      </c>
      <c r="B511" s="857"/>
      <c r="C511" s="857"/>
      <c r="D511" s="857"/>
      <c r="E511" s="857"/>
      <c r="F511" s="857"/>
      <c r="G511" s="857"/>
      <c r="H511" s="857"/>
      <c r="I511" s="857"/>
      <c r="J511" s="857"/>
      <c r="K511" s="857"/>
      <c r="L511" s="857"/>
      <c r="M511" s="857"/>
      <c r="N511" s="857"/>
      <c r="O511" s="857"/>
      <c r="P511" s="857"/>
      <c r="Q511" s="857"/>
      <c r="R511" s="857"/>
      <c r="S511" s="857"/>
      <c r="T511" s="857"/>
      <c r="U511" s="857"/>
      <c r="V511" s="857"/>
      <c r="W511" s="857"/>
      <c r="X511" s="857"/>
      <c r="Y511" s="857"/>
      <c r="Z511" s="857"/>
      <c r="AA511" s="65"/>
      <c r="AB511" s="65"/>
      <c r="AC511" s="79"/>
    </row>
    <row r="512" spans="1:68" ht="14.25" customHeight="1" x14ac:dyDescent="0.25">
      <c r="A512" s="858" t="s">
        <v>176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6"/>
      <c r="AB512" s="66"/>
      <c r="AC512" s="80"/>
    </row>
    <row r="513" spans="1:68" ht="27" customHeight="1" x14ac:dyDescent="0.25">
      <c r="A513" s="63" t="s">
        <v>815</v>
      </c>
      <c r="B513" s="63" t="s">
        <v>816</v>
      </c>
      <c r="C513" s="36">
        <v>4301020315</v>
      </c>
      <c r="D513" s="859">
        <v>4607091389364</v>
      </c>
      <c r="E513" s="859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89</v>
      </c>
      <c r="L513" s="37" t="s">
        <v>45</v>
      </c>
      <c r="M513" s="38" t="s">
        <v>82</v>
      </c>
      <c r="N513" s="38"/>
      <c r="O513" s="37">
        <v>40</v>
      </c>
      <c r="P513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61"/>
      <c r="R513" s="861"/>
      <c r="S513" s="861"/>
      <c r="T513" s="86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817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6"/>
      <c r="B514" s="866"/>
      <c r="C514" s="866"/>
      <c r="D514" s="866"/>
      <c r="E514" s="866"/>
      <c r="F514" s="866"/>
      <c r="G514" s="866"/>
      <c r="H514" s="866"/>
      <c r="I514" s="866"/>
      <c r="J514" s="866"/>
      <c r="K514" s="866"/>
      <c r="L514" s="866"/>
      <c r="M514" s="866"/>
      <c r="N514" s="866"/>
      <c r="O514" s="867"/>
      <c r="P514" s="863" t="s">
        <v>40</v>
      </c>
      <c r="Q514" s="864"/>
      <c r="R514" s="864"/>
      <c r="S514" s="864"/>
      <c r="T514" s="864"/>
      <c r="U514" s="864"/>
      <c r="V514" s="865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customHeight="1" x14ac:dyDescent="0.25">
      <c r="A516" s="858" t="s">
        <v>78</v>
      </c>
      <c r="B516" s="858"/>
      <c r="C516" s="858"/>
      <c r="D516" s="858"/>
      <c r="E516" s="858"/>
      <c r="F516" s="858"/>
      <c r="G516" s="858"/>
      <c r="H516" s="858"/>
      <c r="I516" s="858"/>
      <c r="J516" s="858"/>
      <c r="K516" s="858"/>
      <c r="L516" s="858"/>
      <c r="M516" s="858"/>
      <c r="N516" s="858"/>
      <c r="O516" s="858"/>
      <c r="P516" s="858"/>
      <c r="Q516" s="858"/>
      <c r="R516" s="858"/>
      <c r="S516" s="858"/>
      <c r="T516" s="858"/>
      <c r="U516" s="858"/>
      <c r="V516" s="858"/>
      <c r="W516" s="858"/>
      <c r="X516" s="858"/>
      <c r="Y516" s="858"/>
      <c r="Z516" s="858"/>
      <c r="AA516" s="66"/>
      <c r="AB516" s="66"/>
      <c r="AC516" s="80"/>
    </row>
    <row r="517" spans="1:68" ht="27" customHeight="1" x14ac:dyDescent="0.25">
      <c r="A517" s="63" t="s">
        <v>818</v>
      </c>
      <c r="B517" s="63" t="s">
        <v>819</v>
      </c>
      <c r="C517" s="36">
        <v>4301031403</v>
      </c>
      <c r="D517" s="859">
        <v>4680115886094</v>
      </c>
      <c r="E517" s="859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137</v>
      </c>
      <c r="L517" s="37" t="s">
        <v>45</v>
      </c>
      <c r="M517" s="38" t="s">
        <v>131</v>
      </c>
      <c r="N517" s="38"/>
      <c r="O517" s="37">
        <v>50</v>
      </c>
      <c r="P517" s="1133" t="s">
        <v>820</v>
      </c>
      <c r="Q517" s="861"/>
      <c r="R517" s="861"/>
      <c r="S517" s="861"/>
      <c r="T517" s="86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822</v>
      </c>
      <c r="B518" s="63" t="s">
        <v>823</v>
      </c>
      <c r="C518" s="36">
        <v>4301031363</v>
      </c>
      <c r="D518" s="859">
        <v>4607091389425</v>
      </c>
      <c r="E518" s="85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824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825</v>
      </c>
      <c r="B519" s="63" t="s">
        <v>826</v>
      </c>
      <c r="C519" s="36">
        <v>4301031373</v>
      </c>
      <c r="D519" s="859">
        <v>4680115880771</v>
      </c>
      <c r="E519" s="859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5" t="s">
        <v>827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4301031327</v>
      </c>
      <c r="D520" s="859">
        <v>4607091389500</v>
      </c>
      <c r="E520" s="859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828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829</v>
      </c>
      <c r="B521" s="63" t="s">
        <v>831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828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6"/>
      <c r="B522" s="866"/>
      <c r="C522" s="866"/>
      <c r="D522" s="866"/>
      <c r="E522" s="866"/>
      <c r="F522" s="866"/>
      <c r="G522" s="866"/>
      <c r="H522" s="866"/>
      <c r="I522" s="866"/>
      <c r="J522" s="866"/>
      <c r="K522" s="866"/>
      <c r="L522" s="866"/>
      <c r="M522" s="866"/>
      <c r="N522" s="866"/>
      <c r="O522" s="867"/>
      <c r="P522" s="863" t="s">
        <v>40</v>
      </c>
      <c r="Q522" s="864"/>
      <c r="R522" s="864"/>
      <c r="S522" s="864"/>
      <c r="T522" s="864"/>
      <c r="U522" s="864"/>
      <c r="V522" s="865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customHeight="1" x14ac:dyDescent="0.25">
      <c r="A524" s="857" t="s">
        <v>832</v>
      </c>
      <c r="B524" s="857"/>
      <c r="C524" s="857"/>
      <c r="D524" s="857"/>
      <c r="E524" s="857"/>
      <c r="F524" s="857"/>
      <c r="G524" s="857"/>
      <c r="H524" s="857"/>
      <c r="I524" s="857"/>
      <c r="J524" s="857"/>
      <c r="K524" s="857"/>
      <c r="L524" s="857"/>
      <c r="M524" s="857"/>
      <c r="N524" s="857"/>
      <c r="O524" s="857"/>
      <c r="P524" s="857"/>
      <c r="Q524" s="857"/>
      <c r="R524" s="857"/>
      <c r="S524" s="857"/>
      <c r="T524" s="857"/>
      <c r="U524" s="857"/>
      <c r="V524" s="857"/>
      <c r="W524" s="857"/>
      <c r="X524" s="857"/>
      <c r="Y524" s="857"/>
      <c r="Z524" s="857"/>
      <c r="AA524" s="65"/>
      <c r="AB524" s="65"/>
      <c r="AC524" s="79"/>
    </row>
    <row r="525" spans="1:68" ht="14.25" customHeight="1" x14ac:dyDescent="0.25">
      <c r="A525" s="858" t="s">
        <v>78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4301031294</v>
      </c>
      <c r="D526" s="859">
        <v>4680115885189</v>
      </c>
      <c r="E526" s="859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835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836</v>
      </c>
      <c r="B527" s="63" t="s">
        <v>837</v>
      </c>
      <c r="C527" s="36">
        <v>4301031293</v>
      </c>
      <c r="D527" s="859">
        <v>4680115885172</v>
      </c>
      <c r="E527" s="859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61"/>
      <c r="R527" s="861"/>
      <c r="S527" s="861"/>
      <c r="T527" s="862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835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838</v>
      </c>
      <c r="B528" s="63" t="s">
        <v>839</v>
      </c>
      <c r="C528" s="36">
        <v>4301031347</v>
      </c>
      <c r="D528" s="859">
        <v>4680115885110</v>
      </c>
      <c r="E528" s="859"/>
      <c r="F528" s="62">
        <v>0.2</v>
      </c>
      <c r="G528" s="37">
        <v>6</v>
      </c>
      <c r="H528" s="62">
        <v>1.2</v>
      </c>
      <c r="I528" s="62">
        <v>2.1</v>
      </c>
      <c r="J528" s="37">
        <v>182</v>
      </c>
      <c r="K528" s="37" t="s">
        <v>89</v>
      </c>
      <c r="L528" s="37" t="s">
        <v>45</v>
      </c>
      <c r="M528" s="38" t="s">
        <v>82</v>
      </c>
      <c r="N528" s="38"/>
      <c r="O528" s="37">
        <v>50</v>
      </c>
      <c r="P528" s="1140" t="s">
        <v>840</v>
      </c>
      <c r="Q528" s="861"/>
      <c r="R528" s="861"/>
      <c r="S528" s="861"/>
      <c r="T528" s="862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2" t="s">
        <v>841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838</v>
      </c>
      <c r="B529" s="63" t="s">
        <v>842</v>
      </c>
      <c r="C529" s="36">
        <v>4301031291</v>
      </c>
      <c r="D529" s="859">
        <v>4680115885110</v>
      </c>
      <c r="E529" s="859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35</v>
      </c>
      <c r="P529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61"/>
      <c r="R529" s="861"/>
      <c r="S529" s="861"/>
      <c r="T529" s="86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4" t="s">
        <v>841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4301031416</v>
      </c>
      <c r="D530" s="859">
        <v>4680115885219</v>
      </c>
      <c r="E530" s="859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42" t="s">
        <v>845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846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847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78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4301031261</v>
      </c>
      <c r="D535" s="859">
        <v>4680115885103</v>
      </c>
      <c r="E535" s="859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89</v>
      </c>
      <c r="L535" s="37" t="s">
        <v>45</v>
      </c>
      <c r="M535" s="38" t="s">
        <v>82</v>
      </c>
      <c r="N535" s="38"/>
      <c r="O535" s="37">
        <v>40</v>
      </c>
      <c r="P535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850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6"/>
      <c r="B536" s="866"/>
      <c r="C536" s="866"/>
      <c r="D536" s="866"/>
      <c r="E536" s="866"/>
      <c r="F536" s="866"/>
      <c r="G536" s="866"/>
      <c r="H536" s="866"/>
      <c r="I536" s="866"/>
      <c r="J536" s="866"/>
      <c r="K536" s="866"/>
      <c r="L536" s="866"/>
      <c r="M536" s="866"/>
      <c r="N536" s="866"/>
      <c r="O536" s="867"/>
      <c r="P536" s="863" t="s">
        <v>40</v>
      </c>
      <c r="Q536" s="864"/>
      <c r="R536" s="864"/>
      <c r="S536" s="864"/>
      <c r="T536" s="864"/>
      <c r="U536" s="864"/>
      <c r="V536" s="865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6"/>
      <c r="B537" s="866"/>
      <c r="C537" s="866"/>
      <c r="D537" s="866"/>
      <c r="E537" s="866"/>
      <c r="F537" s="866"/>
      <c r="G537" s="866"/>
      <c r="H537" s="866"/>
      <c r="I537" s="866"/>
      <c r="J537" s="866"/>
      <c r="K537" s="866"/>
      <c r="L537" s="866"/>
      <c r="M537" s="866"/>
      <c r="N537" s="866"/>
      <c r="O537" s="867"/>
      <c r="P537" s="863" t="s">
        <v>40</v>
      </c>
      <c r="Q537" s="864"/>
      <c r="R537" s="864"/>
      <c r="S537" s="864"/>
      <c r="T537" s="864"/>
      <c r="U537" s="864"/>
      <c r="V537" s="865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56" t="s">
        <v>851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54"/>
      <c r="AB538" s="54"/>
      <c r="AC538" s="54"/>
    </row>
    <row r="539" spans="1:68" ht="16.5" customHeight="1" x14ac:dyDescent="0.25">
      <c r="A539" s="857" t="s">
        <v>851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5"/>
      <c r="AB539" s="65"/>
      <c r="AC539" s="79"/>
    </row>
    <row r="540" spans="1:68" ht="14.25" customHeight="1" x14ac:dyDescent="0.25">
      <c r="A540" s="858" t="s">
        <v>124</v>
      </c>
      <c r="B540" s="858"/>
      <c r="C540" s="858"/>
      <c r="D540" s="858"/>
      <c r="E540" s="858"/>
      <c r="F540" s="858"/>
      <c r="G540" s="858"/>
      <c r="H540" s="858"/>
      <c r="I540" s="858"/>
      <c r="J540" s="858"/>
      <c r="K540" s="858"/>
      <c r="L540" s="858"/>
      <c r="M540" s="858"/>
      <c r="N540" s="858"/>
      <c r="O540" s="858"/>
      <c r="P540" s="858"/>
      <c r="Q540" s="858"/>
      <c r="R540" s="858"/>
      <c r="S540" s="858"/>
      <c r="T540" s="858"/>
      <c r="U540" s="858"/>
      <c r="V540" s="858"/>
      <c r="W540" s="858"/>
      <c r="X540" s="858"/>
      <c r="Y540" s="858"/>
      <c r="Z540" s="858"/>
      <c r="AA540" s="66"/>
      <c r="AB540" s="66"/>
      <c r="AC540" s="80"/>
    </row>
    <row r="541" spans="1:68" ht="27" customHeight="1" x14ac:dyDescent="0.25">
      <c r="A541" s="63" t="s">
        <v>852</v>
      </c>
      <c r="B541" s="63" t="s">
        <v>853</v>
      </c>
      <c r="C541" s="36">
        <v>4301011795</v>
      </c>
      <c r="D541" s="859">
        <v>4607091389067</v>
      </c>
      <c r="E541" s="85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 t="s">
        <v>45</v>
      </c>
      <c r="M541" s="38" t="s">
        <v>131</v>
      </c>
      <c r="N541" s="38"/>
      <c r="O541" s="37">
        <v>60</v>
      </c>
      <c r="P541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61"/>
      <c r="R541" s="861"/>
      <c r="S541" s="861"/>
      <c r="T541" s="86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127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4301011961</v>
      </c>
      <c r="D542" s="859">
        <v>4680115885271</v>
      </c>
      <c r="E542" s="85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 t="s">
        <v>45</v>
      </c>
      <c r="M542" s="38" t="s">
        <v>131</v>
      </c>
      <c r="N542" s="38"/>
      <c r="O542" s="37">
        <v>60</v>
      </c>
      <c r="P542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61"/>
      <c r="R542" s="861"/>
      <c r="S542" s="861"/>
      <c r="T542" s="86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856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857</v>
      </c>
      <c r="B543" s="63" t="s">
        <v>858</v>
      </c>
      <c r="C543" s="36">
        <v>4301011774</v>
      </c>
      <c r="D543" s="859">
        <v>4680115884502</v>
      </c>
      <c r="E543" s="85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 t="s">
        <v>45</v>
      </c>
      <c r="M543" s="38" t="s">
        <v>131</v>
      </c>
      <c r="N543" s="38"/>
      <c r="O543" s="37">
        <v>60</v>
      </c>
      <c r="P543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859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860</v>
      </c>
      <c r="B544" s="63" t="s">
        <v>861</v>
      </c>
      <c r="C544" s="36">
        <v>4301011771</v>
      </c>
      <c r="D544" s="859">
        <v>4607091389104</v>
      </c>
      <c r="E544" s="85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 t="s">
        <v>45</v>
      </c>
      <c r="M544" s="38" t="s">
        <v>131</v>
      </c>
      <c r="N544" s="38"/>
      <c r="O544" s="37">
        <v>60</v>
      </c>
      <c r="P544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61"/>
      <c r="R544" s="861"/>
      <c r="S544" s="861"/>
      <c r="T544" s="86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customHeight="1" x14ac:dyDescent="0.25">
      <c r="A545" s="63" t="s">
        <v>863</v>
      </c>
      <c r="B545" s="63" t="s">
        <v>864</v>
      </c>
      <c r="C545" s="36">
        <v>4301011799</v>
      </c>
      <c r="D545" s="859">
        <v>4680115884519</v>
      </c>
      <c r="E545" s="85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88</v>
      </c>
      <c r="N545" s="38"/>
      <c r="O545" s="37">
        <v>60</v>
      </c>
      <c r="P545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61"/>
      <c r="R545" s="861"/>
      <c r="S545" s="861"/>
      <c r="T545" s="86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4301011376</v>
      </c>
      <c r="D546" s="859">
        <v>4680115885226</v>
      </c>
      <c r="E546" s="85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88</v>
      </c>
      <c r="N546" s="38"/>
      <c r="O546" s="37">
        <v>60</v>
      </c>
      <c r="P54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61"/>
      <c r="R546" s="861"/>
      <c r="S546" s="861"/>
      <c r="T546" s="86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868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869</v>
      </c>
      <c r="B547" s="63" t="s">
        <v>870</v>
      </c>
      <c r="C547" s="36">
        <v>4301011778</v>
      </c>
      <c r="D547" s="859">
        <v>4680115880603</v>
      </c>
      <c r="E547" s="859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137</v>
      </c>
      <c r="L547" s="37" t="s">
        <v>45</v>
      </c>
      <c r="M547" s="38" t="s">
        <v>131</v>
      </c>
      <c r="N547" s="38"/>
      <c r="O547" s="37">
        <v>60</v>
      </c>
      <c r="P547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127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869</v>
      </c>
      <c r="B548" s="63" t="s">
        <v>871</v>
      </c>
      <c r="C548" s="36">
        <v>4301012035</v>
      </c>
      <c r="D548" s="859">
        <v>4680115880603</v>
      </c>
      <c r="E548" s="859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131</v>
      </c>
      <c r="N548" s="38"/>
      <c r="O548" s="37">
        <v>60</v>
      </c>
      <c r="P548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61"/>
      <c r="R548" s="861"/>
      <c r="S548" s="861"/>
      <c r="T548" s="86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127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872</v>
      </c>
      <c r="B549" s="63" t="s">
        <v>873</v>
      </c>
      <c r="C549" s="36">
        <v>4301012036</v>
      </c>
      <c r="D549" s="859">
        <v>4680115882782</v>
      </c>
      <c r="E549" s="859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131</v>
      </c>
      <c r="N549" s="38"/>
      <c r="O549" s="37">
        <v>60</v>
      </c>
      <c r="P549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61"/>
      <c r="R549" s="861"/>
      <c r="S549" s="861"/>
      <c r="T549" s="86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856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875</v>
      </c>
      <c r="C550" s="36">
        <v>4301012050</v>
      </c>
      <c r="D550" s="859">
        <v>4680115885479</v>
      </c>
      <c r="E550" s="859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89</v>
      </c>
      <c r="L550" s="37" t="s">
        <v>45</v>
      </c>
      <c r="M550" s="38" t="s">
        <v>131</v>
      </c>
      <c r="N550" s="38"/>
      <c r="O550" s="37">
        <v>60</v>
      </c>
      <c r="P550" s="1153" t="s">
        <v>876</v>
      </c>
      <c r="Q550" s="861"/>
      <c r="R550" s="861"/>
      <c r="S550" s="861"/>
      <c r="T550" s="86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877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878</v>
      </c>
      <c r="B551" s="63" t="s">
        <v>879</v>
      </c>
      <c r="C551" s="36">
        <v>4301011784</v>
      </c>
      <c r="D551" s="859">
        <v>4607091389982</v>
      </c>
      <c r="E551" s="85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137</v>
      </c>
      <c r="L551" s="37" t="s">
        <v>45</v>
      </c>
      <c r="M551" s="38" t="s">
        <v>131</v>
      </c>
      <c r="N551" s="38"/>
      <c r="O551" s="37">
        <v>60</v>
      </c>
      <c r="P551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61"/>
      <c r="R551" s="861"/>
      <c r="S551" s="861"/>
      <c r="T551" s="86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862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878</v>
      </c>
      <c r="B552" s="63" t="s">
        <v>880</v>
      </c>
      <c r="C552" s="36">
        <v>4301012034</v>
      </c>
      <c r="D552" s="859">
        <v>4607091389982</v>
      </c>
      <c r="E552" s="85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137</v>
      </c>
      <c r="L552" s="37" t="s">
        <v>45</v>
      </c>
      <c r="M552" s="38" t="s">
        <v>131</v>
      </c>
      <c r="N552" s="38"/>
      <c r="O552" s="37">
        <v>60</v>
      </c>
      <c r="P552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61"/>
      <c r="R552" s="861"/>
      <c r="S552" s="861"/>
      <c r="T552" s="86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862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881</v>
      </c>
      <c r="B553" s="63" t="s">
        <v>882</v>
      </c>
      <c r="C553" s="36">
        <v>4301012057</v>
      </c>
      <c r="D553" s="859">
        <v>4680115886483</v>
      </c>
      <c r="E553" s="85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137</v>
      </c>
      <c r="L553" s="37" t="s">
        <v>45</v>
      </c>
      <c r="M553" s="38" t="s">
        <v>131</v>
      </c>
      <c r="N553" s="38"/>
      <c r="O553" s="37">
        <v>60</v>
      </c>
      <c r="P553" s="1156" t="s">
        <v>883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859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customHeight="1" x14ac:dyDescent="0.25">
      <c r="A554" s="63" t="s">
        <v>884</v>
      </c>
      <c r="B554" s="63" t="s">
        <v>885</v>
      </c>
      <c r="C554" s="36">
        <v>4301012058</v>
      </c>
      <c r="D554" s="859">
        <v>4680115886490</v>
      </c>
      <c r="E554" s="859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137</v>
      </c>
      <c r="L554" s="37" t="s">
        <v>45</v>
      </c>
      <c r="M554" s="38" t="s">
        <v>131</v>
      </c>
      <c r="N554" s="38"/>
      <c r="O554" s="37">
        <v>60</v>
      </c>
      <c r="P554" s="1157" t="s">
        <v>886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865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customHeight="1" x14ac:dyDescent="0.25">
      <c r="A555" s="63" t="s">
        <v>887</v>
      </c>
      <c r="B555" s="63" t="s">
        <v>888</v>
      </c>
      <c r="C555" s="36">
        <v>4301012055</v>
      </c>
      <c r="D555" s="859">
        <v>4680115886469</v>
      </c>
      <c r="E555" s="859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1158" t="s">
        <v>889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868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x14ac:dyDescent="0.2">
      <c r="A556" s="866"/>
      <c r="B556" s="866"/>
      <c r="C556" s="866"/>
      <c r="D556" s="866"/>
      <c r="E556" s="866"/>
      <c r="F556" s="866"/>
      <c r="G556" s="866"/>
      <c r="H556" s="866"/>
      <c r="I556" s="866"/>
      <c r="J556" s="866"/>
      <c r="K556" s="866"/>
      <c r="L556" s="866"/>
      <c r="M556" s="866"/>
      <c r="N556" s="866"/>
      <c r="O556" s="867"/>
      <c r="P556" s="863" t="s">
        <v>40</v>
      </c>
      <c r="Q556" s="864"/>
      <c r="R556" s="864"/>
      <c r="S556" s="864"/>
      <c r="T556" s="864"/>
      <c r="U556" s="864"/>
      <c r="V556" s="865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66"/>
      <c r="B557" s="866"/>
      <c r="C557" s="866"/>
      <c r="D557" s="866"/>
      <c r="E557" s="866"/>
      <c r="F557" s="866"/>
      <c r="G557" s="866"/>
      <c r="H557" s="866"/>
      <c r="I557" s="866"/>
      <c r="J557" s="866"/>
      <c r="K557" s="866"/>
      <c r="L557" s="866"/>
      <c r="M557" s="866"/>
      <c r="N557" s="866"/>
      <c r="O557" s="867"/>
      <c r="P557" s="863" t="s">
        <v>40</v>
      </c>
      <c r="Q557" s="864"/>
      <c r="R557" s="864"/>
      <c r="S557" s="864"/>
      <c r="T557" s="864"/>
      <c r="U557" s="864"/>
      <c r="V557" s="865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customHeight="1" x14ac:dyDescent="0.25">
      <c r="A558" s="858" t="s">
        <v>176</v>
      </c>
      <c r="B558" s="858"/>
      <c r="C558" s="858"/>
      <c r="D558" s="858"/>
      <c r="E558" s="858"/>
      <c r="F558" s="858"/>
      <c r="G558" s="858"/>
      <c r="H558" s="858"/>
      <c r="I558" s="858"/>
      <c r="J558" s="858"/>
      <c r="K558" s="858"/>
      <c r="L558" s="858"/>
      <c r="M558" s="858"/>
      <c r="N558" s="858"/>
      <c r="O558" s="858"/>
      <c r="P558" s="858"/>
      <c r="Q558" s="858"/>
      <c r="R558" s="858"/>
      <c r="S558" s="858"/>
      <c r="T558" s="858"/>
      <c r="U558" s="858"/>
      <c r="V558" s="858"/>
      <c r="W558" s="858"/>
      <c r="X558" s="858"/>
      <c r="Y558" s="858"/>
      <c r="Z558" s="858"/>
      <c r="AA558" s="66"/>
      <c r="AB558" s="66"/>
      <c r="AC558" s="80"/>
    </row>
    <row r="559" spans="1:68" ht="16.5" customHeight="1" x14ac:dyDescent="0.25">
      <c r="A559" s="63" t="s">
        <v>890</v>
      </c>
      <c r="B559" s="63" t="s">
        <v>891</v>
      </c>
      <c r="C559" s="36">
        <v>4301020334</v>
      </c>
      <c r="D559" s="859">
        <v>4607091388930</v>
      </c>
      <c r="E559" s="85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88</v>
      </c>
      <c r="N559" s="38"/>
      <c r="O559" s="37">
        <v>70</v>
      </c>
      <c r="P559" s="1159" t="s">
        <v>892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893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890</v>
      </c>
      <c r="B560" s="63" t="s">
        <v>894</v>
      </c>
      <c r="C560" s="36">
        <v>4301020222</v>
      </c>
      <c r="D560" s="859">
        <v>4607091388930</v>
      </c>
      <c r="E560" s="859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128</v>
      </c>
      <c r="L560" s="37" t="s">
        <v>45</v>
      </c>
      <c r="M560" s="38" t="s">
        <v>131</v>
      </c>
      <c r="N560" s="38"/>
      <c r="O560" s="37">
        <v>55</v>
      </c>
      <c r="P560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895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897</v>
      </c>
      <c r="C561" s="36">
        <v>4301020385</v>
      </c>
      <c r="D561" s="859">
        <v>4680115880054</v>
      </c>
      <c r="E561" s="859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70</v>
      </c>
      <c r="P561" s="1161" t="s">
        <v>898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893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66"/>
      <c r="B562" s="866"/>
      <c r="C562" s="866"/>
      <c r="D562" s="866"/>
      <c r="E562" s="866"/>
      <c r="F562" s="866"/>
      <c r="G562" s="866"/>
      <c r="H562" s="866"/>
      <c r="I562" s="866"/>
      <c r="J562" s="866"/>
      <c r="K562" s="866"/>
      <c r="L562" s="866"/>
      <c r="M562" s="866"/>
      <c r="N562" s="866"/>
      <c r="O562" s="867"/>
      <c r="P562" s="863" t="s">
        <v>40</v>
      </c>
      <c r="Q562" s="864"/>
      <c r="R562" s="864"/>
      <c r="S562" s="864"/>
      <c r="T562" s="864"/>
      <c r="U562" s="864"/>
      <c r="V562" s="86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66"/>
      <c r="B563" s="866"/>
      <c r="C563" s="866"/>
      <c r="D563" s="866"/>
      <c r="E563" s="866"/>
      <c r="F563" s="866"/>
      <c r="G563" s="866"/>
      <c r="H563" s="866"/>
      <c r="I563" s="866"/>
      <c r="J563" s="866"/>
      <c r="K563" s="866"/>
      <c r="L563" s="866"/>
      <c r="M563" s="866"/>
      <c r="N563" s="866"/>
      <c r="O563" s="867"/>
      <c r="P563" s="863" t="s">
        <v>40</v>
      </c>
      <c r="Q563" s="864"/>
      <c r="R563" s="864"/>
      <c r="S563" s="864"/>
      <c r="T563" s="864"/>
      <c r="U563" s="864"/>
      <c r="V563" s="86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58" t="s">
        <v>78</v>
      </c>
      <c r="B564" s="858"/>
      <c r="C564" s="858"/>
      <c r="D564" s="858"/>
      <c r="E564" s="858"/>
      <c r="F564" s="858"/>
      <c r="G564" s="858"/>
      <c r="H564" s="858"/>
      <c r="I564" s="858"/>
      <c r="J564" s="858"/>
      <c r="K564" s="858"/>
      <c r="L564" s="858"/>
      <c r="M564" s="858"/>
      <c r="N564" s="858"/>
      <c r="O564" s="858"/>
      <c r="P564" s="858"/>
      <c r="Q564" s="858"/>
      <c r="R564" s="858"/>
      <c r="S564" s="858"/>
      <c r="T564" s="858"/>
      <c r="U564" s="858"/>
      <c r="V564" s="858"/>
      <c r="W564" s="858"/>
      <c r="X564" s="858"/>
      <c r="Y564" s="858"/>
      <c r="Z564" s="858"/>
      <c r="AA564" s="66"/>
      <c r="AB564" s="66"/>
      <c r="AC564" s="80"/>
    </row>
    <row r="565" spans="1:68" ht="27" customHeight="1" x14ac:dyDescent="0.25">
      <c r="A565" s="63" t="s">
        <v>899</v>
      </c>
      <c r="B565" s="63" t="s">
        <v>900</v>
      </c>
      <c r="C565" s="36">
        <v>4301031349</v>
      </c>
      <c r="D565" s="859">
        <v>4680115883116</v>
      </c>
      <c r="E565" s="85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131</v>
      </c>
      <c r="N565" s="38"/>
      <c r="O565" s="37">
        <v>70</v>
      </c>
      <c r="P565" s="1162" t="s">
        <v>901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4301031350</v>
      </c>
      <c r="D566" s="859">
        <v>4680115883093</v>
      </c>
      <c r="E566" s="85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82</v>
      </c>
      <c r="N566" s="38"/>
      <c r="O566" s="37">
        <v>70</v>
      </c>
      <c r="P566" s="1163" t="s">
        <v>905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906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903</v>
      </c>
      <c r="B567" s="63" t="s">
        <v>907</v>
      </c>
      <c r="C567" s="36">
        <v>4301031248</v>
      </c>
      <c r="D567" s="859">
        <v>4680115883093</v>
      </c>
      <c r="E567" s="85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82</v>
      </c>
      <c r="N567" s="38"/>
      <c r="O567" s="37">
        <v>60</v>
      </c>
      <c r="P567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4301031353</v>
      </c>
      <c r="D568" s="859">
        <v>4680115883109</v>
      </c>
      <c r="E568" s="859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128</v>
      </c>
      <c r="L568" s="37" t="s">
        <v>45</v>
      </c>
      <c r="M568" s="38" t="s">
        <v>82</v>
      </c>
      <c r="N568" s="38"/>
      <c r="O568" s="37">
        <v>70</v>
      </c>
      <c r="P568" s="1165" t="s">
        <v>911</v>
      </c>
      <c r="Q568" s="861"/>
      <c r="R568" s="861"/>
      <c r="S568" s="861"/>
      <c r="T568" s="86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912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909</v>
      </c>
      <c r="B569" s="63" t="s">
        <v>913</v>
      </c>
      <c r="C569" s="36">
        <v>4301031250</v>
      </c>
      <c r="D569" s="859">
        <v>4680115883109</v>
      </c>
      <c r="E569" s="859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82</v>
      </c>
      <c r="N569" s="38"/>
      <c r="O569" s="37">
        <v>60</v>
      </c>
      <c r="P569" s="11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61"/>
      <c r="R569" s="861"/>
      <c r="S569" s="861"/>
      <c r="T569" s="86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914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915</v>
      </c>
      <c r="B570" s="63" t="s">
        <v>916</v>
      </c>
      <c r="C570" s="36">
        <v>4301031351</v>
      </c>
      <c r="D570" s="859">
        <v>4680115882072</v>
      </c>
      <c r="E570" s="85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137</v>
      </c>
      <c r="L570" s="37" t="s">
        <v>45</v>
      </c>
      <c r="M570" s="38" t="s">
        <v>131</v>
      </c>
      <c r="N570" s="38"/>
      <c r="O570" s="37">
        <v>70</v>
      </c>
      <c r="P570" s="1167" t="s">
        <v>917</v>
      </c>
      <c r="Q570" s="861"/>
      <c r="R570" s="861"/>
      <c r="S570" s="861"/>
      <c r="T570" s="86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902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915</v>
      </c>
      <c r="B571" s="63" t="s">
        <v>918</v>
      </c>
      <c r="C571" s="36">
        <v>4301031419</v>
      </c>
      <c r="D571" s="859">
        <v>4680115882072</v>
      </c>
      <c r="E571" s="859"/>
      <c r="F571" s="62">
        <v>0.6</v>
      </c>
      <c r="G571" s="37">
        <v>8</v>
      </c>
      <c r="H571" s="62">
        <v>4.8</v>
      </c>
      <c r="I571" s="62">
        <v>6.93</v>
      </c>
      <c r="J571" s="37">
        <v>132</v>
      </c>
      <c r="K571" s="37" t="s">
        <v>137</v>
      </c>
      <c r="L571" s="37" t="s">
        <v>45</v>
      </c>
      <c r="M571" s="38" t="s">
        <v>131</v>
      </c>
      <c r="N571" s="38"/>
      <c r="O571" s="37">
        <v>70</v>
      </c>
      <c r="P571" s="1168" t="s">
        <v>919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8" t="s">
        <v>902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915</v>
      </c>
      <c r="B572" s="63" t="s">
        <v>920</v>
      </c>
      <c r="C572" s="36">
        <v>4301031383</v>
      </c>
      <c r="D572" s="859">
        <v>4680115882072</v>
      </c>
      <c r="E572" s="859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137</v>
      </c>
      <c r="L572" s="37" t="s">
        <v>45</v>
      </c>
      <c r="M572" s="38" t="s">
        <v>131</v>
      </c>
      <c r="N572" s="38"/>
      <c r="O572" s="37">
        <v>60</v>
      </c>
      <c r="P572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90" t="s">
        <v>921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922</v>
      </c>
      <c r="B573" s="63" t="s">
        <v>923</v>
      </c>
      <c r="C573" s="36">
        <v>4301031251</v>
      </c>
      <c r="D573" s="859">
        <v>4680115882102</v>
      </c>
      <c r="E573" s="859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137</v>
      </c>
      <c r="L573" s="37" t="s">
        <v>45</v>
      </c>
      <c r="M573" s="38" t="s">
        <v>82</v>
      </c>
      <c r="N573" s="38"/>
      <c r="O573" s="37">
        <v>60</v>
      </c>
      <c r="P573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908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922</v>
      </c>
      <c r="B574" s="63" t="s">
        <v>924</v>
      </c>
      <c r="C574" s="36">
        <v>4301031418</v>
      </c>
      <c r="D574" s="859">
        <v>4680115882102</v>
      </c>
      <c r="E574" s="859"/>
      <c r="F574" s="62">
        <v>0.6</v>
      </c>
      <c r="G574" s="37">
        <v>8</v>
      </c>
      <c r="H574" s="62">
        <v>4.8</v>
      </c>
      <c r="I574" s="62">
        <v>6.69</v>
      </c>
      <c r="J574" s="37">
        <v>132</v>
      </c>
      <c r="K574" s="37" t="s">
        <v>137</v>
      </c>
      <c r="L574" s="37" t="s">
        <v>45</v>
      </c>
      <c r="M574" s="38" t="s">
        <v>82</v>
      </c>
      <c r="N574" s="38"/>
      <c r="O574" s="37">
        <v>70</v>
      </c>
      <c r="P574" s="1171" t="s">
        <v>925</v>
      </c>
      <c r="Q574" s="861"/>
      <c r="R574" s="861"/>
      <c r="S574" s="861"/>
      <c r="T574" s="86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94" t="s">
        <v>906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922</v>
      </c>
      <c r="B575" s="63" t="s">
        <v>926</v>
      </c>
      <c r="C575" s="36">
        <v>4301031385</v>
      </c>
      <c r="D575" s="859">
        <v>4680115882102</v>
      </c>
      <c r="E575" s="85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137</v>
      </c>
      <c r="L575" s="37" t="s">
        <v>45</v>
      </c>
      <c r="M575" s="38" t="s">
        <v>82</v>
      </c>
      <c r="N575" s="38"/>
      <c r="O575" s="37">
        <v>60</v>
      </c>
      <c r="P575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61"/>
      <c r="R575" s="861"/>
      <c r="S575" s="861"/>
      <c r="T575" s="86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6" t="s">
        <v>906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927</v>
      </c>
      <c r="B576" s="63" t="s">
        <v>928</v>
      </c>
      <c r="C576" s="36">
        <v>4301031253</v>
      </c>
      <c r="D576" s="859">
        <v>4680115882096</v>
      </c>
      <c r="E576" s="859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82</v>
      </c>
      <c r="N576" s="38"/>
      <c r="O576" s="37">
        <v>60</v>
      </c>
      <c r="P576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61"/>
      <c r="R576" s="861"/>
      <c r="S576" s="861"/>
      <c r="T576" s="86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914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927</v>
      </c>
      <c r="B577" s="63" t="s">
        <v>929</v>
      </c>
      <c r="C577" s="36">
        <v>4301031417</v>
      </c>
      <c r="D577" s="859">
        <v>4680115882096</v>
      </c>
      <c r="E577" s="859"/>
      <c r="F577" s="62">
        <v>0.6</v>
      </c>
      <c r="G577" s="37">
        <v>8</v>
      </c>
      <c r="H577" s="62">
        <v>4.8</v>
      </c>
      <c r="I577" s="62">
        <v>6.69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70</v>
      </c>
      <c r="P577" s="1174" t="s">
        <v>930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700" t="s">
        <v>912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927</v>
      </c>
      <c r="B578" s="63" t="s">
        <v>931</v>
      </c>
      <c r="C578" s="36">
        <v>4301031384</v>
      </c>
      <c r="D578" s="859">
        <v>4680115882096</v>
      </c>
      <c r="E578" s="859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702" t="s">
        <v>912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x14ac:dyDescent="0.2">
      <c r="A579" s="866"/>
      <c r="B579" s="866"/>
      <c r="C579" s="866"/>
      <c r="D579" s="866"/>
      <c r="E579" s="866"/>
      <c r="F579" s="866"/>
      <c r="G579" s="866"/>
      <c r="H579" s="866"/>
      <c r="I579" s="866"/>
      <c r="J579" s="866"/>
      <c r="K579" s="866"/>
      <c r="L579" s="866"/>
      <c r="M579" s="866"/>
      <c r="N579" s="866"/>
      <c r="O579" s="867"/>
      <c r="P579" s="863" t="s">
        <v>40</v>
      </c>
      <c r="Q579" s="864"/>
      <c r="R579" s="864"/>
      <c r="S579" s="864"/>
      <c r="T579" s="864"/>
      <c r="U579" s="864"/>
      <c r="V579" s="865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66"/>
      <c r="B580" s="866"/>
      <c r="C580" s="866"/>
      <c r="D580" s="866"/>
      <c r="E580" s="866"/>
      <c r="F580" s="866"/>
      <c r="G580" s="866"/>
      <c r="H580" s="866"/>
      <c r="I580" s="866"/>
      <c r="J580" s="866"/>
      <c r="K580" s="866"/>
      <c r="L580" s="866"/>
      <c r="M580" s="866"/>
      <c r="N580" s="866"/>
      <c r="O580" s="867"/>
      <c r="P580" s="863" t="s">
        <v>40</v>
      </c>
      <c r="Q580" s="864"/>
      <c r="R580" s="864"/>
      <c r="S580" s="864"/>
      <c r="T580" s="864"/>
      <c r="U580" s="864"/>
      <c r="V580" s="865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customHeight="1" x14ac:dyDescent="0.25">
      <c r="A581" s="858" t="s">
        <v>84</v>
      </c>
      <c r="B581" s="858"/>
      <c r="C581" s="858"/>
      <c r="D581" s="858"/>
      <c r="E581" s="858"/>
      <c r="F581" s="858"/>
      <c r="G581" s="858"/>
      <c r="H581" s="858"/>
      <c r="I581" s="858"/>
      <c r="J581" s="858"/>
      <c r="K581" s="858"/>
      <c r="L581" s="858"/>
      <c r="M581" s="858"/>
      <c r="N581" s="858"/>
      <c r="O581" s="858"/>
      <c r="P581" s="858"/>
      <c r="Q581" s="858"/>
      <c r="R581" s="858"/>
      <c r="S581" s="858"/>
      <c r="T581" s="858"/>
      <c r="U581" s="858"/>
      <c r="V581" s="858"/>
      <c r="W581" s="858"/>
      <c r="X581" s="858"/>
      <c r="Y581" s="858"/>
      <c r="Z581" s="858"/>
      <c r="AA581" s="66"/>
      <c r="AB581" s="66"/>
      <c r="AC581" s="80"/>
    </row>
    <row r="582" spans="1:68" ht="27" customHeight="1" x14ac:dyDescent="0.25">
      <c r="A582" s="63" t="s">
        <v>932</v>
      </c>
      <c r="B582" s="63" t="s">
        <v>933</v>
      </c>
      <c r="C582" s="36">
        <v>4301051230</v>
      </c>
      <c r="D582" s="859">
        <v>4607091383409</v>
      </c>
      <c r="E582" s="859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128</v>
      </c>
      <c r="L582" s="37" t="s">
        <v>45</v>
      </c>
      <c r="M582" s="38" t="s">
        <v>82</v>
      </c>
      <c r="N582" s="38"/>
      <c r="O582" s="37">
        <v>45</v>
      </c>
      <c r="P582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934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4301051231</v>
      </c>
      <c r="D583" s="859">
        <v>4607091383416</v>
      </c>
      <c r="E583" s="859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128</v>
      </c>
      <c r="L583" s="37" t="s">
        <v>45</v>
      </c>
      <c r="M583" s="38" t="s">
        <v>82</v>
      </c>
      <c r="N583" s="38"/>
      <c r="O583" s="37">
        <v>45</v>
      </c>
      <c r="P583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937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customHeight="1" x14ac:dyDescent="0.25">
      <c r="A584" s="63" t="s">
        <v>938</v>
      </c>
      <c r="B584" s="63" t="s">
        <v>939</v>
      </c>
      <c r="C584" s="36">
        <v>4301051058</v>
      </c>
      <c r="D584" s="859">
        <v>4680115883536</v>
      </c>
      <c r="E584" s="859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89</v>
      </c>
      <c r="L584" s="37" t="s">
        <v>45</v>
      </c>
      <c r="M584" s="38" t="s">
        <v>82</v>
      </c>
      <c r="N584" s="38"/>
      <c r="O584" s="37">
        <v>45</v>
      </c>
      <c r="P584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940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66"/>
      <c r="B585" s="866"/>
      <c r="C585" s="866"/>
      <c r="D585" s="866"/>
      <c r="E585" s="866"/>
      <c r="F585" s="866"/>
      <c r="G585" s="866"/>
      <c r="H585" s="866"/>
      <c r="I585" s="866"/>
      <c r="J585" s="866"/>
      <c r="K585" s="866"/>
      <c r="L585" s="866"/>
      <c r="M585" s="866"/>
      <c r="N585" s="866"/>
      <c r="O585" s="867"/>
      <c r="P585" s="863" t="s">
        <v>40</v>
      </c>
      <c r="Q585" s="864"/>
      <c r="R585" s="864"/>
      <c r="S585" s="864"/>
      <c r="T585" s="864"/>
      <c r="U585" s="864"/>
      <c r="V585" s="865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6"/>
      <c r="B586" s="866"/>
      <c r="C586" s="866"/>
      <c r="D586" s="866"/>
      <c r="E586" s="866"/>
      <c r="F586" s="866"/>
      <c r="G586" s="866"/>
      <c r="H586" s="866"/>
      <c r="I586" s="866"/>
      <c r="J586" s="866"/>
      <c r="K586" s="866"/>
      <c r="L586" s="866"/>
      <c r="M586" s="866"/>
      <c r="N586" s="866"/>
      <c r="O586" s="867"/>
      <c r="P586" s="863" t="s">
        <v>40</v>
      </c>
      <c r="Q586" s="864"/>
      <c r="R586" s="864"/>
      <c r="S586" s="864"/>
      <c r="T586" s="864"/>
      <c r="U586" s="864"/>
      <c r="V586" s="865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customHeight="1" x14ac:dyDescent="0.25">
      <c r="A587" s="858" t="s">
        <v>218</v>
      </c>
      <c r="B587" s="858"/>
      <c r="C587" s="858"/>
      <c r="D587" s="858"/>
      <c r="E587" s="858"/>
      <c r="F587" s="858"/>
      <c r="G587" s="858"/>
      <c r="H587" s="858"/>
      <c r="I587" s="858"/>
      <c r="J587" s="858"/>
      <c r="K587" s="858"/>
      <c r="L587" s="858"/>
      <c r="M587" s="858"/>
      <c r="N587" s="858"/>
      <c r="O587" s="858"/>
      <c r="P587" s="858"/>
      <c r="Q587" s="858"/>
      <c r="R587" s="858"/>
      <c r="S587" s="858"/>
      <c r="T587" s="858"/>
      <c r="U587" s="858"/>
      <c r="V587" s="858"/>
      <c r="W587" s="858"/>
      <c r="X587" s="858"/>
      <c r="Y587" s="858"/>
      <c r="Z587" s="858"/>
      <c r="AA587" s="66"/>
      <c r="AB587" s="66"/>
      <c r="AC587" s="80"/>
    </row>
    <row r="588" spans="1:68" ht="27" customHeight="1" x14ac:dyDescent="0.25">
      <c r="A588" s="63" t="s">
        <v>941</v>
      </c>
      <c r="B588" s="63" t="s">
        <v>942</v>
      </c>
      <c r="C588" s="36">
        <v>4301060363</v>
      </c>
      <c r="D588" s="859">
        <v>4680115885035</v>
      </c>
      <c r="E588" s="859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128</v>
      </c>
      <c r="L588" s="37" t="s">
        <v>45</v>
      </c>
      <c r="M588" s="38" t="s">
        <v>82</v>
      </c>
      <c r="N588" s="38"/>
      <c r="O588" s="37">
        <v>35</v>
      </c>
      <c r="P588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943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944</v>
      </c>
      <c r="B589" s="63" t="s">
        <v>945</v>
      </c>
      <c r="C589" s="36">
        <v>4301060436</v>
      </c>
      <c r="D589" s="859">
        <v>4680115885936</v>
      </c>
      <c r="E589" s="859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 t="s">
        <v>45</v>
      </c>
      <c r="M589" s="38" t="s">
        <v>82</v>
      </c>
      <c r="N589" s="38"/>
      <c r="O589" s="37">
        <v>35</v>
      </c>
      <c r="P589" s="1180" t="s">
        <v>946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943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6"/>
      <c r="B590" s="866"/>
      <c r="C590" s="866"/>
      <c r="D590" s="866"/>
      <c r="E590" s="866"/>
      <c r="F590" s="866"/>
      <c r="G590" s="866"/>
      <c r="H590" s="866"/>
      <c r="I590" s="866"/>
      <c r="J590" s="866"/>
      <c r="K590" s="866"/>
      <c r="L590" s="866"/>
      <c r="M590" s="866"/>
      <c r="N590" s="866"/>
      <c r="O590" s="867"/>
      <c r="P590" s="863" t="s">
        <v>40</v>
      </c>
      <c r="Q590" s="864"/>
      <c r="R590" s="864"/>
      <c r="S590" s="864"/>
      <c r="T590" s="864"/>
      <c r="U590" s="864"/>
      <c r="V590" s="865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customHeight="1" x14ac:dyDescent="0.2">
      <c r="A592" s="856" t="s">
        <v>947</v>
      </c>
      <c r="B592" s="856"/>
      <c r="C592" s="856"/>
      <c r="D592" s="856"/>
      <c r="E592" s="856"/>
      <c r="F592" s="856"/>
      <c r="G592" s="856"/>
      <c r="H592" s="856"/>
      <c r="I592" s="856"/>
      <c r="J592" s="856"/>
      <c r="K592" s="856"/>
      <c r="L592" s="856"/>
      <c r="M592" s="856"/>
      <c r="N592" s="856"/>
      <c r="O592" s="856"/>
      <c r="P592" s="856"/>
      <c r="Q592" s="856"/>
      <c r="R592" s="856"/>
      <c r="S592" s="856"/>
      <c r="T592" s="856"/>
      <c r="U592" s="856"/>
      <c r="V592" s="856"/>
      <c r="W592" s="856"/>
      <c r="X592" s="856"/>
      <c r="Y592" s="856"/>
      <c r="Z592" s="856"/>
      <c r="AA592" s="54"/>
      <c r="AB592" s="54"/>
      <c r="AC592" s="54"/>
    </row>
    <row r="593" spans="1:68" ht="16.5" customHeight="1" x14ac:dyDescent="0.25">
      <c r="A593" s="857" t="s">
        <v>947</v>
      </c>
      <c r="B593" s="857"/>
      <c r="C593" s="857"/>
      <c r="D593" s="857"/>
      <c r="E593" s="857"/>
      <c r="F593" s="857"/>
      <c r="G593" s="857"/>
      <c r="H593" s="857"/>
      <c r="I593" s="857"/>
      <c r="J593" s="857"/>
      <c r="K593" s="857"/>
      <c r="L593" s="857"/>
      <c r="M593" s="857"/>
      <c r="N593" s="857"/>
      <c r="O593" s="857"/>
      <c r="P593" s="857"/>
      <c r="Q593" s="857"/>
      <c r="R593" s="857"/>
      <c r="S593" s="857"/>
      <c r="T593" s="857"/>
      <c r="U593" s="857"/>
      <c r="V593" s="857"/>
      <c r="W593" s="857"/>
      <c r="X593" s="857"/>
      <c r="Y593" s="857"/>
      <c r="Z593" s="857"/>
      <c r="AA593" s="65"/>
      <c r="AB593" s="65"/>
      <c r="AC593" s="79"/>
    </row>
    <row r="594" spans="1:68" ht="14.25" customHeight="1" x14ac:dyDescent="0.25">
      <c r="A594" s="858" t="s">
        <v>124</v>
      </c>
      <c r="B594" s="858"/>
      <c r="C594" s="858"/>
      <c r="D594" s="858"/>
      <c r="E594" s="858"/>
      <c r="F594" s="858"/>
      <c r="G594" s="858"/>
      <c r="H594" s="858"/>
      <c r="I594" s="858"/>
      <c r="J594" s="858"/>
      <c r="K594" s="858"/>
      <c r="L594" s="858"/>
      <c r="M594" s="858"/>
      <c r="N594" s="858"/>
      <c r="O594" s="858"/>
      <c r="P594" s="858"/>
      <c r="Q594" s="858"/>
      <c r="R594" s="858"/>
      <c r="S594" s="858"/>
      <c r="T594" s="858"/>
      <c r="U594" s="858"/>
      <c r="V594" s="858"/>
      <c r="W594" s="858"/>
      <c r="X594" s="858"/>
      <c r="Y594" s="858"/>
      <c r="Z594" s="858"/>
      <c r="AA594" s="66"/>
      <c r="AB594" s="66"/>
      <c r="AC594" s="80"/>
    </row>
    <row r="595" spans="1:68" ht="27" customHeight="1" x14ac:dyDescent="0.25">
      <c r="A595" s="63" t="s">
        <v>948</v>
      </c>
      <c r="B595" s="63" t="s">
        <v>949</v>
      </c>
      <c r="C595" s="36">
        <v>4301011862</v>
      </c>
      <c r="D595" s="859">
        <v>4680115885523</v>
      </c>
      <c r="E595" s="859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128</v>
      </c>
      <c r="L595" s="37" t="s">
        <v>45</v>
      </c>
      <c r="M595" s="38" t="s">
        <v>296</v>
      </c>
      <c r="N595" s="38"/>
      <c r="O595" s="37">
        <v>90</v>
      </c>
      <c r="P595" s="1181" t="s">
        <v>950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295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6"/>
      <c r="B596" s="866"/>
      <c r="C596" s="866"/>
      <c r="D596" s="866"/>
      <c r="E596" s="866"/>
      <c r="F596" s="866"/>
      <c r="G596" s="866"/>
      <c r="H596" s="866"/>
      <c r="I596" s="866"/>
      <c r="J596" s="866"/>
      <c r="K596" s="866"/>
      <c r="L596" s="866"/>
      <c r="M596" s="866"/>
      <c r="N596" s="866"/>
      <c r="O596" s="867"/>
      <c r="P596" s="863" t="s">
        <v>40</v>
      </c>
      <c r="Q596" s="864"/>
      <c r="R596" s="864"/>
      <c r="S596" s="864"/>
      <c r="T596" s="864"/>
      <c r="U596" s="864"/>
      <c r="V596" s="865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customHeight="1" x14ac:dyDescent="0.25">
      <c r="A598" s="858" t="s">
        <v>78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66"/>
      <c r="AB598" s="66"/>
      <c r="AC598" s="80"/>
    </row>
    <row r="599" spans="1:68" ht="27" customHeight="1" x14ac:dyDescent="0.25">
      <c r="A599" s="63" t="s">
        <v>951</v>
      </c>
      <c r="B599" s="63" t="s">
        <v>952</v>
      </c>
      <c r="C599" s="36">
        <v>4301031309</v>
      </c>
      <c r="D599" s="859">
        <v>4680115885530</v>
      </c>
      <c r="E599" s="859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137</v>
      </c>
      <c r="L599" s="37" t="s">
        <v>45</v>
      </c>
      <c r="M599" s="38" t="s">
        <v>296</v>
      </c>
      <c r="N599" s="38"/>
      <c r="O599" s="37">
        <v>90</v>
      </c>
      <c r="P599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61"/>
      <c r="R599" s="861"/>
      <c r="S599" s="861"/>
      <c r="T599" s="862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953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866"/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7"/>
      <c r="P600" s="863" t="s">
        <v>40</v>
      </c>
      <c r="Q600" s="864"/>
      <c r="R600" s="864"/>
      <c r="S600" s="864"/>
      <c r="T600" s="864"/>
      <c r="U600" s="864"/>
      <c r="V600" s="865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x14ac:dyDescent="0.2">
      <c r="A601" s="866"/>
      <c r="B601" s="866"/>
      <c r="C601" s="866"/>
      <c r="D601" s="866"/>
      <c r="E601" s="866"/>
      <c r="F601" s="866"/>
      <c r="G601" s="866"/>
      <c r="H601" s="866"/>
      <c r="I601" s="866"/>
      <c r="J601" s="866"/>
      <c r="K601" s="866"/>
      <c r="L601" s="866"/>
      <c r="M601" s="866"/>
      <c r="N601" s="866"/>
      <c r="O601" s="867"/>
      <c r="P601" s="863" t="s">
        <v>40</v>
      </c>
      <c r="Q601" s="864"/>
      <c r="R601" s="864"/>
      <c r="S601" s="864"/>
      <c r="T601" s="864"/>
      <c r="U601" s="864"/>
      <c r="V601" s="865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customHeight="1" x14ac:dyDescent="0.2">
      <c r="A602" s="856" t="s">
        <v>954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54"/>
      <c r="AB602" s="54"/>
      <c r="AC602" s="54"/>
    </row>
    <row r="603" spans="1:68" ht="16.5" customHeight="1" x14ac:dyDescent="0.25">
      <c r="A603" s="857" t="s">
        <v>954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5"/>
      <c r="AB603" s="65"/>
      <c r="AC603" s="79"/>
    </row>
    <row r="604" spans="1:68" ht="14.25" customHeight="1" x14ac:dyDescent="0.25">
      <c r="A604" s="858" t="s">
        <v>124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66"/>
      <c r="AB604" s="66"/>
      <c r="AC604" s="80"/>
    </row>
    <row r="605" spans="1:68" ht="27" customHeight="1" x14ac:dyDescent="0.25">
      <c r="A605" s="63" t="s">
        <v>955</v>
      </c>
      <c r="B605" s="63" t="s">
        <v>956</v>
      </c>
      <c r="C605" s="36">
        <v>4301011763</v>
      </c>
      <c r="D605" s="859">
        <v>4640242181011</v>
      </c>
      <c r="E605" s="859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128</v>
      </c>
      <c r="L605" s="37" t="s">
        <v>45</v>
      </c>
      <c r="M605" s="38" t="s">
        <v>88</v>
      </c>
      <c r="N605" s="38"/>
      <c r="O605" s="37">
        <v>55</v>
      </c>
      <c r="P605" s="1183" t="s">
        <v>957</v>
      </c>
      <c r="Q605" s="861"/>
      <c r="R605" s="861"/>
      <c r="S605" s="861"/>
      <c r="T605" s="86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958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customHeight="1" x14ac:dyDescent="0.25">
      <c r="A606" s="63" t="s">
        <v>959</v>
      </c>
      <c r="B606" s="63" t="s">
        <v>960</v>
      </c>
      <c r="C606" s="36">
        <v>4301011585</v>
      </c>
      <c r="D606" s="859">
        <v>4640242180441</v>
      </c>
      <c r="E606" s="859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128</v>
      </c>
      <c r="L606" s="37" t="s">
        <v>45</v>
      </c>
      <c r="M606" s="38" t="s">
        <v>131</v>
      </c>
      <c r="N606" s="38"/>
      <c r="O606" s="37">
        <v>50</v>
      </c>
      <c r="P606" s="1184" t="s">
        <v>961</v>
      </c>
      <c r="Q606" s="861"/>
      <c r="R606" s="861"/>
      <c r="S606" s="861"/>
      <c r="T606" s="86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962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963</v>
      </c>
      <c r="B607" s="63" t="s">
        <v>964</v>
      </c>
      <c r="C607" s="36">
        <v>4301011584</v>
      </c>
      <c r="D607" s="859">
        <v>4640242180564</v>
      </c>
      <c r="E607" s="859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128</v>
      </c>
      <c r="L607" s="37" t="s">
        <v>45</v>
      </c>
      <c r="M607" s="38" t="s">
        <v>131</v>
      </c>
      <c r="N607" s="38"/>
      <c r="O607" s="37">
        <v>50</v>
      </c>
      <c r="P607" s="1185" t="s">
        <v>965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966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967</v>
      </c>
      <c r="B608" s="63" t="s">
        <v>968</v>
      </c>
      <c r="C608" s="36">
        <v>4301011762</v>
      </c>
      <c r="D608" s="859">
        <v>4640242180922</v>
      </c>
      <c r="E608" s="859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128</v>
      </c>
      <c r="L608" s="37" t="s">
        <v>45</v>
      </c>
      <c r="M608" s="38" t="s">
        <v>131</v>
      </c>
      <c r="N608" s="38"/>
      <c r="O608" s="37">
        <v>55</v>
      </c>
      <c r="P608" s="1186" t="s">
        <v>969</v>
      </c>
      <c r="Q608" s="861"/>
      <c r="R608" s="861"/>
      <c r="S608" s="861"/>
      <c r="T608" s="86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970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971</v>
      </c>
      <c r="B609" s="63" t="s">
        <v>972</v>
      </c>
      <c r="C609" s="36">
        <v>4301011764</v>
      </c>
      <c r="D609" s="859">
        <v>4640242181189</v>
      </c>
      <c r="E609" s="85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88</v>
      </c>
      <c r="N609" s="38"/>
      <c r="O609" s="37">
        <v>55</v>
      </c>
      <c r="P609" s="1187" t="s">
        <v>973</v>
      </c>
      <c r="Q609" s="861"/>
      <c r="R609" s="861"/>
      <c r="S609" s="861"/>
      <c r="T609" s="86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958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customHeight="1" x14ac:dyDescent="0.25">
      <c r="A610" s="63" t="s">
        <v>974</v>
      </c>
      <c r="B610" s="63" t="s">
        <v>975</v>
      </c>
      <c r="C610" s="36">
        <v>4301011551</v>
      </c>
      <c r="D610" s="859">
        <v>4640242180038</v>
      </c>
      <c r="E610" s="859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131</v>
      </c>
      <c r="N610" s="38"/>
      <c r="O610" s="37">
        <v>50</v>
      </c>
      <c r="P610" s="1188" t="s">
        <v>976</v>
      </c>
      <c r="Q610" s="861"/>
      <c r="R610" s="861"/>
      <c r="S610" s="861"/>
      <c r="T610" s="86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4301011765</v>
      </c>
      <c r="D611" s="859">
        <v>4640242181172</v>
      </c>
      <c r="E611" s="859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137</v>
      </c>
      <c r="L611" s="37" t="s">
        <v>45</v>
      </c>
      <c r="M611" s="38" t="s">
        <v>131</v>
      </c>
      <c r="N611" s="38"/>
      <c r="O611" s="37">
        <v>55</v>
      </c>
      <c r="P611" s="1189" t="s">
        <v>979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858" t="s">
        <v>176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66"/>
      <c r="AB614" s="66"/>
      <c r="AC614" s="80"/>
    </row>
    <row r="615" spans="1:68" ht="16.5" customHeight="1" x14ac:dyDescent="0.25">
      <c r="A615" s="63" t="s">
        <v>980</v>
      </c>
      <c r="B615" s="63" t="s">
        <v>981</v>
      </c>
      <c r="C615" s="36">
        <v>4301020269</v>
      </c>
      <c r="D615" s="859">
        <v>4640242180519</v>
      </c>
      <c r="E615" s="85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128</v>
      </c>
      <c r="L615" s="37" t="s">
        <v>45</v>
      </c>
      <c r="M615" s="38" t="s">
        <v>88</v>
      </c>
      <c r="N615" s="38"/>
      <c r="O615" s="37">
        <v>50</v>
      </c>
      <c r="P615" s="1190" t="s">
        <v>982</v>
      </c>
      <c r="Q615" s="861"/>
      <c r="R615" s="861"/>
      <c r="S615" s="861"/>
      <c r="T615" s="86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983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984</v>
      </c>
      <c r="B616" s="63" t="s">
        <v>985</v>
      </c>
      <c r="C616" s="36">
        <v>4301020260</v>
      </c>
      <c r="D616" s="859">
        <v>4640242180526</v>
      </c>
      <c r="E616" s="859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128</v>
      </c>
      <c r="L616" s="37" t="s">
        <v>45</v>
      </c>
      <c r="M616" s="38" t="s">
        <v>131</v>
      </c>
      <c r="N616" s="38"/>
      <c r="O616" s="37">
        <v>50</v>
      </c>
      <c r="P616" s="1191" t="s">
        <v>986</v>
      </c>
      <c r="Q616" s="861"/>
      <c r="R616" s="861"/>
      <c r="S616" s="861"/>
      <c r="T616" s="86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983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987</v>
      </c>
      <c r="B617" s="63" t="s">
        <v>988</v>
      </c>
      <c r="C617" s="36">
        <v>4301020309</v>
      </c>
      <c r="D617" s="859">
        <v>4640242180090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128</v>
      </c>
      <c r="L617" s="37" t="s">
        <v>45</v>
      </c>
      <c r="M617" s="38" t="s">
        <v>131</v>
      </c>
      <c r="N617" s="38"/>
      <c r="O617" s="37">
        <v>50</v>
      </c>
      <c r="P617" s="1192" t="s">
        <v>989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990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991</v>
      </c>
      <c r="B618" s="63" t="s">
        <v>992</v>
      </c>
      <c r="C618" s="36">
        <v>4301020295</v>
      </c>
      <c r="D618" s="859">
        <v>4640242181363</v>
      </c>
      <c r="E618" s="859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131</v>
      </c>
      <c r="N618" s="38"/>
      <c r="O618" s="37">
        <v>50</v>
      </c>
      <c r="P618" s="1193" t="s">
        <v>993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66"/>
      <c r="B619" s="866"/>
      <c r="C619" s="866"/>
      <c r="D619" s="866"/>
      <c r="E619" s="866"/>
      <c r="F619" s="866"/>
      <c r="G619" s="866"/>
      <c r="H619" s="866"/>
      <c r="I619" s="866"/>
      <c r="J619" s="866"/>
      <c r="K619" s="866"/>
      <c r="L619" s="866"/>
      <c r="M619" s="866"/>
      <c r="N619" s="866"/>
      <c r="O619" s="867"/>
      <c r="P619" s="863" t="s">
        <v>40</v>
      </c>
      <c r="Q619" s="864"/>
      <c r="R619" s="864"/>
      <c r="S619" s="864"/>
      <c r="T619" s="864"/>
      <c r="U619" s="864"/>
      <c r="V619" s="865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66"/>
      <c r="B620" s="866"/>
      <c r="C620" s="866"/>
      <c r="D620" s="866"/>
      <c r="E620" s="866"/>
      <c r="F620" s="866"/>
      <c r="G620" s="866"/>
      <c r="H620" s="866"/>
      <c r="I620" s="866"/>
      <c r="J620" s="866"/>
      <c r="K620" s="866"/>
      <c r="L620" s="866"/>
      <c r="M620" s="866"/>
      <c r="N620" s="866"/>
      <c r="O620" s="867"/>
      <c r="P620" s="863" t="s">
        <v>40</v>
      </c>
      <c r="Q620" s="864"/>
      <c r="R620" s="864"/>
      <c r="S620" s="864"/>
      <c r="T620" s="864"/>
      <c r="U620" s="864"/>
      <c r="V620" s="865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customHeight="1" x14ac:dyDescent="0.25">
      <c r="A621" s="858" t="s">
        <v>78</v>
      </c>
      <c r="B621" s="858"/>
      <c r="C621" s="858"/>
      <c r="D621" s="858"/>
      <c r="E621" s="858"/>
      <c r="F621" s="858"/>
      <c r="G621" s="858"/>
      <c r="H621" s="858"/>
      <c r="I621" s="858"/>
      <c r="J621" s="858"/>
      <c r="K621" s="858"/>
      <c r="L621" s="858"/>
      <c r="M621" s="858"/>
      <c r="N621" s="858"/>
      <c r="O621" s="858"/>
      <c r="P621" s="858"/>
      <c r="Q621" s="858"/>
      <c r="R621" s="858"/>
      <c r="S621" s="858"/>
      <c r="T621" s="858"/>
      <c r="U621" s="858"/>
      <c r="V621" s="858"/>
      <c r="W621" s="858"/>
      <c r="X621" s="858"/>
      <c r="Y621" s="858"/>
      <c r="Z621" s="858"/>
      <c r="AA621" s="66"/>
      <c r="AB621" s="66"/>
      <c r="AC621" s="80"/>
    </row>
    <row r="622" spans="1:68" ht="27" customHeight="1" x14ac:dyDescent="0.25">
      <c r="A622" s="63" t="s">
        <v>994</v>
      </c>
      <c r="B622" s="63" t="s">
        <v>995</v>
      </c>
      <c r="C622" s="36">
        <v>4301031280</v>
      </c>
      <c r="D622" s="859">
        <v>4640242180816</v>
      </c>
      <c r="E622" s="859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1194" t="s">
        <v>996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997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customHeight="1" x14ac:dyDescent="0.25">
      <c r="A623" s="63" t="s">
        <v>998</v>
      </c>
      <c r="B623" s="63" t="s">
        <v>999</v>
      </c>
      <c r="C623" s="36">
        <v>4301031244</v>
      </c>
      <c r="D623" s="859">
        <v>4640242180595</v>
      </c>
      <c r="E623" s="859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40</v>
      </c>
      <c r="P623" s="1195" t="s">
        <v>1000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1001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1002</v>
      </c>
      <c r="B624" s="63" t="s">
        <v>1003</v>
      </c>
      <c r="C624" s="36">
        <v>4301031289</v>
      </c>
      <c r="D624" s="859">
        <v>4640242181615</v>
      </c>
      <c r="E624" s="85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6" t="s">
        <v>1004</v>
      </c>
      <c r="Q624" s="861"/>
      <c r="R624" s="861"/>
      <c r="S624" s="861"/>
      <c r="T624" s="86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1005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1006</v>
      </c>
      <c r="B625" s="63" t="s">
        <v>1007</v>
      </c>
      <c r="C625" s="36">
        <v>4301031285</v>
      </c>
      <c r="D625" s="859">
        <v>4640242181639</v>
      </c>
      <c r="E625" s="859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1197" t="s">
        <v>1008</v>
      </c>
      <c r="Q625" s="861"/>
      <c r="R625" s="861"/>
      <c r="S625" s="861"/>
      <c r="T625" s="86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1009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1010</v>
      </c>
      <c r="B626" s="63" t="s">
        <v>1011</v>
      </c>
      <c r="C626" s="36">
        <v>4301031287</v>
      </c>
      <c r="D626" s="859">
        <v>4640242181622</v>
      </c>
      <c r="E626" s="859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45</v>
      </c>
      <c r="P626" s="1198" t="s">
        <v>1012</v>
      </c>
      <c r="Q626" s="861"/>
      <c r="R626" s="861"/>
      <c r="S626" s="861"/>
      <c r="T626" s="86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1013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customHeight="1" x14ac:dyDescent="0.25">
      <c r="A627" s="63" t="s">
        <v>1014</v>
      </c>
      <c r="B627" s="63" t="s">
        <v>1015</v>
      </c>
      <c r="C627" s="36">
        <v>4301031203</v>
      </c>
      <c r="D627" s="859">
        <v>4640242180908</v>
      </c>
      <c r="E627" s="859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199" t="s">
        <v>1016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customHeight="1" x14ac:dyDescent="0.25">
      <c r="A628" s="63" t="s">
        <v>1017</v>
      </c>
      <c r="B628" s="63" t="s">
        <v>1018</v>
      </c>
      <c r="C628" s="36">
        <v>4301031200</v>
      </c>
      <c r="D628" s="859">
        <v>4640242180489</v>
      </c>
      <c r="E628" s="859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83</v>
      </c>
      <c r="L628" s="37" t="s">
        <v>45</v>
      </c>
      <c r="M628" s="38" t="s">
        <v>82</v>
      </c>
      <c r="N628" s="38"/>
      <c r="O628" s="37">
        <v>40</v>
      </c>
      <c r="P628" s="1200" t="s">
        <v>1019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1001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x14ac:dyDescent="0.2">
      <c r="A629" s="866"/>
      <c r="B629" s="866"/>
      <c r="C629" s="866"/>
      <c r="D629" s="866"/>
      <c r="E629" s="866"/>
      <c r="F629" s="866"/>
      <c r="G629" s="866"/>
      <c r="H629" s="866"/>
      <c r="I629" s="866"/>
      <c r="J629" s="866"/>
      <c r="K629" s="866"/>
      <c r="L629" s="866"/>
      <c r="M629" s="866"/>
      <c r="N629" s="866"/>
      <c r="O629" s="867"/>
      <c r="P629" s="863" t="s">
        <v>40</v>
      </c>
      <c r="Q629" s="864"/>
      <c r="R629" s="864"/>
      <c r="S629" s="864"/>
      <c r="T629" s="864"/>
      <c r="U629" s="864"/>
      <c r="V629" s="865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66"/>
      <c r="B630" s="866"/>
      <c r="C630" s="866"/>
      <c r="D630" s="866"/>
      <c r="E630" s="866"/>
      <c r="F630" s="866"/>
      <c r="G630" s="866"/>
      <c r="H630" s="866"/>
      <c r="I630" s="866"/>
      <c r="J630" s="866"/>
      <c r="K630" s="866"/>
      <c r="L630" s="866"/>
      <c r="M630" s="866"/>
      <c r="N630" s="866"/>
      <c r="O630" s="867"/>
      <c r="P630" s="863" t="s">
        <v>40</v>
      </c>
      <c r="Q630" s="864"/>
      <c r="R630" s="864"/>
      <c r="S630" s="864"/>
      <c r="T630" s="864"/>
      <c r="U630" s="864"/>
      <c r="V630" s="865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58" t="s">
        <v>84</v>
      </c>
      <c r="B631" s="858"/>
      <c r="C631" s="858"/>
      <c r="D631" s="858"/>
      <c r="E631" s="858"/>
      <c r="F631" s="858"/>
      <c r="G631" s="858"/>
      <c r="H631" s="858"/>
      <c r="I631" s="858"/>
      <c r="J631" s="858"/>
      <c r="K631" s="858"/>
      <c r="L631" s="858"/>
      <c r="M631" s="858"/>
      <c r="N631" s="858"/>
      <c r="O631" s="858"/>
      <c r="P631" s="858"/>
      <c r="Q631" s="858"/>
      <c r="R631" s="858"/>
      <c r="S631" s="858"/>
      <c r="T631" s="858"/>
      <c r="U631" s="858"/>
      <c r="V631" s="858"/>
      <c r="W631" s="858"/>
      <c r="X631" s="858"/>
      <c r="Y631" s="858"/>
      <c r="Z631" s="858"/>
      <c r="AA631" s="66"/>
      <c r="AB631" s="66"/>
      <c r="AC631" s="80"/>
    </row>
    <row r="632" spans="1:68" ht="27" customHeight="1" x14ac:dyDescent="0.25">
      <c r="A632" s="63" t="s">
        <v>1020</v>
      </c>
      <c r="B632" s="63" t="s">
        <v>1021</v>
      </c>
      <c r="C632" s="36">
        <v>4301051746</v>
      </c>
      <c r="D632" s="859">
        <v>4640242180533</v>
      </c>
      <c r="E632" s="85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128</v>
      </c>
      <c r="L632" s="37" t="s">
        <v>45</v>
      </c>
      <c r="M632" s="38" t="s">
        <v>88</v>
      </c>
      <c r="N632" s="38"/>
      <c r="O632" s="37">
        <v>40</v>
      </c>
      <c r="P632" s="1201" t="s">
        <v>1022</v>
      </c>
      <c r="Q632" s="861"/>
      <c r="R632" s="861"/>
      <c r="S632" s="861"/>
      <c r="T632" s="86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1023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customHeight="1" x14ac:dyDescent="0.25">
      <c r="A633" s="63" t="s">
        <v>1020</v>
      </c>
      <c r="B633" s="63" t="s">
        <v>1024</v>
      </c>
      <c r="C633" s="36">
        <v>4301051887</v>
      </c>
      <c r="D633" s="859">
        <v>4640242180533</v>
      </c>
      <c r="E633" s="85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128</v>
      </c>
      <c r="L633" s="37" t="s">
        <v>45</v>
      </c>
      <c r="M633" s="38" t="s">
        <v>88</v>
      </c>
      <c r="N633" s="38"/>
      <c r="O633" s="37">
        <v>45</v>
      </c>
      <c r="P633" s="1202" t="s">
        <v>1025</v>
      </c>
      <c r="Q633" s="861"/>
      <c r="R633" s="861"/>
      <c r="S633" s="861"/>
      <c r="T633" s="86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1023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1026</v>
      </c>
      <c r="B634" s="63" t="s">
        <v>1027</v>
      </c>
      <c r="C634" s="36">
        <v>4301051510</v>
      </c>
      <c r="D634" s="859">
        <v>4640242180540</v>
      </c>
      <c r="E634" s="859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128</v>
      </c>
      <c r="L634" s="37" t="s">
        <v>45</v>
      </c>
      <c r="M634" s="38" t="s">
        <v>82</v>
      </c>
      <c r="N634" s="38"/>
      <c r="O634" s="37">
        <v>30</v>
      </c>
      <c r="P634" s="1203" t="s">
        <v>1028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8" t="s">
        <v>1029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1026</v>
      </c>
      <c r="B635" s="63" t="s">
        <v>1030</v>
      </c>
      <c r="C635" s="36">
        <v>4301051933</v>
      </c>
      <c r="D635" s="859">
        <v>4640242180540</v>
      </c>
      <c r="E635" s="859"/>
      <c r="F635" s="62">
        <v>1.3</v>
      </c>
      <c r="G635" s="37">
        <v>6</v>
      </c>
      <c r="H635" s="62">
        <v>7.8</v>
      </c>
      <c r="I635" s="62">
        <v>8.3190000000000008</v>
      </c>
      <c r="J635" s="37">
        <v>64</v>
      </c>
      <c r="K635" s="37" t="s">
        <v>128</v>
      </c>
      <c r="L635" s="37" t="s">
        <v>45</v>
      </c>
      <c r="M635" s="38" t="s">
        <v>88</v>
      </c>
      <c r="N635" s="38"/>
      <c r="O635" s="37">
        <v>45</v>
      </c>
      <c r="P635" s="1204" t="s">
        <v>1031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60" t="s">
        <v>1029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1032</v>
      </c>
      <c r="B636" s="63" t="s">
        <v>1033</v>
      </c>
      <c r="C636" s="36">
        <v>4301051390</v>
      </c>
      <c r="D636" s="859">
        <v>4640242181233</v>
      </c>
      <c r="E636" s="859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05" t="s">
        <v>1034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1023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1032</v>
      </c>
      <c r="B637" s="63" t="s">
        <v>1035</v>
      </c>
      <c r="C637" s="36">
        <v>4301051920</v>
      </c>
      <c r="D637" s="859">
        <v>4640242181233</v>
      </c>
      <c r="E637" s="859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89</v>
      </c>
      <c r="L637" s="37" t="s">
        <v>45</v>
      </c>
      <c r="M637" s="38" t="s">
        <v>173</v>
      </c>
      <c r="N637" s="38"/>
      <c r="O637" s="37">
        <v>45</v>
      </c>
      <c r="P637" s="1206" t="s">
        <v>1036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customHeight="1" x14ac:dyDescent="0.25">
      <c r="A638" s="63" t="s">
        <v>1037</v>
      </c>
      <c r="B638" s="63" t="s">
        <v>1038</v>
      </c>
      <c r="C638" s="36">
        <v>4301051448</v>
      </c>
      <c r="D638" s="859">
        <v>4640242181226</v>
      </c>
      <c r="E638" s="859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82</v>
      </c>
      <c r="N638" s="38"/>
      <c r="O638" s="37">
        <v>30</v>
      </c>
      <c r="P638" s="1207" t="s">
        <v>1039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customHeight="1" x14ac:dyDescent="0.25">
      <c r="A639" s="63" t="s">
        <v>1037</v>
      </c>
      <c r="B639" s="63" t="s">
        <v>1040</v>
      </c>
      <c r="C639" s="36">
        <v>4301051921</v>
      </c>
      <c r="D639" s="859">
        <v>4640242181226</v>
      </c>
      <c r="E639" s="859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89</v>
      </c>
      <c r="L639" s="37" t="s">
        <v>45</v>
      </c>
      <c r="M639" s="38" t="s">
        <v>173</v>
      </c>
      <c r="N639" s="38"/>
      <c r="O639" s="37">
        <v>45</v>
      </c>
      <c r="P639" s="1208" t="s">
        <v>1041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x14ac:dyDescent="0.2">
      <c r="A640" s="866"/>
      <c r="B640" s="866"/>
      <c r="C640" s="866"/>
      <c r="D640" s="866"/>
      <c r="E640" s="866"/>
      <c r="F640" s="866"/>
      <c r="G640" s="866"/>
      <c r="H640" s="866"/>
      <c r="I640" s="866"/>
      <c r="J640" s="866"/>
      <c r="K640" s="866"/>
      <c r="L640" s="866"/>
      <c r="M640" s="866"/>
      <c r="N640" s="866"/>
      <c r="O640" s="867"/>
      <c r="P640" s="863" t="s">
        <v>40</v>
      </c>
      <c r="Q640" s="864"/>
      <c r="R640" s="864"/>
      <c r="S640" s="864"/>
      <c r="T640" s="864"/>
      <c r="U640" s="864"/>
      <c r="V640" s="865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customHeight="1" x14ac:dyDescent="0.25">
      <c r="A642" s="858" t="s">
        <v>218</v>
      </c>
      <c r="B642" s="858"/>
      <c r="C642" s="858"/>
      <c r="D642" s="858"/>
      <c r="E642" s="858"/>
      <c r="F642" s="858"/>
      <c r="G642" s="858"/>
      <c r="H642" s="858"/>
      <c r="I642" s="858"/>
      <c r="J642" s="858"/>
      <c r="K642" s="858"/>
      <c r="L642" s="858"/>
      <c r="M642" s="858"/>
      <c r="N642" s="858"/>
      <c r="O642" s="858"/>
      <c r="P642" s="858"/>
      <c r="Q642" s="858"/>
      <c r="R642" s="858"/>
      <c r="S642" s="858"/>
      <c r="T642" s="858"/>
      <c r="U642" s="858"/>
      <c r="V642" s="858"/>
      <c r="W642" s="858"/>
      <c r="X642" s="858"/>
      <c r="Y642" s="858"/>
      <c r="Z642" s="858"/>
      <c r="AA642" s="66"/>
      <c r="AB642" s="66"/>
      <c r="AC642" s="80"/>
    </row>
    <row r="643" spans="1:68" ht="27" customHeight="1" x14ac:dyDescent="0.25">
      <c r="A643" s="63" t="s">
        <v>1042</v>
      </c>
      <c r="B643" s="63" t="s">
        <v>1043</v>
      </c>
      <c r="C643" s="36">
        <v>4301060408</v>
      </c>
      <c r="D643" s="859">
        <v>4640242180120</v>
      </c>
      <c r="E643" s="859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128</v>
      </c>
      <c r="L643" s="37" t="s">
        <v>45</v>
      </c>
      <c r="M643" s="38" t="s">
        <v>82</v>
      </c>
      <c r="N643" s="38"/>
      <c r="O643" s="37">
        <v>40</v>
      </c>
      <c r="P643" s="1209" t="s">
        <v>1044</v>
      </c>
      <c r="Q643" s="861"/>
      <c r="R643" s="861"/>
      <c r="S643" s="861"/>
      <c r="T643" s="86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1045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1042</v>
      </c>
      <c r="B644" s="63" t="s">
        <v>1046</v>
      </c>
      <c r="C644" s="36">
        <v>4301060354</v>
      </c>
      <c r="D644" s="859">
        <v>4640242180120</v>
      </c>
      <c r="E644" s="859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82</v>
      </c>
      <c r="N644" s="38"/>
      <c r="O644" s="37">
        <v>40</v>
      </c>
      <c r="P644" s="1210" t="s">
        <v>1047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1045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1048</v>
      </c>
      <c r="B645" s="63" t="s">
        <v>1049</v>
      </c>
      <c r="C645" s="36">
        <v>4301060407</v>
      </c>
      <c r="D645" s="859">
        <v>4640242180137</v>
      </c>
      <c r="E645" s="859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 t="s">
        <v>45</v>
      </c>
      <c r="M645" s="38" t="s">
        <v>82</v>
      </c>
      <c r="N645" s="38"/>
      <c r="O645" s="37">
        <v>40</v>
      </c>
      <c r="P645" s="1211" t="s">
        <v>1050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1051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1048</v>
      </c>
      <c r="B646" s="63" t="s">
        <v>1052</v>
      </c>
      <c r="C646" s="36">
        <v>4301060355</v>
      </c>
      <c r="D646" s="859">
        <v>4640242180137</v>
      </c>
      <c r="E646" s="859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128</v>
      </c>
      <c r="L646" s="37" t="s">
        <v>45</v>
      </c>
      <c r="M646" s="38" t="s">
        <v>82</v>
      </c>
      <c r="N646" s="38"/>
      <c r="O646" s="37">
        <v>40</v>
      </c>
      <c r="P646" s="1212" t="s">
        <v>1053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1051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6"/>
      <c r="B647" s="866"/>
      <c r="C647" s="866"/>
      <c r="D647" s="866"/>
      <c r="E647" s="866"/>
      <c r="F647" s="866"/>
      <c r="G647" s="866"/>
      <c r="H647" s="866"/>
      <c r="I647" s="866"/>
      <c r="J647" s="866"/>
      <c r="K647" s="866"/>
      <c r="L647" s="866"/>
      <c r="M647" s="866"/>
      <c r="N647" s="866"/>
      <c r="O647" s="867"/>
      <c r="P647" s="863" t="s">
        <v>40</v>
      </c>
      <c r="Q647" s="864"/>
      <c r="R647" s="864"/>
      <c r="S647" s="864"/>
      <c r="T647" s="864"/>
      <c r="U647" s="864"/>
      <c r="V647" s="865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66"/>
      <c r="B648" s="866"/>
      <c r="C648" s="866"/>
      <c r="D648" s="866"/>
      <c r="E648" s="866"/>
      <c r="F648" s="866"/>
      <c r="G648" s="866"/>
      <c r="H648" s="866"/>
      <c r="I648" s="866"/>
      <c r="J648" s="866"/>
      <c r="K648" s="866"/>
      <c r="L648" s="866"/>
      <c r="M648" s="866"/>
      <c r="N648" s="866"/>
      <c r="O648" s="867"/>
      <c r="P648" s="863" t="s">
        <v>40</v>
      </c>
      <c r="Q648" s="864"/>
      <c r="R648" s="864"/>
      <c r="S648" s="864"/>
      <c r="T648" s="864"/>
      <c r="U648" s="864"/>
      <c r="V648" s="865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customHeight="1" x14ac:dyDescent="0.25">
      <c r="A649" s="857" t="s">
        <v>1054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5"/>
      <c r="AB649" s="65"/>
      <c r="AC649" s="79"/>
    </row>
    <row r="650" spans="1:68" ht="14.25" customHeight="1" x14ac:dyDescent="0.25">
      <c r="A650" s="858" t="s">
        <v>124</v>
      </c>
      <c r="B650" s="858"/>
      <c r="C650" s="858"/>
      <c r="D650" s="858"/>
      <c r="E650" s="858"/>
      <c r="F650" s="858"/>
      <c r="G650" s="858"/>
      <c r="H650" s="858"/>
      <c r="I650" s="858"/>
      <c r="J650" s="858"/>
      <c r="K650" s="858"/>
      <c r="L650" s="858"/>
      <c r="M650" s="858"/>
      <c r="N650" s="858"/>
      <c r="O650" s="858"/>
      <c r="P650" s="858"/>
      <c r="Q650" s="858"/>
      <c r="R650" s="858"/>
      <c r="S650" s="858"/>
      <c r="T650" s="858"/>
      <c r="U650" s="858"/>
      <c r="V650" s="858"/>
      <c r="W650" s="858"/>
      <c r="X650" s="858"/>
      <c r="Y650" s="858"/>
      <c r="Z650" s="858"/>
      <c r="AA650" s="66"/>
      <c r="AB650" s="66"/>
      <c r="AC650" s="80"/>
    </row>
    <row r="651" spans="1:68" ht="27" customHeight="1" x14ac:dyDescent="0.25">
      <c r="A651" s="63" t="s">
        <v>1055</v>
      </c>
      <c r="B651" s="63" t="s">
        <v>1056</v>
      </c>
      <c r="C651" s="36">
        <v>4301011951</v>
      </c>
      <c r="D651" s="859">
        <v>4640242180045</v>
      </c>
      <c r="E651" s="859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128</v>
      </c>
      <c r="L651" s="37" t="s">
        <v>45</v>
      </c>
      <c r="M651" s="38" t="s">
        <v>131</v>
      </c>
      <c r="N651" s="38"/>
      <c r="O651" s="37">
        <v>55</v>
      </c>
      <c r="P651" s="1213" t="s">
        <v>1057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1058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1059</v>
      </c>
      <c r="B652" s="63" t="s">
        <v>1060</v>
      </c>
      <c r="C652" s="36">
        <v>4301011950</v>
      </c>
      <c r="D652" s="859">
        <v>4640242180601</v>
      </c>
      <c r="E652" s="859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128</v>
      </c>
      <c r="L652" s="37" t="s">
        <v>45</v>
      </c>
      <c r="M652" s="38" t="s">
        <v>131</v>
      </c>
      <c r="N652" s="38"/>
      <c r="O652" s="37">
        <v>55</v>
      </c>
      <c r="P652" s="1214" t="s">
        <v>1061</v>
      </c>
      <c r="Q652" s="861"/>
      <c r="R652" s="861"/>
      <c r="S652" s="861"/>
      <c r="T652" s="862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1062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x14ac:dyDescent="0.2">
      <c r="A654" s="866"/>
      <c r="B654" s="866"/>
      <c r="C654" s="866"/>
      <c r="D654" s="866"/>
      <c r="E654" s="866"/>
      <c r="F654" s="866"/>
      <c r="G654" s="866"/>
      <c r="H654" s="866"/>
      <c r="I654" s="866"/>
      <c r="J654" s="866"/>
      <c r="K654" s="866"/>
      <c r="L654" s="866"/>
      <c r="M654" s="866"/>
      <c r="N654" s="866"/>
      <c r="O654" s="867"/>
      <c r="P654" s="863" t="s">
        <v>40</v>
      </c>
      <c r="Q654" s="864"/>
      <c r="R654" s="864"/>
      <c r="S654" s="864"/>
      <c r="T654" s="864"/>
      <c r="U654" s="864"/>
      <c r="V654" s="865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customHeight="1" x14ac:dyDescent="0.25">
      <c r="A655" s="858" t="s">
        <v>176</v>
      </c>
      <c r="B655" s="858"/>
      <c r="C655" s="858"/>
      <c r="D655" s="858"/>
      <c r="E655" s="858"/>
      <c r="F655" s="858"/>
      <c r="G655" s="858"/>
      <c r="H655" s="858"/>
      <c r="I655" s="858"/>
      <c r="J655" s="858"/>
      <c r="K655" s="858"/>
      <c r="L655" s="858"/>
      <c r="M655" s="858"/>
      <c r="N655" s="858"/>
      <c r="O655" s="858"/>
      <c r="P655" s="858"/>
      <c r="Q655" s="858"/>
      <c r="R655" s="858"/>
      <c r="S655" s="858"/>
      <c r="T655" s="858"/>
      <c r="U655" s="858"/>
      <c r="V655" s="858"/>
      <c r="W655" s="858"/>
      <c r="X655" s="858"/>
      <c r="Y655" s="858"/>
      <c r="Z655" s="858"/>
      <c r="AA655" s="66"/>
      <c r="AB655" s="66"/>
      <c r="AC655" s="80"/>
    </row>
    <row r="656" spans="1:68" ht="27" customHeight="1" x14ac:dyDescent="0.25">
      <c r="A656" s="63" t="s">
        <v>1063</v>
      </c>
      <c r="B656" s="63" t="s">
        <v>1064</v>
      </c>
      <c r="C656" s="36">
        <v>4301020314</v>
      </c>
      <c r="D656" s="859">
        <v>4640242180090</v>
      </c>
      <c r="E656" s="859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128</v>
      </c>
      <c r="L656" s="37" t="s">
        <v>45</v>
      </c>
      <c r="M656" s="38" t="s">
        <v>131</v>
      </c>
      <c r="N656" s="38"/>
      <c r="O656" s="37">
        <v>50</v>
      </c>
      <c r="P656" s="1215" t="s">
        <v>1065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1066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6"/>
      <c r="B657" s="866"/>
      <c r="C657" s="866"/>
      <c r="D657" s="866"/>
      <c r="E657" s="866"/>
      <c r="F657" s="866"/>
      <c r="G657" s="866"/>
      <c r="H657" s="866"/>
      <c r="I657" s="866"/>
      <c r="J657" s="866"/>
      <c r="K657" s="866"/>
      <c r="L657" s="866"/>
      <c r="M657" s="866"/>
      <c r="N657" s="866"/>
      <c r="O657" s="867"/>
      <c r="P657" s="863" t="s">
        <v>40</v>
      </c>
      <c r="Q657" s="864"/>
      <c r="R657" s="864"/>
      <c r="S657" s="864"/>
      <c r="T657" s="864"/>
      <c r="U657" s="864"/>
      <c r="V657" s="865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6"/>
      <c r="B658" s="866"/>
      <c r="C658" s="866"/>
      <c r="D658" s="866"/>
      <c r="E658" s="866"/>
      <c r="F658" s="866"/>
      <c r="G658" s="866"/>
      <c r="H658" s="866"/>
      <c r="I658" s="866"/>
      <c r="J658" s="866"/>
      <c r="K658" s="866"/>
      <c r="L658" s="866"/>
      <c r="M658" s="866"/>
      <c r="N658" s="866"/>
      <c r="O658" s="867"/>
      <c r="P658" s="863" t="s">
        <v>40</v>
      </c>
      <c r="Q658" s="864"/>
      <c r="R658" s="864"/>
      <c r="S658" s="864"/>
      <c r="T658" s="864"/>
      <c r="U658" s="864"/>
      <c r="V658" s="865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8" t="s">
        <v>78</v>
      </c>
      <c r="B659" s="858"/>
      <c r="C659" s="858"/>
      <c r="D659" s="858"/>
      <c r="E659" s="858"/>
      <c r="F659" s="858"/>
      <c r="G659" s="858"/>
      <c r="H659" s="858"/>
      <c r="I659" s="858"/>
      <c r="J659" s="858"/>
      <c r="K659" s="858"/>
      <c r="L659" s="858"/>
      <c r="M659" s="858"/>
      <c r="N659" s="858"/>
      <c r="O659" s="858"/>
      <c r="P659" s="858"/>
      <c r="Q659" s="858"/>
      <c r="R659" s="858"/>
      <c r="S659" s="858"/>
      <c r="T659" s="858"/>
      <c r="U659" s="858"/>
      <c r="V659" s="858"/>
      <c r="W659" s="858"/>
      <c r="X659" s="858"/>
      <c r="Y659" s="858"/>
      <c r="Z659" s="858"/>
      <c r="AA659" s="66"/>
      <c r="AB659" s="66"/>
      <c r="AC659" s="80"/>
    </row>
    <row r="660" spans="1:68" ht="27" customHeight="1" x14ac:dyDescent="0.25">
      <c r="A660" s="63" t="s">
        <v>1067</v>
      </c>
      <c r="B660" s="63" t="s">
        <v>1068</v>
      </c>
      <c r="C660" s="36">
        <v>4301031321</v>
      </c>
      <c r="D660" s="859">
        <v>4640242180076</v>
      </c>
      <c r="E660" s="859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137</v>
      </c>
      <c r="L660" s="37" t="s">
        <v>45</v>
      </c>
      <c r="M660" s="38" t="s">
        <v>82</v>
      </c>
      <c r="N660" s="38"/>
      <c r="O660" s="37">
        <v>40</v>
      </c>
      <c r="P660" s="1217" t="s">
        <v>1069</v>
      </c>
      <c r="Q660" s="861"/>
      <c r="R660" s="861"/>
      <c r="S660" s="861"/>
      <c r="T660" s="862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1070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6"/>
      <c r="B661" s="866"/>
      <c r="C661" s="866"/>
      <c r="D661" s="866"/>
      <c r="E661" s="866"/>
      <c r="F661" s="866"/>
      <c r="G661" s="866"/>
      <c r="H661" s="866"/>
      <c r="I661" s="866"/>
      <c r="J661" s="866"/>
      <c r="K661" s="866"/>
      <c r="L661" s="866"/>
      <c r="M661" s="866"/>
      <c r="N661" s="866"/>
      <c r="O661" s="867"/>
      <c r="P661" s="863" t="s">
        <v>40</v>
      </c>
      <c r="Q661" s="864"/>
      <c r="R661" s="864"/>
      <c r="S661" s="864"/>
      <c r="T661" s="864"/>
      <c r="U661" s="864"/>
      <c r="V661" s="865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6"/>
      <c r="B662" s="866"/>
      <c r="C662" s="866"/>
      <c r="D662" s="866"/>
      <c r="E662" s="866"/>
      <c r="F662" s="866"/>
      <c r="G662" s="866"/>
      <c r="H662" s="866"/>
      <c r="I662" s="866"/>
      <c r="J662" s="866"/>
      <c r="K662" s="866"/>
      <c r="L662" s="866"/>
      <c r="M662" s="866"/>
      <c r="N662" s="866"/>
      <c r="O662" s="867"/>
      <c r="P662" s="863" t="s">
        <v>40</v>
      </c>
      <c r="Q662" s="864"/>
      <c r="R662" s="864"/>
      <c r="S662" s="864"/>
      <c r="T662" s="864"/>
      <c r="U662" s="864"/>
      <c r="V662" s="865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58" t="s">
        <v>84</v>
      </c>
      <c r="B663" s="858"/>
      <c r="C663" s="858"/>
      <c r="D663" s="858"/>
      <c r="E663" s="858"/>
      <c r="F663" s="858"/>
      <c r="G663" s="858"/>
      <c r="H663" s="858"/>
      <c r="I663" s="858"/>
      <c r="J663" s="858"/>
      <c r="K663" s="858"/>
      <c r="L663" s="858"/>
      <c r="M663" s="858"/>
      <c r="N663" s="858"/>
      <c r="O663" s="858"/>
      <c r="P663" s="858"/>
      <c r="Q663" s="858"/>
      <c r="R663" s="858"/>
      <c r="S663" s="858"/>
      <c r="T663" s="858"/>
      <c r="U663" s="858"/>
      <c r="V663" s="858"/>
      <c r="W663" s="858"/>
      <c r="X663" s="858"/>
      <c r="Y663" s="858"/>
      <c r="Z663" s="858"/>
      <c r="AA663" s="66"/>
      <c r="AB663" s="66"/>
      <c r="AC663" s="80"/>
    </row>
    <row r="664" spans="1:68" ht="27" customHeight="1" x14ac:dyDescent="0.25">
      <c r="A664" s="63" t="s">
        <v>1071</v>
      </c>
      <c r="B664" s="63" t="s">
        <v>1072</v>
      </c>
      <c r="C664" s="36">
        <v>4301051780</v>
      </c>
      <c r="D664" s="859">
        <v>4640242180106</v>
      </c>
      <c r="E664" s="859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128</v>
      </c>
      <c r="L664" s="37" t="s">
        <v>45</v>
      </c>
      <c r="M664" s="38" t="s">
        <v>82</v>
      </c>
      <c r="N664" s="38"/>
      <c r="O664" s="37">
        <v>45</v>
      </c>
      <c r="P664" s="1218" t="s">
        <v>1073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1074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866"/>
      <c r="B667" s="866"/>
      <c r="C667" s="866"/>
      <c r="D667" s="866"/>
      <c r="E667" s="866"/>
      <c r="F667" s="866"/>
      <c r="G667" s="866"/>
      <c r="H667" s="866"/>
      <c r="I667" s="866"/>
      <c r="J667" s="866"/>
      <c r="K667" s="866"/>
      <c r="L667" s="866"/>
      <c r="M667" s="866"/>
      <c r="N667" s="866"/>
      <c r="O667" s="1222"/>
      <c r="P667" s="1219" t="s">
        <v>33</v>
      </c>
      <c r="Q667" s="1220"/>
      <c r="R667" s="1220"/>
      <c r="S667" s="1220"/>
      <c r="T667" s="1220"/>
      <c r="U667" s="1220"/>
      <c r="V667" s="1221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0</v>
      </c>
      <c r="Z667" s="42"/>
      <c r="AA667" s="67"/>
      <c r="AB667" s="67"/>
      <c r="AC667" s="67"/>
    </row>
    <row r="668" spans="1:68" x14ac:dyDescent="0.2">
      <c r="A668" s="866"/>
      <c r="B668" s="866"/>
      <c r="C668" s="866"/>
      <c r="D668" s="866"/>
      <c r="E668" s="866"/>
      <c r="F668" s="866"/>
      <c r="G668" s="866"/>
      <c r="H668" s="866"/>
      <c r="I668" s="866"/>
      <c r="J668" s="866"/>
      <c r="K668" s="866"/>
      <c r="L668" s="866"/>
      <c r="M668" s="866"/>
      <c r="N668" s="866"/>
      <c r="O668" s="1222"/>
      <c r="P668" s="1219" t="s">
        <v>34</v>
      </c>
      <c r="Q668" s="1220"/>
      <c r="R668" s="1220"/>
      <c r="S668" s="1220"/>
      <c r="T668" s="1220"/>
      <c r="U668" s="1220"/>
      <c r="V668" s="1221"/>
      <c r="W668" s="42" t="s">
        <v>0</v>
      </c>
      <c r="X668" s="43">
        <f>IFERROR(SUM(BM22:BM664),"0")</f>
        <v>0</v>
      </c>
      <c r="Y668" s="43">
        <f>IFERROR(SUM(BN22:BN664),"0")</f>
        <v>0</v>
      </c>
      <c r="Z668" s="42"/>
      <c r="AA668" s="67"/>
      <c r="AB668" s="67"/>
      <c r="AC668" s="67"/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1222"/>
      <c r="P669" s="1219" t="s">
        <v>35</v>
      </c>
      <c r="Q669" s="1220"/>
      <c r="R669" s="1220"/>
      <c r="S669" s="1220"/>
      <c r="T669" s="1220"/>
      <c r="U669" s="1220"/>
      <c r="V669" s="1221"/>
      <c r="W669" s="42" t="s">
        <v>20</v>
      </c>
      <c r="X669" s="44">
        <f>ROUNDUP(SUM(BO22:BO664),0)</f>
        <v>0</v>
      </c>
      <c r="Y669" s="44">
        <f>ROUNDUP(SUM(BP22:BP664),0)</f>
        <v>0</v>
      </c>
      <c r="Z669" s="42"/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1222"/>
      <c r="P670" s="1219" t="s">
        <v>36</v>
      </c>
      <c r="Q670" s="1220"/>
      <c r="R670" s="1220"/>
      <c r="S670" s="1220"/>
      <c r="T670" s="1220"/>
      <c r="U670" s="1220"/>
      <c r="V670" s="1221"/>
      <c r="W670" s="42" t="s">
        <v>0</v>
      </c>
      <c r="X670" s="43">
        <f>GrossWeightTotal+PalletQtyTotal*25</f>
        <v>0</v>
      </c>
      <c r="Y670" s="43">
        <f>GrossWeightTotalR+PalletQtyTotalR*25</f>
        <v>0</v>
      </c>
      <c r="Z670" s="42"/>
      <c r="AA670" s="67"/>
      <c r="AB670" s="67"/>
      <c r="AC670" s="67"/>
    </row>
    <row r="671" spans="1:68" x14ac:dyDescent="0.2">
      <c r="A671" s="866"/>
      <c r="B671" s="866"/>
      <c r="C671" s="866"/>
      <c r="D671" s="866"/>
      <c r="E671" s="866"/>
      <c r="F671" s="866"/>
      <c r="G671" s="866"/>
      <c r="H671" s="866"/>
      <c r="I671" s="866"/>
      <c r="J671" s="866"/>
      <c r="K671" s="866"/>
      <c r="L671" s="866"/>
      <c r="M671" s="866"/>
      <c r="N671" s="866"/>
      <c r="O671" s="1222"/>
      <c r="P671" s="1219" t="s">
        <v>37</v>
      </c>
      <c r="Q671" s="1220"/>
      <c r="R671" s="1220"/>
      <c r="S671" s="1220"/>
      <c r="T671" s="1220"/>
      <c r="U671" s="1220"/>
      <c r="V671" s="1221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0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0</v>
      </c>
      <c r="Z671" s="42"/>
      <c r="AA671" s="67"/>
      <c r="AB671" s="67"/>
      <c r="AC671" s="67"/>
    </row>
    <row r="672" spans="1:68" ht="14.25" x14ac:dyDescent="0.2">
      <c r="A672" s="866"/>
      <c r="B672" s="866"/>
      <c r="C672" s="866"/>
      <c r="D672" s="866"/>
      <c r="E672" s="866"/>
      <c r="F672" s="866"/>
      <c r="G672" s="866"/>
      <c r="H672" s="866"/>
      <c r="I672" s="866"/>
      <c r="J672" s="866"/>
      <c r="K672" s="866"/>
      <c r="L672" s="866"/>
      <c r="M672" s="866"/>
      <c r="N672" s="866"/>
      <c r="O672" s="1222"/>
      <c r="P672" s="1219" t="s">
        <v>38</v>
      </c>
      <c r="Q672" s="1220"/>
      <c r="R672" s="1220"/>
      <c r="S672" s="1220"/>
      <c r="T672" s="1220"/>
      <c r="U672" s="1220"/>
      <c r="V672" s="1221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77</v>
      </c>
      <c r="C674" s="1216" t="s">
        <v>122</v>
      </c>
      <c r="D674" s="1216" t="s">
        <v>122</v>
      </c>
      <c r="E674" s="1216" t="s">
        <v>122</v>
      </c>
      <c r="F674" s="1216" t="s">
        <v>122</v>
      </c>
      <c r="G674" s="1216" t="s">
        <v>122</v>
      </c>
      <c r="H674" s="1216" t="s">
        <v>122</v>
      </c>
      <c r="I674" s="1216" t="s">
        <v>333</v>
      </c>
      <c r="J674" s="1216" t="s">
        <v>333</v>
      </c>
      <c r="K674" s="1216" t="s">
        <v>333</v>
      </c>
      <c r="L674" s="1216" t="s">
        <v>333</v>
      </c>
      <c r="M674" s="1216" t="s">
        <v>333</v>
      </c>
      <c r="N674" s="1223"/>
      <c r="O674" s="1216" t="s">
        <v>333</v>
      </c>
      <c r="P674" s="1216" t="s">
        <v>333</v>
      </c>
      <c r="Q674" s="1216" t="s">
        <v>333</v>
      </c>
      <c r="R674" s="1216" t="s">
        <v>333</v>
      </c>
      <c r="S674" s="1216" t="s">
        <v>333</v>
      </c>
      <c r="T674" s="1216" t="s">
        <v>333</v>
      </c>
      <c r="U674" s="1216" t="s">
        <v>333</v>
      </c>
      <c r="V674" s="1216" t="s">
        <v>333</v>
      </c>
      <c r="W674" s="1216" t="s">
        <v>333</v>
      </c>
      <c r="X674" s="1216" t="s">
        <v>672</v>
      </c>
      <c r="Y674" s="1216" t="s">
        <v>672</v>
      </c>
      <c r="Z674" s="1216" t="s">
        <v>758</v>
      </c>
      <c r="AA674" s="1216" t="s">
        <v>758</v>
      </c>
      <c r="AB674" s="1216" t="s">
        <v>758</v>
      </c>
      <c r="AC674" s="1216" t="s">
        <v>758</v>
      </c>
      <c r="AD674" s="85" t="s">
        <v>851</v>
      </c>
      <c r="AE674" s="85" t="s">
        <v>947</v>
      </c>
      <c r="AF674" s="1216" t="s">
        <v>954</v>
      </c>
      <c r="AG674" s="1216" t="s">
        <v>954</v>
      </c>
    </row>
    <row r="675" spans="1:33" ht="14.25" customHeight="1" thickTop="1" x14ac:dyDescent="0.2">
      <c r="A675" s="1224" t="s">
        <v>10</v>
      </c>
      <c r="B675" s="1216" t="s">
        <v>77</v>
      </c>
      <c r="C675" s="1216" t="s">
        <v>123</v>
      </c>
      <c r="D675" s="1216" t="s">
        <v>150</v>
      </c>
      <c r="E675" s="1216" t="s">
        <v>226</v>
      </c>
      <c r="F675" s="1216" t="s">
        <v>248</v>
      </c>
      <c r="G675" s="1216" t="s">
        <v>292</v>
      </c>
      <c r="H675" s="1216" t="s">
        <v>122</v>
      </c>
      <c r="I675" s="1216" t="s">
        <v>334</v>
      </c>
      <c r="J675" s="1216" t="s">
        <v>358</v>
      </c>
      <c r="K675" s="1216" t="s">
        <v>436</v>
      </c>
      <c r="L675" s="1216" t="s">
        <v>455</v>
      </c>
      <c r="M675" s="1216" t="s">
        <v>479</v>
      </c>
      <c r="N675" s="1"/>
      <c r="O675" s="1216" t="s">
        <v>506</v>
      </c>
      <c r="P675" s="1216" t="s">
        <v>509</v>
      </c>
      <c r="Q675" s="1216" t="s">
        <v>518</v>
      </c>
      <c r="R675" s="1216" t="s">
        <v>534</v>
      </c>
      <c r="S675" s="1216" t="s">
        <v>544</v>
      </c>
      <c r="T675" s="1216" t="s">
        <v>557</v>
      </c>
      <c r="U675" s="1216" t="s">
        <v>570</v>
      </c>
      <c r="V675" s="1216" t="s">
        <v>574</v>
      </c>
      <c r="W675" s="1216" t="s">
        <v>659</v>
      </c>
      <c r="X675" s="1216" t="s">
        <v>673</v>
      </c>
      <c r="Y675" s="1216" t="s">
        <v>714</v>
      </c>
      <c r="Z675" s="1216" t="s">
        <v>759</v>
      </c>
      <c r="AA675" s="1216" t="s">
        <v>814</v>
      </c>
      <c r="AB675" s="1216" t="s">
        <v>832</v>
      </c>
      <c r="AC675" s="1216" t="s">
        <v>847</v>
      </c>
      <c r="AD675" s="1216" t="s">
        <v>851</v>
      </c>
      <c r="AE675" s="1216" t="s">
        <v>947</v>
      </c>
      <c r="AF675" s="1216" t="s">
        <v>954</v>
      </c>
      <c r="AG675" s="1216" t="s">
        <v>1054</v>
      </c>
    </row>
    <row r="676" spans="1:33" ht="13.5" thickBot="1" x14ac:dyDescent="0.25">
      <c r="A676" s="1225"/>
      <c r="B676" s="1216"/>
      <c r="C676" s="1216"/>
      <c r="D676" s="1216"/>
      <c r="E676" s="1216"/>
      <c r="F676" s="1216"/>
      <c r="G676" s="1216"/>
      <c r="H676" s="1216"/>
      <c r="I676" s="1216"/>
      <c r="J676" s="1216"/>
      <c r="K676" s="1216"/>
      <c r="L676" s="1216"/>
      <c r="M676" s="1216"/>
      <c r="N676" s="1"/>
      <c r="O676" s="1216"/>
      <c r="P676" s="1216"/>
      <c r="Q676" s="1216"/>
      <c r="R676" s="1216"/>
      <c r="S676" s="1216"/>
      <c r="T676" s="1216"/>
      <c r="U676" s="1216"/>
      <c r="V676" s="1216"/>
      <c r="W676" s="1216"/>
      <c r="X676" s="1216"/>
      <c r="Y676" s="1216"/>
      <c r="Z676" s="1216"/>
      <c r="AA676" s="1216"/>
      <c r="AB676" s="1216"/>
      <c r="AC676" s="1216"/>
      <c r="AD676" s="1216"/>
      <c r="AE676" s="1216"/>
      <c r="AF676" s="1216"/>
      <c r="AG676" s="1216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8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63 X140 X113 X76 X69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3" t="s">
        <v>1076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1078</v>
      </c>
      <c r="D6" s="53" t="s">
        <v>1079</v>
      </c>
      <c r="E6" s="53" t="s">
        <v>45</v>
      </c>
    </row>
    <row r="8" spans="2:8" x14ac:dyDescent="0.2">
      <c r="B8" s="53" t="s">
        <v>76</v>
      </c>
      <c r="C8" s="53" t="s">
        <v>1078</v>
      </c>
      <c r="D8" s="53" t="s">
        <v>45</v>
      </c>
      <c r="E8" s="53" t="s">
        <v>45</v>
      </c>
    </row>
    <row r="10" spans="2:8" x14ac:dyDescent="0.2">
      <c r="B10" s="53" t="s">
        <v>1080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1090</v>
      </c>
      <c r="C20" s="53" t="s">
        <v>45</v>
      </c>
      <c r="D20" s="53" t="s">
        <v>45</v>
      </c>
      <c r="E20" s="53" t="s">
        <v>45</v>
      </c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2025-01-24T06:56:09Z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