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1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C484" i="2" l="1"/>
  <c r="V476" i="2"/>
  <c r="V477" i="2" s="1"/>
  <c r="V475" i="2"/>
  <c r="V473" i="2"/>
  <c r="V472" i="2"/>
  <c r="X471" i="2"/>
  <c r="W471" i="2"/>
  <c r="X470" i="2"/>
  <c r="W470" i="2"/>
  <c r="X469" i="2"/>
  <c r="W469" i="2"/>
  <c r="N469" i="2"/>
  <c r="W468" i="2"/>
  <c r="X468" i="2" s="1"/>
  <c r="W467" i="2"/>
  <c r="W473" i="2" s="1"/>
  <c r="V465" i="2"/>
  <c r="W464" i="2"/>
  <c r="V464" i="2"/>
  <c r="X463" i="2"/>
  <c r="W463" i="2"/>
  <c r="X462" i="2"/>
  <c r="W462" i="2"/>
  <c r="W461" i="2"/>
  <c r="X461" i="2" s="1"/>
  <c r="X460" i="2"/>
  <c r="X464" i="2" s="1"/>
  <c r="W460" i="2"/>
  <c r="W465" i="2" s="1"/>
  <c r="V458" i="2"/>
  <c r="V457" i="2"/>
  <c r="W456" i="2"/>
  <c r="W457" i="2" s="1"/>
  <c r="W455" i="2"/>
  <c r="X455" i="2" s="1"/>
  <c r="W453" i="2"/>
  <c r="V453" i="2"/>
  <c r="W452" i="2"/>
  <c r="V452" i="2"/>
  <c r="X451" i="2"/>
  <c r="X452" i="2" s="1"/>
  <c r="W451" i="2"/>
  <c r="X450" i="2"/>
  <c r="W450" i="2"/>
  <c r="T484" i="2" s="1"/>
  <c r="W446" i="2"/>
  <c r="V446" i="2"/>
  <c r="W445" i="2"/>
  <c r="V445" i="2"/>
  <c r="X444" i="2"/>
  <c r="W444" i="2"/>
  <c r="N444" i="2"/>
  <c r="X443" i="2"/>
  <c r="X445" i="2" s="1"/>
  <c r="W443" i="2"/>
  <c r="N443" i="2"/>
  <c r="V441" i="2"/>
  <c r="V440" i="2"/>
  <c r="X439" i="2"/>
  <c r="W439" i="2"/>
  <c r="X438" i="2"/>
  <c r="W438" i="2"/>
  <c r="X437" i="2"/>
  <c r="W437" i="2"/>
  <c r="X436" i="2"/>
  <c r="W436" i="2"/>
  <c r="N436" i="2"/>
  <c r="W435" i="2"/>
  <c r="X435" i="2" s="1"/>
  <c r="N435" i="2"/>
  <c r="X434" i="2"/>
  <c r="X440" i="2" s="1"/>
  <c r="W434" i="2"/>
  <c r="W441" i="2" s="1"/>
  <c r="N434" i="2"/>
  <c r="V432" i="2"/>
  <c r="V431" i="2"/>
  <c r="X430" i="2"/>
  <c r="W430" i="2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X423" i="2"/>
  <c r="W423" i="2"/>
  <c r="N423" i="2"/>
  <c r="X422" i="2"/>
  <c r="W422" i="2"/>
  <c r="N422" i="2"/>
  <c r="W421" i="2"/>
  <c r="X421" i="2" s="1"/>
  <c r="N421" i="2"/>
  <c r="W420" i="2"/>
  <c r="X420" i="2" s="1"/>
  <c r="N420" i="2"/>
  <c r="X419" i="2"/>
  <c r="W419" i="2"/>
  <c r="N419" i="2"/>
  <c r="X418" i="2"/>
  <c r="W418" i="2"/>
  <c r="N418" i="2"/>
  <c r="W417" i="2"/>
  <c r="S484" i="2" s="1"/>
  <c r="N417" i="2"/>
  <c r="V413" i="2"/>
  <c r="V412" i="2"/>
  <c r="W411" i="2"/>
  <c r="W413" i="2" s="1"/>
  <c r="V409" i="2"/>
  <c r="W408" i="2"/>
  <c r="V408" i="2"/>
  <c r="W407" i="2"/>
  <c r="W409" i="2" s="1"/>
  <c r="V405" i="2"/>
  <c r="V404" i="2"/>
  <c r="W403" i="2"/>
  <c r="X403" i="2" s="1"/>
  <c r="N403" i="2"/>
  <c r="X402" i="2"/>
  <c r="W402" i="2"/>
  <c r="N402" i="2"/>
  <c r="W401" i="2"/>
  <c r="X401" i="2" s="1"/>
  <c r="N401" i="2"/>
  <c r="X400" i="2"/>
  <c r="W400" i="2"/>
  <c r="X399" i="2"/>
  <c r="W399" i="2"/>
  <c r="N399" i="2"/>
  <c r="W398" i="2"/>
  <c r="X398" i="2" s="1"/>
  <c r="N398" i="2"/>
  <c r="W397" i="2"/>
  <c r="X397" i="2" s="1"/>
  <c r="N397" i="2"/>
  <c r="W395" i="2"/>
  <c r="V395" i="2"/>
  <c r="W394" i="2"/>
  <c r="V394" i="2"/>
  <c r="W393" i="2"/>
  <c r="X393" i="2" s="1"/>
  <c r="N393" i="2"/>
  <c r="W392" i="2"/>
  <c r="R484" i="2" s="1"/>
  <c r="N392" i="2"/>
  <c r="V389" i="2"/>
  <c r="V388" i="2"/>
  <c r="W387" i="2"/>
  <c r="X387" i="2" s="1"/>
  <c r="W386" i="2"/>
  <c r="X386" i="2" s="1"/>
  <c r="W385" i="2"/>
  <c r="X385" i="2" s="1"/>
  <c r="W384" i="2"/>
  <c r="X384" i="2" s="1"/>
  <c r="X388" i="2" s="1"/>
  <c r="W382" i="2"/>
  <c r="V382" i="2"/>
  <c r="W381" i="2"/>
  <c r="V381" i="2"/>
  <c r="W380" i="2"/>
  <c r="X380" i="2" s="1"/>
  <c r="X381" i="2" s="1"/>
  <c r="N380" i="2"/>
  <c r="V378" i="2"/>
  <c r="V377" i="2"/>
  <c r="X376" i="2"/>
  <c r="W376" i="2"/>
  <c r="N376" i="2"/>
  <c r="W375" i="2"/>
  <c r="X375" i="2" s="1"/>
  <c r="N375" i="2"/>
  <c r="X374" i="2"/>
  <c r="W374" i="2"/>
  <c r="N374" i="2"/>
  <c r="W373" i="2"/>
  <c r="W378" i="2" s="1"/>
  <c r="N373" i="2"/>
  <c r="V371" i="2"/>
  <c r="V370" i="2"/>
  <c r="W369" i="2"/>
  <c r="X369" i="2" s="1"/>
  <c r="W368" i="2"/>
  <c r="X368" i="2" s="1"/>
  <c r="N368" i="2"/>
  <c r="X367" i="2"/>
  <c r="W367" i="2"/>
  <c r="N367" i="2"/>
  <c r="W366" i="2"/>
  <c r="X366" i="2" s="1"/>
  <c r="N366" i="2"/>
  <c r="W365" i="2"/>
  <c r="X365" i="2" s="1"/>
  <c r="N365" i="2"/>
  <c r="W364" i="2"/>
  <c r="X364" i="2" s="1"/>
  <c r="N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W371" i="2" s="1"/>
  <c r="N358" i="2"/>
  <c r="W357" i="2"/>
  <c r="W370" i="2" s="1"/>
  <c r="N357" i="2"/>
  <c r="W355" i="2"/>
  <c r="V355" i="2"/>
  <c r="W354" i="2"/>
  <c r="V354" i="2"/>
  <c r="X353" i="2"/>
  <c r="W353" i="2"/>
  <c r="N353" i="2"/>
  <c r="W352" i="2"/>
  <c r="X352" i="2" s="1"/>
  <c r="X354" i="2" s="1"/>
  <c r="N352" i="2"/>
  <c r="W348" i="2"/>
  <c r="V348" i="2"/>
  <c r="W347" i="2"/>
  <c r="V347" i="2"/>
  <c r="X346" i="2"/>
  <c r="X347" i="2" s="1"/>
  <c r="W346" i="2"/>
  <c r="N346" i="2"/>
  <c r="V344" i="2"/>
  <c r="V343" i="2"/>
  <c r="W342" i="2"/>
  <c r="X342" i="2" s="1"/>
  <c r="N342" i="2"/>
  <c r="X341" i="2"/>
  <c r="W341" i="2"/>
  <c r="N341" i="2"/>
  <c r="W340" i="2"/>
  <c r="X340" i="2" s="1"/>
  <c r="N340" i="2"/>
  <c r="W339" i="2"/>
  <c r="X339" i="2" s="1"/>
  <c r="N339" i="2"/>
  <c r="W337" i="2"/>
  <c r="V337" i="2"/>
  <c r="W336" i="2"/>
  <c r="V336" i="2"/>
  <c r="X335" i="2"/>
  <c r="W335" i="2"/>
  <c r="N335" i="2"/>
  <c r="W334" i="2"/>
  <c r="X334" i="2" s="1"/>
  <c r="X336" i="2" s="1"/>
  <c r="N334" i="2"/>
  <c r="V332" i="2"/>
  <c r="V331" i="2"/>
  <c r="X330" i="2"/>
  <c r="W330" i="2"/>
  <c r="N330" i="2"/>
  <c r="X329" i="2"/>
  <c r="W329" i="2"/>
  <c r="N329" i="2"/>
  <c r="W328" i="2"/>
  <c r="X328" i="2" s="1"/>
  <c r="N328" i="2"/>
  <c r="W327" i="2"/>
  <c r="X327" i="2" s="1"/>
  <c r="X331" i="2" s="1"/>
  <c r="N327" i="2"/>
  <c r="W324" i="2"/>
  <c r="V324" i="2"/>
  <c r="W323" i="2"/>
  <c r="V323" i="2"/>
  <c r="W322" i="2"/>
  <c r="X322" i="2" s="1"/>
  <c r="X323" i="2" s="1"/>
  <c r="N322" i="2"/>
  <c r="W320" i="2"/>
  <c r="V320" i="2"/>
  <c r="W319" i="2"/>
  <c r="V319" i="2"/>
  <c r="X318" i="2"/>
  <c r="W318" i="2"/>
  <c r="N318" i="2"/>
  <c r="W317" i="2"/>
  <c r="X317" i="2" s="1"/>
  <c r="X319" i="2" s="1"/>
  <c r="V315" i="2"/>
  <c r="V314" i="2"/>
  <c r="X313" i="2"/>
  <c r="W313" i="2"/>
  <c r="N313" i="2"/>
  <c r="W312" i="2"/>
  <c r="W315" i="2" s="1"/>
  <c r="W311" i="2"/>
  <c r="X311" i="2" s="1"/>
  <c r="N311" i="2"/>
  <c r="V309" i="2"/>
  <c r="V308" i="2"/>
  <c r="X307" i="2"/>
  <c r="W307" i="2"/>
  <c r="N307" i="2"/>
  <c r="X306" i="2"/>
  <c r="W306" i="2"/>
  <c r="N306" i="2"/>
  <c r="W305" i="2"/>
  <c r="W309" i="2" s="1"/>
  <c r="W304" i="2"/>
  <c r="X304" i="2" s="1"/>
  <c r="N304" i="2"/>
  <c r="X303" i="2"/>
  <c r="W303" i="2"/>
  <c r="N303" i="2"/>
  <c r="W302" i="2"/>
  <c r="W308" i="2" s="1"/>
  <c r="N302" i="2"/>
  <c r="W301" i="2"/>
  <c r="X301" i="2" s="1"/>
  <c r="N301" i="2"/>
  <c r="W300" i="2"/>
  <c r="O484" i="2" s="1"/>
  <c r="N300" i="2"/>
  <c r="W296" i="2"/>
  <c r="V296" i="2"/>
  <c r="W295" i="2"/>
  <c r="V295" i="2"/>
  <c r="W294" i="2"/>
  <c r="X294" i="2" s="1"/>
  <c r="X295" i="2" s="1"/>
  <c r="N294" i="2"/>
  <c r="W292" i="2"/>
  <c r="V292" i="2"/>
  <c r="W291" i="2"/>
  <c r="V291" i="2"/>
  <c r="X290" i="2"/>
  <c r="X291" i="2" s="1"/>
  <c r="W290" i="2"/>
  <c r="N290" i="2"/>
  <c r="W288" i="2"/>
  <c r="V288" i="2"/>
  <c r="W287" i="2"/>
  <c r="V287" i="2"/>
  <c r="W286" i="2"/>
  <c r="X286" i="2" s="1"/>
  <c r="X287" i="2" s="1"/>
  <c r="N286" i="2"/>
  <c r="W284" i="2"/>
  <c r="V284" i="2"/>
  <c r="W283" i="2"/>
  <c r="V283" i="2"/>
  <c r="W282" i="2"/>
  <c r="X282" i="2" s="1"/>
  <c r="X283" i="2" s="1"/>
  <c r="N282" i="2"/>
  <c r="W279" i="2"/>
  <c r="V279" i="2"/>
  <c r="W278" i="2"/>
  <c r="V278" i="2"/>
  <c r="X277" i="2"/>
  <c r="W277" i="2"/>
  <c r="N277" i="2"/>
  <c r="X276" i="2"/>
  <c r="X278" i="2" s="1"/>
  <c r="W276" i="2"/>
  <c r="N276" i="2"/>
  <c r="V274" i="2"/>
  <c r="V273" i="2"/>
  <c r="X272" i="2"/>
  <c r="W272" i="2"/>
  <c r="N272" i="2"/>
  <c r="W271" i="2"/>
  <c r="X271" i="2" s="1"/>
  <c r="N271" i="2"/>
  <c r="W270" i="2"/>
  <c r="X270" i="2" s="1"/>
  <c r="N270" i="2"/>
  <c r="W269" i="2"/>
  <c r="X269" i="2" s="1"/>
  <c r="W268" i="2"/>
  <c r="W274" i="2" s="1"/>
  <c r="N268" i="2"/>
  <c r="X267" i="2"/>
  <c r="W267" i="2"/>
  <c r="N267" i="2"/>
  <c r="W266" i="2"/>
  <c r="X266" i="2" s="1"/>
  <c r="N266" i="2"/>
  <c r="V263" i="2"/>
  <c r="V262" i="2"/>
  <c r="X261" i="2"/>
  <c r="W261" i="2"/>
  <c r="N261" i="2"/>
  <c r="X260" i="2"/>
  <c r="W260" i="2"/>
  <c r="N260" i="2"/>
  <c r="W259" i="2"/>
  <c r="W263" i="2" s="1"/>
  <c r="N259" i="2"/>
  <c r="V257" i="2"/>
  <c r="V256" i="2"/>
  <c r="W255" i="2"/>
  <c r="W256" i="2" s="1"/>
  <c r="N255" i="2"/>
  <c r="W254" i="2"/>
  <c r="X254" i="2" s="1"/>
  <c r="X253" i="2"/>
  <c r="W253" i="2"/>
  <c r="V251" i="2"/>
  <c r="V250" i="2"/>
  <c r="W249" i="2"/>
  <c r="W250" i="2" s="1"/>
  <c r="N249" i="2"/>
  <c r="W248" i="2"/>
  <c r="X248" i="2" s="1"/>
  <c r="N248" i="2"/>
  <c r="W247" i="2"/>
  <c r="X247" i="2" s="1"/>
  <c r="N247" i="2"/>
  <c r="V245" i="2"/>
  <c r="V244" i="2"/>
  <c r="W243" i="2"/>
  <c r="X243" i="2" s="1"/>
  <c r="N243" i="2"/>
  <c r="X242" i="2"/>
  <c r="W242" i="2"/>
  <c r="N242" i="2"/>
  <c r="W241" i="2"/>
  <c r="X241" i="2" s="1"/>
  <c r="N241" i="2"/>
  <c r="X240" i="2"/>
  <c r="W240" i="2"/>
  <c r="N240" i="2"/>
  <c r="W239" i="2"/>
  <c r="X239" i="2" s="1"/>
  <c r="W238" i="2"/>
  <c r="X238" i="2" s="1"/>
  <c r="W237" i="2"/>
  <c r="X237" i="2" s="1"/>
  <c r="N237" i="2"/>
  <c r="X236" i="2"/>
  <c r="W236" i="2"/>
  <c r="N236" i="2"/>
  <c r="W235" i="2"/>
  <c r="W24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7" i="2"/>
  <c r="V227" i="2"/>
  <c r="V226" i="2"/>
  <c r="X225" i="2"/>
  <c r="X226" i="2" s="1"/>
  <c r="W225" i="2"/>
  <c r="W226" i="2" s="1"/>
  <c r="N225" i="2"/>
  <c r="V223" i="2"/>
  <c r="V222" i="2"/>
  <c r="W221" i="2"/>
  <c r="X221" i="2" s="1"/>
  <c r="N221" i="2"/>
  <c r="X220" i="2"/>
  <c r="W220" i="2"/>
  <c r="N220" i="2"/>
  <c r="W219" i="2"/>
  <c r="X219" i="2" s="1"/>
  <c r="N219" i="2"/>
  <c r="W218" i="2"/>
  <c r="X218" i="2" s="1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X208" i="2"/>
  <c r="W208" i="2"/>
  <c r="N208" i="2"/>
  <c r="W207" i="2"/>
  <c r="W222" i="2" s="1"/>
  <c r="N207" i="2"/>
  <c r="V204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X195" i="2"/>
  <c r="W195" i="2"/>
  <c r="W194" i="2"/>
  <c r="W198" i="2" s="1"/>
  <c r="V192" i="2"/>
  <c r="V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N186" i="2"/>
  <c r="X185" i="2"/>
  <c r="W185" i="2"/>
  <c r="N185" i="2"/>
  <c r="X184" i="2"/>
  <c r="W184" i="2"/>
  <c r="N184" i="2"/>
  <c r="W183" i="2"/>
  <c r="X183" i="2" s="1"/>
  <c r="N183" i="2"/>
  <c r="W182" i="2"/>
  <c r="X182" i="2" s="1"/>
  <c r="N182" i="2"/>
  <c r="X181" i="2"/>
  <c r="W181" i="2"/>
  <c r="W180" i="2"/>
  <c r="X180" i="2" s="1"/>
  <c r="W179" i="2"/>
  <c r="X179" i="2" s="1"/>
  <c r="N179" i="2"/>
  <c r="X178" i="2"/>
  <c r="W178" i="2"/>
  <c r="N178" i="2"/>
  <c r="W177" i="2"/>
  <c r="X177" i="2" s="1"/>
  <c r="X176" i="2"/>
  <c r="W176" i="2"/>
  <c r="N176" i="2"/>
  <c r="X175" i="2"/>
  <c r="W175" i="2"/>
  <c r="W174" i="2"/>
  <c r="W192" i="2" s="1"/>
  <c r="N174" i="2"/>
  <c r="V172" i="2"/>
  <c r="V171" i="2"/>
  <c r="W170" i="2"/>
  <c r="X170" i="2" s="1"/>
  <c r="N170" i="2"/>
  <c r="W169" i="2"/>
  <c r="X169" i="2" s="1"/>
  <c r="N169" i="2"/>
  <c r="X168" i="2"/>
  <c r="W168" i="2"/>
  <c r="N168" i="2"/>
  <c r="W167" i="2"/>
  <c r="W172" i="2" s="1"/>
  <c r="N167" i="2"/>
  <c r="V165" i="2"/>
  <c r="V164" i="2"/>
  <c r="W163" i="2"/>
  <c r="X163" i="2" s="1"/>
  <c r="N163" i="2"/>
  <c r="W162" i="2"/>
  <c r="W164" i="2" s="1"/>
  <c r="W160" i="2"/>
  <c r="V160" i="2"/>
  <c r="W159" i="2"/>
  <c r="V159" i="2"/>
  <c r="W158" i="2"/>
  <c r="X158" i="2" s="1"/>
  <c r="N158" i="2"/>
  <c r="X157" i="2"/>
  <c r="W157" i="2"/>
  <c r="I484" i="2" s="1"/>
  <c r="N157" i="2"/>
  <c r="V154" i="2"/>
  <c r="V153" i="2"/>
  <c r="X152" i="2"/>
  <c r="W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N146" i="2"/>
  <c r="X145" i="2"/>
  <c r="W145" i="2"/>
  <c r="N145" i="2"/>
  <c r="W144" i="2"/>
  <c r="W154" i="2" s="1"/>
  <c r="N144" i="2"/>
  <c r="V141" i="2"/>
  <c r="V140" i="2"/>
  <c r="W139" i="2"/>
  <c r="X139" i="2" s="1"/>
  <c r="N139" i="2"/>
  <c r="W138" i="2"/>
  <c r="W140" i="2" s="1"/>
  <c r="N138" i="2"/>
  <c r="W137" i="2"/>
  <c r="G484" i="2" s="1"/>
  <c r="N137" i="2"/>
  <c r="V133" i="2"/>
  <c r="V132" i="2"/>
  <c r="X131" i="2"/>
  <c r="W131" i="2"/>
  <c r="N131" i="2"/>
  <c r="X130" i="2"/>
  <c r="W130" i="2"/>
  <c r="N130" i="2"/>
  <c r="W129" i="2"/>
  <c r="F484" i="2" s="1"/>
  <c r="V126" i="2"/>
  <c r="V125" i="2"/>
  <c r="W124" i="2"/>
  <c r="X124" i="2" s="1"/>
  <c r="X123" i="2"/>
  <c r="W123" i="2"/>
  <c r="W122" i="2"/>
  <c r="X122" i="2" s="1"/>
  <c r="X121" i="2"/>
  <c r="W121" i="2"/>
  <c r="N121" i="2"/>
  <c r="W120" i="2"/>
  <c r="W126" i="2" s="1"/>
  <c r="N120" i="2"/>
  <c r="V118" i="2"/>
  <c r="V117" i="2"/>
  <c r="W116" i="2"/>
  <c r="X116" i="2" s="1"/>
  <c r="X115" i="2"/>
  <c r="W115" i="2"/>
  <c r="N115" i="2"/>
  <c r="X114" i="2"/>
  <c r="W114" i="2"/>
  <c r="W113" i="2"/>
  <c r="X113" i="2" s="1"/>
  <c r="X112" i="2"/>
  <c r="W112" i="2"/>
  <c r="W111" i="2"/>
  <c r="X111" i="2" s="1"/>
  <c r="X110" i="2"/>
  <c r="W110" i="2"/>
  <c r="W109" i="2"/>
  <c r="X109" i="2" s="1"/>
  <c r="N109" i="2"/>
  <c r="X108" i="2"/>
  <c r="W108" i="2"/>
  <c r="W107" i="2"/>
  <c r="X107" i="2" s="1"/>
  <c r="W106" i="2"/>
  <c r="W117" i="2" s="1"/>
  <c r="V104" i="2"/>
  <c r="V103" i="2"/>
  <c r="W102" i="2"/>
  <c r="X102" i="2" s="1"/>
  <c r="W101" i="2"/>
  <c r="X101" i="2" s="1"/>
  <c r="X100" i="2"/>
  <c r="W100" i="2"/>
  <c r="N100" i="2"/>
  <c r="W99" i="2"/>
  <c r="X99" i="2" s="1"/>
  <c r="N99" i="2"/>
  <c r="W98" i="2"/>
  <c r="X98" i="2" s="1"/>
  <c r="N98" i="2"/>
  <c r="X97" i="2"/>
  <c r="W97" i="2"/>
  <c r="N97" i="2"/>
  <c r="X96" i="2"/>
  <c r="W96" i="2"/>
  <c r="N96" i="2"/>
  <c r="W95" i="2"/>
  <c r="W104" i="2" s="1"/>
  <c r="N95" i="2"/>
  <c r="W94" i="2"/>
  <c r="X94" i="2" s="1"/>
  <c r="N94" i="2"/>
  <c r="X93" i="2"/>
  <c r="W93" i="2"/>
  <c r="W103" i="2" s="1"/>
  <c r="N93" i="2"/>
  <c r="W91" i="2"/>
  <c r="V91" i="2"/>
  <c r="V90" i="2"/>
  <c r="X89" i="2"/>
  <c r="W89" i="2"/>
  <c r="N89" i="2"/>
  <c r="W88" i="2"/>
  <c r="X88" i="2" s="1"/>
  <c r="W87" i="2"/>
  <c r="X87" i="2" s="1"/>
  <c r="X86" i="2"/>
  <c r="W86" i="2"/>
  <c r="W85" i="2"/>
  <c r="X85" i="2" s="1"/>
  <c r="N85" i="2"/>
  <c r="V83" i="2"/>
  <c r="V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X76" i="2"/>
  <c r="W76" i="2"/>
  <c r="N76" i="2"/>
  <c r="W75" i="2"/>
  <c r="X75" i="2" s="1"/>
  <c r="N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X66" i="2"/>
  <c r="W66" i="2"/>
  <c r="N66" i="2"/>
  <c r="W65" i="2"/>
  <c r="X65" i="2" s="1"/>
  <c r="X64" i="2"/>
  <c r="W64" i="2"/>
  <c r="W63" i="2"/>
  <c r="E484" i="2" s="1"/>
  <c r="V60" i="2"/>
  <c r="W59" i="2"/>
  <c r="V59" i="2"/>
  <c r="X58" i="2"/>
  <c r="W58" i="2"/>
  <c r="W57" i="2"/>
  <c r="X57" i="2" s="1"/>
  <c r="N57" i="2"/>
  <c r="W56" i="2"/>
  <c r="X56" i="2" s="1"/>
  <c r="W55" i="2"/>
  <c r="W60" i="2" s="1"/>
  <c r="N55" i="2"/>
  <c r="W52" i="2"/>
  <c r="V52" i="2"/>
  <c r="V51" i="2"/>
  <c r="X50" i="2"/>
  <c r="W50" i="2"/>
  <c r="W51" i="2" s="1"/>
  <c r="N50" i="2"/>
  <c r="X49" i="2"/>
  <c r="X51" i="2" s="1"/>
  <c r="W49" i="2"/>
  <c r="N49" i="2"/>
  <c r="W45" i="2"/>
  <c r="V45" i="2"/>
  <c r="W44" i="2"/>
  <c r="V44" i="2"/>
  <c r="W43" i="2"/>
  <c r="X43" i="2" s="1"/>
  <c r="X44" i="2" s="1"/>
  <c r="N43" i="2"/>
  <c r="V41" i="2"/>
  <c r="V40" i="2"/>
  <c r="X39" i="2"/>
  <c r="X40" i="2" s="1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3" i="2" s="1"/>
  <c r="N26" i="2"/>
  <c r="V24" i="2"/>
  <c r="V474" i="2" s="1"/>
  <c r="W23" i="2"/>
  <c r="V23" i="2"/>
  <c r="V478" i="2" s="1"/>
  <c r="W22" i="2"/>
  <c r="W475" i="2" s="1"/>
  <c r="N22" i="2"/>
  <c r="H10" i="2"/>
  <c r="A9" i="2"/>
  <c r="J9" i="2" s="1"/>
  <c r="D7" i="2"/>
  <c r="O6" i="2"/>
  <c r="N2" i="2"/>
  <c r="X404" i="2" l="1"/>
  <c r="X232" i="2"/>
  <c r="X159" i="2"/>
  <c r="X90" i="2"/>
  <c r="X343" i="2"/>
  <c r="A10" i="2"/>
  <c r="W344" i="2"/>
  <c r="X26" i="2"/>
  <c r="X32" i="2" s="1"/>
  <c r="W41" i="2"/>
  <c r="X144" i="2"/>
  <c r="X153" i="2" s="1"/>
  <c r="X194" i="2"/>
  <c r="X198" i="2" s="1"/>
  <c r="X207" i="2"/>
  <c r="X222" i="2" s="1"/>
  <c r="X235" i="2"/>
  <c r="X244" i="2" s="1"/>
  <c r="W244" i="2"/>
  <c r="X249" i="2"/>
  <c r="X250" i="2" s="1"/>
  <c r="X255" i="2"/>
  <c r="X256" i="2" s="1"/>
  <c r="X302" i="2"/>
  <c r="X312" i="2"/>
  <c r="X314" i="2" s="1"/>
  <c r="X358" i="2"/>
  <c r="W388" i="2"/>
  <c r="W404" i="2"/>
  <c r="X411" i="2"/>
  <c r="X412" i="2" s="1"/>
  <c r="W432" i="2"/>
  <c r="W476" i="2"/>
  <c r="W477" i="2" s="1"/>
  <c r="H484" i="2"/>
  <c r="W223" i="2"/>
  <c r="W118" i="2"/>
  <c r="X138" i="2"/>
  <c r="W153" i="2"/>
  <c r="W165" i="2"/>
  <c r="W199" i="2"/>
  <c r="W427" i="2"/>
  <c r="W458" i="2"/>
  <c r="F10" i="2"/>
  <c r="X63" i="2"/>
  <c r="X82" i="2" s="1"/>
  <c r="W412" i="2"/>
  <c r="J484" i="2"/>
  <c r="W125" i="2"/>
  <c r="W171" i="2"/>
  <c r="W377" i="2"/>
  <c r="W389" i="2"/>
  <c r="W405" i="2"/>
  <c r="W472" i="2"/>
  <c r="L484" i="2"/>
  <c r="W82" i="2"/>
  <c r="X22" i="2"/>
  <c r="X23" i="2" s="1"/>
  <c r="X120" i="2"/>
  <c r="X125" i="2" s="1"/>
  <c r="W132" i="2"/>
  <c r="X167" i="2"/>
  <c r="X171" i="2" s="1"/>
  <c r="X202" i="2"/>
  <c r="X203" i="2" s="1"/>
  <c r="W262" i="2"/>
  <c r="X268" i="2"/>
  <c r="X273" i="2" s="1"/>
  <c r="W331" i="2"/>
  <c r="X373" i="2"/>
  <c r="X377" i="2" s="1"/>
  <c r="X429" i="2"/>
  <c r="X431" i="2" s="1"/>
  <c r="X467" i="2"/>
  <c r="X472" i="2" s="1"/>
  <c r="M484" i="2"/>
  <c r="X162" i="2"/>
  <c r="X164" i="2" s="1"/>
  <c r="W251" i="2"/>
  <c r="W257" i="2"/>
  <c r="W273" i="2"/>
  <c r="W314" i="2"/>
  <c r="X407" i="2"/>
  <c r="X408" i="2" s="1"/>
  <c r="W440" i="2"/>
  <c r="N484" i="2"/>
  <c r="W133" i="2"/>
  <c r="W32" i="2"/>
  <c r="W478" i="2" s="1"/>
  <c r="W83" i="2"/>
  <c r="W203" i="2"/>
  <c r="W232" i="2"/>
  <c r="X300" i="2"/>
  <c r="X308" i="2" s="1"/>
  <c r="X392" i="2"/>
  <c r="X394" i="2" s="1"/>
  <c r="B484" i="2"/>
  <c r="W191" i="2"/>
  <c r="W332" i="2"/>
  <c r="P484" i="2"/>
  <c r="X259" i="2"/>
  <c r="X262" i="2" s="1"/>
  <c r="X305" i="2"/>
  <c r="W343" i="2"/>
  <c r="X417" i="2"/>
  <c r="X426" i="2" s="1"/>
  <c r="X456" i="2"/>
  <c r="X457" i="2" s="1"/>
  <c r="D484" i="2"/>
  <c r="Q484" i="2"/>
  <c r="F9" i="2"/>
  <c r="W90" i="2"/>
  <c r="X95" i="2"/>
  <c r="X103" i="2" s="1"/>
  <c r="X129" i="2"/>
  <c r="X132" i="2" s="1"/>
  <c r="H9" i="2"/>
  <c r="W24" i="2"/>
  <c r="W233" i="2"/>
  <c r="X357" i="2"/>
  <c r="X370" i="2" s="1"/>
  <c r="W141" i="2"/>
  <c r="X174" i="2"/>
  <c r="X191" i="2" s="1"/>
  <c r="X55" i="2"/>
  <c r="X59" i="2" s="1"/>
  <c r="X106" i="2"/>
  <c r="X117" i="2" s="1"/>
  <c r="X137" i="2"/>
  <c r="W426" i="2"/>
  <c r="X140" i="2" l="1"/>
  <c r="X479" i="2" s="1"/>
  <c r="W474" i="2"/>
</calcChain>
</file>

<file path=xl/sharedStrings.xml><?xml version="1.0" encoding="utf-8"?>
<sst xmlns="http://schemas.openxmlformats.org/spreadsheetml/2006/main" count="3100" uniqueCount="701">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</sst>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6" t="s">
        <v>29</v>
      </c>
      <c r="E1" s="646"/>
      <c r="F1" s="646"/>
      <c r="G1" s="14" t="s">
        <v>66</v>
      </c>
      <c r="H1" s="646" t="s">
        <v>49</v>
      </c>
      <c r="I1" s="646"/>
      <c r="J1" s="646"/>
      <c r="K1" s="646"/>
      <c r="L1" s="646"/>
      <c r="M1" s="646"/>
      <c r="N1" s="646"/>
      <c r="O1" s="646"/>
      <c r="P1" s="647" t="s">
        <v>67</v>
      </c>
      <c r="Q1" s="648"/>
      <c r="R1" s="6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/>
      <c r="P2" s="649"/>
      <c r="Q2" s="649"/>
      <c r="R2" s="649"/>
      <c r="S2" s="649"/>
      <c r="T2" s="649"/>
      <c r="U2" s="6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9"/>
      <c r="O3" s="649"/>
      <c r="P3" s="649"/>
      <c r="Q3" s="649"/>
      <c r="R3" s="649"/>
      <c r="S3" s="649"/>
      <c r="T3" s="649"/>
      <c r="U3" s="6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8" t="s">
        <v>8</v>
      </c>
      <c r="B5" s="628"/>
      <c r="C5" s="628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N5" s="27" t="s">
        <v>4</v>
      </c>
      <c r="O5" s="645">
        <v>45298</v>
      </c>
      <c r="P5" s="645"/>
      <c r="R5" s="652" t="s">
        <v>3</v>
      </c>
      <c r="S5" s="653"/>
      <c r="T5" s="654" t="s">
        <v>682</v>
      </c>
      <c r="U5" s="655"/>
      <c r="Z5" s="60"/>
      <c r="AA5" s="60"/>
      <c r="AB5" s="60"/>
    </row>
    <row r="6" spans="1:29" s="17" customFormat="1" ht="24" customHeight="1" x14ac:dyDescent="0.2">
      <c r="A6" s="628" t="s">
        <v>1</v>
      </c>
      <c r="B6" s="628"/>
      <c r="C6" s="628"/>
      <c r="D6" s="629" t="s">
        <v>683</v>
      </c>
      <c r="E6" s="629"/>
      <c r="F6" s="629"/>
      <c r="G6" s="629"/>
      <c r="H6" s="629"/>
      <c r="I6" s="629"/>
      <c r="J6" s="629"/>
      <c r="K6" s="629"/>
      <c r="L6" s="629"/>
      <c r="N6" s="27" t="s">
        <v>30</v>
      </c>
      <c r="O6" s="630" t="str">
        <f>IF(O5=0," ",CHOOSE(WEEKDAY(O5,2),"Понедельник","Вторник","Среда","Четверг","Пятница","Суббота","Воскресенье"))</f>
        <v>Воскресенье</v>
      </c>
      <c r="P6" s="630"/>
      <c r="R6" s="631" t="s">
        <v>5</v>
      </c>
      <c r="S6" s="632"/>
      <c r="T6" s="633" t="s">
        <v>69</v>
      </c>
      <c r="U6" s="6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1"/>
      <c r="N7" s="29"/>
      <c r="O7" s="49"/>
      <c r="P7" s="49"/>
      <c r="R7" s="631"/>
      <c r="S7" s="632"/>
      <c r="T7" s="635"/>
      <c r="U7" s="636"/>
      <c r="Z7" s="60"/>
      <c r="AA7" s="60"/>
      <c r="AB7" s="60"/>
    </row>
    <row r="8" spans="1:29" s="17" customFormat="1" ht="25.5" customHeight="1" x14ac:dyDescent="0.2">
      <c r="A8" s="642" t="s">
        <v>60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N8" s="27" t="s">
        <v>11</v>
      </c>
      <c r="O8" s="623">
        <v>0.33333333333333331</v>
      </c>
      <c r="P8" s="623"/>
      <c r="R8" s="631"/>
      <c r="S8" s="632"/>
      <c r="T8" s="635"/>
      <c r="U8" s="636"/>
      <c r="Z8" s="60"/>
      <c r="AA8" s="60"/>
      <c r="AB8" s="60"/>
    </row>
    <row r="9" spans="1:29" s="17" customFormat="1" ht="39.950000000000003" customHeight="1" x14ac:dyDescent="0.2">
      <c r="A9" s="6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/>
      <c r="C9" s="619"/>
      <c r="D9" s="620" t="s">
        <v>48</v>
      </c>
      <c r="E9" s="621"/>
      <c r="F9" s="6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/>
      <c r="H9" s="64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6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N9" s="31" t="s">
        <v>15</v>
      </c>
      <c r="O9" s="645"/>
      <c r="P9" s="645"/>
      <c r="R9" s="631"/>
      <c r="S9" s="632"/>
      <c r="T9" s="637"/>
      <c r="U9" s="6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/>
      <c r="C10" s="619"/>
      <c r="D10" s="620"/>
      <c r="E10" s="621"/>
      <c r="F10" s="6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/>
      <c r="H10" s="622" t="str">
        <f>IFERROR(VLOOKUP($D$10,Proxy,2,FALSE),"")</f>
        <v/>
      </c>
      <c r="I10" s="622"/>
      <c r="J10" s="622"/>
      <c r="K10" s="622"/>
      <c r="L10" s="622"/>
      <c r="N10" s="31" t="s">
        <v>35</v>
      </c>
      <c r="O10" s="623"/>
      <c r="P10" s="623"/>
      <c r="S10" s="29" t="s">
        <v>12</v>
      </c>
      <c r="T10" s="624" t="s">
        <v>70</v>
      </c>
      <c r="U10" s="6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3"/>
      <c r="P11" s="623"/>
      <c r="S11" s="29" t="s">
        <v>31</v>
      </c>
      <c r="T11" s="611" t="s">
        <v>57</v>
      </c>
      <c r="U11" s="6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0" t="s">
        <v>71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N12" s="27" t="s">
        <v>33</v>
      </c>
      <c r="O12" s="626"/>
      <c r="P12" s="626"/>
      <c r="Q12" s="28"/>
      <c r="R12"/>
      <c r="S12" s="29" t="s">
        <v>48</v>
      </c>
      <c r="T12" s="627"/>
      <c r="U12" s="627"/>
      <c r="V12"/>
      <c r="Z12" s="60"/>
      <c r="AA12" s="60"/>
      <c r="AB12" s="60"/>
    </row>
    <row r="13" spans="1:29" s="17" customFormat="1" ht="23.25" customHeight="1" x14ac:dyDescent="0.2">
      <c r="A13" s="610" t="s">
        <v>72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31"/>
      <c r="N13" s="31" t="s">
        <v>34</v>
      </c>
      <c r="O13" s="611"/>
      <c r="P13" s="6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0" t="s">
        <v>73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2" t="s">
        <v>74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/>
      <c r="N15" s="613" t="s">
        <v>63</v>
      </c>
      <c r="O15" s="613"/>
      <c r="P15" s="613"/>
      <c r="Q15" s="613"/>
      <c r="R15" s="6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4"/>
      <c r="O16" s="614"/>
      <c r="P16" s="614"/>
      <c r="Q16" s="614"/>
      <c r="R16" s="6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8" t="s">
        <v>61</v>
      </c>
      <c r="B17" s="598" t="s">
        <v>51</v>
      </c>
      <c r="C17" s="616" t="s">
        <v>50</v>
      </c>
      <c r="D17" s="598" t="s">
        <v>52</v>
      </c>
      <c r="E17" s="598"/>
      <c r="F17" s="598" t="s">
        <v>24</v>
      </c>
      <c r="G17" s="598" t="s">
        <v>27</v>
      </c>
      <c r="H17" s="598" t="s">
        <v>25</v>
      </c>
      <c r="I17" s="598" t="s">
        <v>26</v>
      </c>
      <c r="J17" s="617" t="s">
        <v>16</v>
      </c>
      <c r="K17" s="617" t="s">
        <v>65</v>
      </c>
      <c r="L17" s="617" t="s">
        <v>2</v>
      </c>
      <c r="M17" s="598" t="s">
        <v>28</v>
      </c>
      <c r="N17" s="598" t="s">
        <v>17</v>
      </c>
      <c r="O17" s="598"/>
      <c r="P17" s="598"/>
      <c r="Q17" s="598"/>
      <c r="R17" s="598"/>
      <c r="S17" s="615" t="s">
        <v>58</v>
      </c>
      <c r="T17" s="598"/>
      <c r="U17" s="598" t="s">
        <v>6</v>
      </c>
      <c r="V17" s="598" t="s">
        <v>44</v>
      </c>
      <c r="W17" s="599" t="s">
        <v>56</v>
      </c>
      <c r="X17" s="598" t="s">
        <v>18</v>
      </c>
      <c r="Y17" s="601" t="s">
        <v>62</v>
      </c>
      <c r="Z17" s="601" t="s">
        <v>19</v>
      </c>
      <c r="AA17" s="602" t="s">
        <v>59</v>
      </c>
      <c r="AB17" s="603"/>
      <c r="AC17" s="604"/>
      <c r="AD17" s="608"/>
      <c r="BA17" s="609" t="s">
        <v>64</v>
      </c>
    </row>
    <row r="18" spans="1:53" ht="14.25" customHeight="1" x14ac:dyDescent="0.2">
      <c r="A18" s="598"/>
      <c r="B18" s="598"/>
      <c r="C18" s="616"/>
      <c r="D18" s="598"/>
      <c r="E18" s="598"/>
      <c r="F18" s="598" t="s">
        <v>20</v>
      </c>
      <c r="G18" s="598" t="s">
        <v>21</v>
      </c>
      <c r="H18" s="598" t="s">
        <v>22</v>
      </c>
      <c r="I18" s="598" t="s">
        <v>22</v>
      </c>
      <c r="J18" s="618"/>
      <c r="K18" s="618"/>
      <c r="L18" s="618"/>
      <c r="M18" s="598"/>
      <c r="N18" s="598"/>
      <c r="O18" s="598"/>
      <c r="P18" s="598"/>
      <c r="Q18" s="598"/>
      <c r="R18" s="598"/>
      <c r="S18" s="36" t="s">
        <v>47</v>
      </c>
      <c r="T18" s="36" t="s">
        <v>46</v>
      </c>
      <c r="U18" s="598"/>
      <c r="V18" s="598"/>
      <c r="W18" s="600"/>
      <c r="X18" s="598"/>
      <c r="Y18" s="601"/>
      <c r="Z18" s="601"/>
      <c r="AA18" s="605"/>
      <c r="AB18" s="606"/>
      <c r="AC18" s="607"/>
      <c r="AD18" s="608"/>
      <c r="BA18" s="609"/>
    </row>
    <row r="19" spans="1:53" ht="27.75" customHeight="1" x14ac:dyDescent="0.2">
      <c r="A19" s="359" t="s">
        <v>75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55"/>
      <c r="Z19" s="55"/>
    </row>
    <row r="20" spans="1:53" ht="16.5" customHeight="1" x14ac:dyDescent="0.25">
      <c r="A20" s="354" t="s">
        <v>75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66"/>
      <c r="Z20" s="66"/>
    </row>
    <row r="21" spans="1:53" ht="14.25" customHeight="1" x14ac:dyDescent="0.25">
      <c r="A21" s="343" t="s">
        <v>76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34" t="s">
        <v>43</v>
      </c>
      <c r="O23" s="335"/>
      <c r="P23" s="335"/>
      <c r="Q23" s="335"/>
      <c r="R23" s="335"/>
      <c r="S23" s="335"/>
      <c r="T23" s="33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34" t="s">
        <v>43</v>
      </c>
      <c r="O24" s="335"/>
      <c r="P24" s="335"/>
      <c r="Q24" s="335"/>
      <c r="R24" s="335"/>
      <c r="S24" s="335"/>
      <c r="T24" s="33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3" t="s">
        <v>81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34" t="s">
        <v>43</v>
      </c>
      <c r="O32" s="335"/>
      <c r="P32" s="335"/>
      <c r="Q32" s="335"/>
      <c r="R32" s="335"/>
      <c r="S32" s="335"/>
      <c r="T32" s="33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34" t="s">
        <v>43</v>
      </c>
      <c r="O33" s="335"/>
      <c r="P33" s="335"/>
      <c r="Q33" s="335"/>
      <c r="R33" s="335"/>
      <c r="S33" s="335"/>
      <c r="T33" s="33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3" t="s">
        <v>94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7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34" t="s">
        <v>43</v>
      </c>
      <c r="O36" s="335"/>
      <c r="P36" s="335"/>
      <c r="Q36" s="335"/>
      <c r="R36" s="335"/>
      <c r="S36" s="335"/>
      <c r="T36" s="33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34" t="s">
        <v>43</v>
      </c>
      <c r="O37" s="335"/>
      <c r="P37" s="335"/>
      <c r="Q37" s="335"/>
      <c r="R37" s="335"/>
      <c r="S37" s="335"/>
      <c r="T37" s="33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3" t="s">
        <v>99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34" t="s">
        <v>43</v>
      </c>
      <c r="O40" s="335"/>
      <c r="P40" s="335"/>
      <c r="Q40" s="335"/>
      <c r="R40" s="335"/>
      <c r="S40" s="335"/>
      <c r="T40" s="33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34" t="s">
        <v>43</v>
      </c>
      <c r="O41" s="335"/>
      <c r="P41" s="335"/>
      <c r="Q41" s="335"/>
      <c r="R41" s="335"/>
      <c r="S41" s="335"/>
      <c r="T41" s="33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3" t="s">
        <v>103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34" t="s">
        <v>43</v>
      </c>
      <c r="O44" s="335"/>
      <c r="P44" s="335"/>
      <c r="Q44" s="335"/>
      <c r="R44" s="335"/>
      <c r="S44" s="335"/>
      <c r="T44" s="33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34" t="s">
        <v>43</v>
      </c>
      <c r="O45" s="335"/>
      <c r="P45" s="335"/>
      <c r="Q45" s="335"/>
      <c r="R45" s="335"/>
      <c r="S45" s="335"/>
      <c r="T45" s="33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9" t="s">
        <v>106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55"/>
      <c r="Z46" s="55"/>
    </row>
    <row r="47" spans="1:53" ht="16.5" customHeight="1" x14ac:dyDescent="0.25">
      <c r="A47" s="354" t="s">
        <v>107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66"/>
      <c r="Z47" s="66"/>
    </row>
    <row r="48" spans="1:53" ht="14.25" customHeight="1" x14ac:dyDescent="0.25">
      <c r="A48" s="343" t="s">
        <v>108</v>
      </c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7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34" t="s">
        <v>43</v>
      </c>
      <c r="O51" s="335"/>
      <c r="P51" s="335"/>
      <c r="Q51" s="335"/>
      <c r="R51" s="335"/>
      <c r="S51" s="335"/>
      <c r="T51" s="33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34" t="s">
        <v>43</v>
      </c>
      <c r="O52" s="335"/>
      <c r="P52" s="335"/>
      <c r="Q52" s="335"/>
      <c r="R52" s="335"/>
      <c r="S52" s="335"/>
      <c r="T52" s="33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4" t="s">
        <v>115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66"/>
      <c r="Z53" s="66"/>
    </row>
    <row r="54" spans="1:53" ht="14.25" customHeight="1" x14ac:dyDescent="0.25">
      <c r="A54" s="343" t="s">
        <v>116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5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3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34" t="s">
        <v>43</v>
      </c>
      <c r="O59" s="335"/>
      <c r="P59" s="335"/>
      <c r="Q59" s="335"/>
      <c r="R59" s="335"/>
      <c r="S59" s="335"/>
      <c r="T59" s="33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34" t="s">
        <v>43</v>
      </c>
      <c r="O60" s="335"/>
      <c r="P60" s="335"/>
      <c r="Q60" s="335"/>
      <c r="R60" s="335"/>
      <c r="S60" s="335"/>
      <c r="T60" s="33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4" t="s">
        <v>106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66"/>
      <c r="Z61" s="66"/>
    </row>
    <row r="62" spans="1:53" ht="14.25" customHeight="1" x14ac:dyDescent="0.25">
      <c r="A62" s="343" t="s">
        <v>116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30">
        <v>4680115883956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7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30">
        <v>4680115883949</v>
      </c>
      <c r="E64" s="330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78" t="s">
        <v>133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30">
        <v>4607091382945</v>
      </c>
      <c r="E65" s="33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79" t="s">
        <v>136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30">
        <v>4607091385670</v>
      </c>
      <c r="E66" s="33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30">
        <v>4607091385670</v>
      </c>
      <c r="E67" s="33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581" t="s">
        <v>141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30">
        <v>4680115881327</v>
      </c>
      <c r="E68" s="33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30">
        <v>4680115882133</v>
      </c>
      <c r="E69" s="33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73" t="s">
        <v>148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30">
        <v>4607091382952</v>
      </c>
      <c r="E70" s="33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30">
        <v>4607091385687</v>
      </c>
      <c r="E71" s="33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30">
        <v>4680115882539</v>
      </c>
      <c r="E72" s="33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30">
        <v>4607091384604</v>
      </c>
      <c r="E73" s="33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30">
        <v>4680115880283</v>
      </c>
      <c r="E74" s="33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30">
        <v>4680115881518</v>
      </c>
      <c r="E75" s="33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5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30">
        <v>4680115881303</v>
      </c>
      <c r="E76" s="330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30">
        <v>4680115882720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571" t="s">
        <v>165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30">
        <v>4607091388466</v>
      </c>
      <c r="E78" s="330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30">
        <v>4680115880269</v>
      </c>
      <c r="E79" s="33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5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30">
        <v>4680115880429</v>
      </c>
      <c r="E80" s="33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5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30">
        <v>4680115881457</v>
      </c>
      <c r="E81" s="33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8"/>
      <c r="N82" s="334" t="s">
        <v>43</v>
      </c>
      <c r="O82" s="335"/>
      <c r="P82" s="335"/>
      <c r="Q82" s="335"/>
      <c r="R82" s="335"/>
      <c r="S82" s="335"/>
      <c r="T82" s="336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8"/>
      <c r="N83" s="334" t="s">
        <v>43</v>
      </c>
      <c r="O83" s="335"/>
      <c r="P83" s="335"/>
      <c r="Q83" s="335"/>
      <c r="R83" s="335"/>
      <c r="S83" s="335"/>
      <c r="T83" s="336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43" t="s">
        <v>108</v>
      </c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30">
        <v>4680115881488</v>
      </c>
      <c r="E85" s="33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30">
        <v>4607091384765</v>
      </c>
      <c r="E86" s="33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60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30">
        <v>4680115882751</v>
      </c>
      <c r="E87" s="33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61" t="s">
        <v>181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30">
        <v>4680115882775</v>
      </c>
      <c r="E88" s="33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562" t="s">
        <v>184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30">
        <v>4680115880658</v>
      </c>
      <c r="E89" s="33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5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8"/>
      <c r="N90" s="334" t="s">
        <v>43</v>
      </c>
      <c r="O90" s="335"/>
      <c r="P90" s="335"/>
      <c r="Q90" s="335"/>
      <c r="R90" s="335"/>
      <c r="S90" s="335"/>
      <c r="T90" s="336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8"/>
      <c r="N91" s="334" t="s">
        <v>43</v>
      </c>
      <c r="O91" s="335"/>
      <c r="P91" s="335"/>
      <c r="Q91" s="335"/>
      <c r="R91" s="335"/>
      <c r="S91" s="335"/>
      <c r="T91" s="336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43" t="s">
        <v>76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30">
        <v>4607091387667</v>
      </c>
      <c r="E93" s="33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30">
        <v>4607091387636</v>
      </c>
      <c r="E94" s="33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30">
        <v>4607091384727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30">
        <v>4607091386745</v>
      </c>
      <c r="E96" s="33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30">
        <v>4607091382426</v>
      </c>
      <c r="E97" s="33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30">
        <v>4607091386547</v>
      </c>
      <c r="E98" s="33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30">
        <v>4607091384734</v>
      </c>
      <c r="E99" s="33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30">
        <v>4607091382464</v>
      </c>
      <c r="E100" s="33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49" t="s">
        <v>206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30">
        <v>4680115883444</v>
      </c>
      <c r="E102" s="33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0" t="s">
        <v>206</v>
      </c>
      <c r="O102" s="332"/>
      <c r="P102" s="332"/>
      <c r="Q102" s="332"/>
      <c r="R102" s="33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8"/>
      <c r="N103" s="334" t="s">
        <v>43</v>
      </c>
      <c r="O103" s="335"/>
      <c r="P103" s="335"/>
      <c r="Q103" s="335"/>
      <c r="R103" s="335"/>
      <c r="S103" s="335"/>
      <c r="T103" s="336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8"/>
      <c r="N104" s="334" t="s">
        <v>43</v>
      </c>
      <c r="O104" s="335"/>
      <c r="P104" s="335"/>
      <c r="Q104" s="335"/>
      <c r="R104" s="335"/>
      <c r="S104" s="335"/>
      <c r="T104" s="336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43" t="s">
        <v>81</v>
      </c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44" t="s">
        <v>210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30">
        <v>4607091386967</v>
      </c>
      <c r="E107" s="33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545" t="s">
        <v>212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30">
        <v>4607091385304</v>
      </c>
      <c r="E108" s="33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6" t="s">
        <v>215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30">
        <v>4607091386264</v>
      </c>
      <c r="E109" s="33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30">
        <v>4680115882584</v>
      </c>
      <c r="E110" s="33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39" t="s">
        <v>220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30">
        <v>4680115882584</v>
      </c>
      <c r="E111" s="33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0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30">
        <v>4607091385731</v>
      </c>
      <c r="E112" s="33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541" t="s">
        <v>225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30">
        <v>4680115880214</v>
      </c>
      <c r="E113" s="33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542" t="s">
        <v>228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30">
        <v>4680115880894</v>
      </c>
      <c r="E114" s="33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543" t="s">
        <v>231</v>
      </c>
      <c r="O114" s="332"/>
      <c r="P114" s="332"/>
      <c r="Q114" s="332"/>
      <c r="R114" s="33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30">
        <v>4607091385427</v>
      </c>
      <c r="E115" s="33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30">
        <v>4680115882645</v>
      </c>
      <c r="E116" s="33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7" t="s">
        <v>236</v>
      </c>
      <c r="O116" s="332"/>
      <c r="P116" s="332"/>
      <c r="Q116" s="332"/>
      <c r="R116" s="33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8"/>
      <c r="N117" s="334" t="s">
        <v>43</v>
      </c>
      <c r="O117" s="335"/>
      <c r="P117" s="335"/>
      <c r="Q117" s="335"/>
      <c r="R117" s="335"/>
      <c r="S117" s="335"/>
      <c r="T117" s="336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8"/>
      <c r="N118" s="334" t="s">
        <v>43</v>
      </c>
      <c r="O118" s="335"/>
      <c r="P118" s="335"/>
      <c r="Q118" s="335"/>
      <c r="R118" s="335"/>
      <c r="S118" s="335"/>
      <c r="T118" s="336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3" t="s">
        <v>237</v>
      </c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30">
        <v>4607091383065</v>
      </c>
      <c r="E120" s="33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30">
        <v>4680115881532</v>
      </c>
      <c r="E121" s="33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30">
        <v>4680115881532</v>
      </c>
      <c r="E122" s="33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33" t="s">
        <v>243</v>
      </c>
      <c r="O122" s="332"/>
      <c r="P122" s="332"/>
      <c r="Q122" s="332"/>
      <c r="R122" s="333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30">
        <v>4680115882652</v>
      </c>
      <c r="E123" s="33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34" t="s">
        <v>246</v>
      </c>
      <c r="O123" s="332"/>
      <c r="P123" s="332"/>
      <c r="Q123" s="332"/>
      <c r="R123" s="333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30">
        <v>4680115881464</v>
      </c>
      <c r="E124" s="33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535" t="s">
        <v>249</v>
      </c>
      <c r="O124" s="332"/>
      <c r="P124" s="332"/>
      <c r="Q124" s="332"/>
      <c r="R124" s="333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8"/>
      <c r="N125" s="334" t="s">
        <v>43</v>
      </c>
      <c r="O125" s="335"/>
      <c r="P125" s="335"/>
      <c r="Q125" s="335"/>
      <c r="R125" s="335"/>
      <c r="S125" s="335"/>
      <c r="T125" s="336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8"/>
      <c r="N126" s="334" t="s">
        <v>43</v>
      </c>
      <c r="O126" s="335"/>
      <c r="P126" s="335"/>
      <c r="Q126" s="335"/>
      <c r="R126" s="335"/>
      <c r="S126" s="335"/>
      <c r="T126" s="336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54" t="s">
        <v>250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66"/>
      <c r="Z127" s="66"/>
    </row>
    <row r="128" spans="1:53" ht="14.25" customHeight="1" x14ac:dyDescent="0.25">
      <c r="A128" s="343" t="s">
        <v>81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30">
        <v>4607091385168</v>
      </c>
      <c r="E129" s="330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529" t="s">
        <v>253</v>
      </c>
      <c r="O129" s="332"/>
      <c r="P129" s="332"/>
      <c r="Q129" s="332"/>
      <c r="R129" s="33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30">
        <v>4607091383256</v>
      </c>
      <c r="E130" s="330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2"/>
      <c r="P130" s="332"/>
      <c r="Q130" s="332"/>
      <c r="R130" s="33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30">
        <v>4607091385748</v>
      </c>
      <c r="E131" s="330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2"/>
      <c r="P131" s="332"/>
      <c r="Q131" s="332"/>
      <c r="R131" s="33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8"/>
      <c r="N132" s="334" t="s">
        <v>43</v>
      </c>
      <c r="O132" s="335"/>
      <c r="P132" s="335"/>
      <c r="Q132" s="335"/>
      <c r="R132" s="335"/>
      <c r="S132" s="335"/>
      <c r="T132" s="336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3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8"/>
      <c r="N133" s="334" t="s">
        <v>43</v>
      </c>
      <c r="O133" s="335"/>
      <c r="P133" s="335"/>
      <c r="Q133" s="335"/>
      <c r="R133" s="335"/>
      <c r="S133" s="335"/>
      <c r="T133" s="336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59" t="s">
        <v>258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55"/>
      <c r="Z134" s="55"/>
    </row>
    <row r="135" spans="1:53" ht="16.5" customHeight="1" x14ac:dyDescent="0.25">
      <c r="A135" s="354" t="s">
        <v>259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66"/>
      <c r="Z135" s="66"/>
    </row>
    <row r="136" spans="1:53" ht="14.25" customHeight="1" x14ac:dyDescent="0.25">
      <c r="A136" s="343" t="s">
        <v>116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30">
        <v>4607091383423</v>
      </c>
      <c r="E137" s="330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2"/>
      <c r="P137" s="332"/>
      <c r="Q137" s="332"/>
      <c r="R137" s="33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30">
        <v>4607091381405</v>
      </c>
      <c r="E138" s="33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5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2"/>
      <c r="P138" s="332"/>
      <c r="Q138" s="332"/>
      <c r="R138" s="33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30">
        <v>4607091386516</v>
      </c>
      <c r="E139" s="330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2"/>
      <c r="P139" s="332"/>
      <c r="Q139" s="332"/>
      <c r="R139" s="33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37"/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8"/>
      <c r="N140" s="334" t="s">
        <v>43</v>
      </c>
      <c r="O140" s="335"/>
      <c r="P140" s="335"/>
      <c r="Q140" s="335"/>
      <c r="R140" s="335"/>
      <c r="S140" s="335"/>
      <c r="T140" s="336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37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8"/>
      <c r="N141" s="334" t="s">
        <v>43</v>
      </c>
      <c r="O141" s="335"/>
      <c r="P141" s="335"/>
      <c r="Q141" s="335"/>
      <c r="R141" s="335"/>
      <c r="S141" s="335"/>
      <c r="T141" s="336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54" t="s">
        <v>266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66"/>
      <c r="Z142" s="66"/>
    </row>
    <row r="143" spans="1:53" ht="14.25" customHeight="1" x14ac:dyDescent="0.25">
      <c r="A143" s="343" t="s">
        <v>76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30">
        <v>4680115880993</v>
      </c>
      <c r="E144" s="330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30">
        <v>4680115881761</v>
      </c>
      <c r="E145" s="33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30">
        <v>4680115881563</v>
      </c>
      <c r="E146" s="330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5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30">
        <v>4680115880986</v>
      </c>
      <c r="E147" s="33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5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30">
        <v>4680115880207</v>
      </c>
      <c r="E148" s="330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30">
        <v>4680115881785</v>
      </c>
      <c r="E149" s="330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2"/>
      <c r="P149" s="332"/>
      <c r="Q149" s="332"/>
      <c r="R149" s="33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30">
        <v>4680115881679</v>
      </c>
      <c r="E150" s="330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2"/>
      <c r="P150" s="332"/>
      <c r="Q150" s="332"/>
      <c r="R150" s="33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30">
        <v>4680115880191</v>
      </c>
      <c r="E151" s="330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2"/>
      <c r="P151" s="332"/>
      <c r="Q151" s="332"/>
      <c r="R151" s="33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30">
        <v>4680115883963</v>
      </c>
      <c r="E152" s="330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518" t="s">
        <v>285</v>
      </c>
      <c r="O152" s="332"/>
      <c r="P152" s="332"/>
      <c r="Q152" s="332"/>
      <c r="R152" s="33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8"/>
      <c r="N153" s="334" t="s">
        <v>43</v>
      </c>
      <c r="O153" s="335"/>
      <c r="P153" s="335"/>
      <c r="Q153" s="335"/>
      <c r="R153" s="335"/>
      <c r="S153" s="335"/>
      <c r="T153" s="336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37"/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8"/>
      <c r="N154" s="334" t="s">
        <v>43</v>
      </c>
      <c r="O154" s="335"/>
      <c r="P154" s="335"/>
      <c r="Q154" s="335"/>
      <c r="R154" s="335"/>
      <c r="S154" s="335"/>
      <c r="T154" s="336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54" t="s">
        <v>286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66"/>
      <c r="Z155" s="66"/>
    </row>
    <row r="156" spans="1:53" ht="14.25" customHeight="1" x14ac:dyDescent="0.25">
      <c r="A156" s="343" t="s">
        <v>116</v>
      </c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30">
        <v>4680115881402</v>
      </c>
      <c r="E157" s="330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2"/>
      <c r="P157" s="332"/>
      <c r="Q157" s="332"/>
      <c r="R157" s="333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30">
        <v>4680115881396</v>
      </c>
      <c r="E158" s="330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5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34" t="s">
        <v>43</v>
      </c>
      <c r="O159" s="335"/>
      <c r="P159" s="335"/>
      <c r="Q159" s="335"/>
      <c r="R159" s="335"/>
      <c r="S159" s="335"/>
      <c r="T159" s="336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37"/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8"/>
      <c r="N160" s="334" t="s">
        <v>43</v>
      </c>
      <c r="O160" s="335"/>
      <c r="P160" s="335"/>
      <c r="Q160" s="335"/>
      <c r="R160" s="335"/>
      <c r="S160" s="335"/>
      <c r="T160" s="336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43" t="s">
        <v>108</v>
      </c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30">
        <v>4680115882935</v>
      </c>
      <c r="E162" s="330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516" t="s">
        <v>293</v>
      </c>
      <c r="O162" s="332"/>
      <c r="P162" s="332"/>
      <c r="Q162" s="332"/>
      <c r="R162" s="33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30">
        <v>4680115880764</v>
      </c>
      <c r="E163" s="330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34" t="s">
        <v>43</v>
      </c>
      <c r="O164" s="335"/>
      <c r="P164" s="335"/>
      <c r="Q164" s="335"/>
      <c r="R164" s="335"/>
      <c r="S164" s="335"/>
      <c r="T164" s="336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34" t="s">
        <v>43</v>
      </c>
      <c r="O165" s="335"/>
      <c r="P165" s="335"/>
      <c r="Q165" s="335"/>
      <c r="R165" s="335"/>
      <c r="S165" s="335"/>
      <c r="T165" s="336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43" t="s">
        <v>76</v>
      </c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  <c r="T166" s="343"/>
      <c r="U166" s="343"/>
      <c r="V166" s="343"/>
      <c r="W166" s="343"/>
      <c r="X166" s="343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30">
        <v>4680115882683</v>
      </c>
      <c r="E167" s="33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2"/>
      <c r="P167" s="332"/>
      <c r="Q167" s="332"/>
      <c r="R167" s="33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30">
        <v>4680115882690</v>
      </c>
      <c r="E168" s="33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2"/>
      <c r="P168" s="332"/>
      <c r="Q168" s="332"/>
      <c r="R168" s="33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30">
        <v>4680115882669</v>
      </c>
      <c r="E169" s="33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2"/>
      <c r="P169" s="332"/>
      <c r="Q169" s="332"/>
      <c r="R169" s="33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30">
        <v>4680115882676</v>
      </c>
      <c r="E170" s="33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8"/>
      <c r="N171" s="334" t="s">
        <v>43</v>
      </c>
      <c r="O171" s="335"/>
      <c r="P171" s="335"/>
      <c r="Q171" s="335"/>
      <c r="R171" s="335"/>
      <c r="S171" s="335"/>
      <c r="T171" s="336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8"/>
      <c r="N172" s="334" t="s">
        <v>43</v>
      </c>
      <c r="O172" s="335"/>
      <c r="P172" s="335"/>
      <c r="Q172" s="335"/>
      <c r="R172" s="335"/>
      <c r="S172" s="335"/>
      <c r="T172" s="336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43" t="s">
        <v>81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  <c r="U173" s="343"/>
      <c r="V173" s="343"/>
      <c r="W173" s="343"/>
      <c r="X173" s="343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30">
        <v>4680115881556</v>
      </c>
      <c r="E174" s="330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30">
        <v>4680115880573</v>
      </c>
      <c r="E175" s="330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503" t="s">
        <v>308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30">
        <v>4680115881594</v>
      </c>
      <c r="E176" s="330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30">
        <v>4680115881587</v>
      </c>
      <c r="E177" s="330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505" t="s">
        <v>313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30">
        <v>4680115880962</v>
      </c>
      <c r="E178" s="330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5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30">
        <v>4680115881617</v>
      </c>
      <c r="E179" s="330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30">
        <v>4680115881228</v>
      </c>
      <c r="E180" s="330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8" t="s">
        <v>320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30">
        <v>4680115881037</v>
      </c>
      <c r="E181" s="330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9" t="s">
        <v>323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30">
        <v>4680115881211</v>
      </c>
      <c r="E182" s="330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5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30">
        <v>4680115881020</v>
      </c>
      <c r="E183" s="330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5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30">
        <v>4680115882195</v>
      </c>
      <c r="E184" s="330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5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30">
        <v>4680115882607</v>
      </c>
      <c r="E185" s="330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30">
        <v>4680115880092</v>
      </c>
      <c r="E186" s="33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30">
        <v>4680115880221</v>
      </c>
      <c r="E187" s="33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2"/>
      <c r="P187" s="332"/>
      <c r="Q187" s="332"/>
      <c r="R187" s="33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30">
        <v>4680115882942</v>
      </c>
      <c r="E188" s="330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2"/>
      <c r="P188" s="332"/>
      <c r="Q188" s="332"/>
      <c r="R188" s="33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30">
        <v>4680115880504</v>
      </c>
      <c r="E189" s="33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2"/>
      <c r="P189" s="332"/>
      <c r="Q189" s="332"/>
      <c r="R189" s="33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30">
        <v>4680115882164</v>
      </c>
      <c r="E190" s="330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4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8"/>
      <c r="N191" s="334" t="s">
        <v>43</v>
      </c>
      <c r="O191" s="335"/>
      <c r="P191" s="335"/>
      <c r="Q191" s="335"/>
      <c r="R191" s="335"/>
      <c r="S191" s="335"/>
      <c r="T191" s="336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37"/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8"/>
      <c r="N192" s="334" t="s">
        <v>43</v>
      </c>
      <c r="O192" s="335"/>
      <c r="P192" s="335"/>
      <c r="Q192" s="335"/>
      <c r="R192" s="335"/>
      <c r="S192" s="335"/>
      <c r="T192" s="336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43" t="s">
        <v>237</v>
      </c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  <c r="T193" s="343"/>
      <c r="U193" s="343"/>
      <c r="V193" s="343"/>
      <c r="W193" s="343"/>
      <c r="X193" s="343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30">
        <v>4680115882874</v>
      </c>
      <c r="E194" s="330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1" t="s">
        <v>344</v>
      </c>
      <c r="O194" s="332"/>
      <c r="P194" s="332"/>
      <c r="Q194" s="332"/>
      <c r="R194" s="33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30">
        <v>4680115884434</v>
      </c>
      <c r="E195" s="33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492" t="s">
        <v>347</v>
      </c>
      <c r="O195" s="332"/>
      <c r="P195" s="332"/>
      <c r="Q195" s="332"/>
      <c r="R195" s="33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30">
        <v>4680115880801</v>
      </c>
      <c r="E196" s="33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30">
        <v>4680115880818</v>
      </c>
      <c r="E197" s="33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37"/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8"/>
      <c r="N198" s="334" t="s">
        <v>43</v>
      </c>
      <c r="O198" s="335"/>
      <c r="P198" s="335"/>
      <c r="Q198" s="335"/>
      <c r="R198" s="335"/>
      <c r="S198" s="335"/>
      <c r="T198" s="336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8"/>
      <c r="N199" s="334" t="s">
        <v>43</v>
      </c>
      <c r="O199" s="335"/>
      <c r="P199" s="335"/>
      <c r="Q199" s="335"/>
      <c r="R199" s="335"/>
      <c r="S199" s="335"/>
      <c r="T199" s="336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customHeight="1" x14ac:dyDescent="0.25">
      <c r="A200" s="354" t="s">
        <v>352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66"/>
      <c r="Z200" s="66"/>
    </row>
    <row r="201" spans="1:53" ht="14.25" customHeight="1" x14ac:dyDescent="0.25">
      <c r="A201" s="343" t="s">
        <v>76</v>
      </c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  <c r="T201" s="343"/>
      <c r="U201" s="343"/>
      <c r="V201" s="343"/>
      <c r="W201" s="343"/>
      <c r="X201" s="343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30">
        <v>4607091389845</v>
      </c>
      <c r="E202" s="330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37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34" t="s">
        <v>43</v>
      </c>
      <c r="O203" s="335"/>
      <c r="P203" s="335"/>
      <c r="Q203" s="335"/>
      <c r="R203" s="335"/>
      <c r="S203" s="335"/>
      <c r="T203" s="336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34" t="s">
        <v>43</v>
      </c>
      <c r="O204" s="335"/>
      <c r="P204" s="335"/>
      <c r="Q204" s="335"/>
      <c r="R204" s="335"/>
      <c r="S204" s="335"/>
      <c r="T204" s="336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54" t="s">
        <v>355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66"/>
      <c r="Z205" s="66"/>
    </row>
    <row r="206" spans="1:53" ht="14.25" customHeight="1" x14ac:dyDescent="0.25">
      <c r="A206" s="343" t="s">
        <v>116</v>
      </c>
      <c r="B206" s="343"/>
      <c r="C206" s="343"/>
      <c r="D206" s="343"/>
      <c r="E206" s="343"/>
      <c r="F206" s="343"/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  <c r="T206" s="343"/>
      <c r="U206" s="343"/>
      <c r="V206" s="343"/>
      <c r="W206" s="343"/>
      <c r="X206" s="343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30">
        <v>4607091387445</v>
      </c>
      <c r="E207" s="330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30">
        <v>4607091386004</v>
      </c>
      <c r="E208" s="330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4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30">
        <v>4607091386004</v>
      </c>
      <c r="E209" s="330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4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30">
        <v>4607091386073</v>
      </c>
      <c r="E210" s="330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4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30">
        <v>4607091387322</v>
      </c>
      <c r="E211" s="330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4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2"/>
      <c r="P211" s="332"/>
      <c r="Q211" s="332"/>
      <c r="R211" s="33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30">
        <v>4607091387322</v>
      </c>
      <c r="E212" s="33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30">
        <v>4607091387377</v>
      </c>
      <c r="E213" s="330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2"/>
      <c r="P213" s="332"/>
      <c r="Q213" s="332"/>
      <c r="R213" s="33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30">
        <v>4607091387353</v>
      </c>
      <c r="E214" s="330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47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30">
        <v>4607091386011</v>
      </c>
      <c r="E215" s="330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2"/>
      <c r="P215" s="332"/>
      <c r="Q215" s="332"/>
      <c r="R215" s="33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30">
        <v>4607091387308</v>
      </c>
      <c r="E216" s="330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4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2"/>
      <c r="P216" s="332"/>
      <c r="Q216" s="332"/>
      <c r="R216" s="33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30">
        <v>4607091387339</v>
      </c>
      <c r="E217" s="330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2"/>
      <c r="P217" s="332"/>
      <c r="Q217" s="332"/>
      <c r="R217" s="33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30">
        <v>4680115882638</v>
      </c>
      <c r="E218" s="33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30">
        <v>4680115881938</v>
      </c>
      <c r="E219" s="33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30">
        <v>4607091387346</v>
      </c>
      <c r="E220" s="33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30">
        <v>4607091389807</v>
      </c>
      <c r="E221" s="330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4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8"/>
      <c r="N222" s="334" t="s">
        <v>43</v>
      </c>
      <c r="O222" s="335"/>
      <c r="P222" s="335"/>
      <c r="Q222" s="335"/>
      <c r="R222" s="335"/>
      <c r="S222" s="335"/>
      <c r="T222" s="336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8"/>
      <c r="N223" s="334" t="s">
        <v>43</v>
      </c>
      <c r="O223" s="335"/>
      <c r="P223" s="335"/>
      <c r="Q223" s="335"/>
      <c r="R223" s="335"/>
      <c r="S223" s="335"/>
      <c r="T223" s="336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customHeight="1" x14ac:dyDescent="0.25">
      <c r="A224" s="343" t="s">
        <v>108</v>
      </c>
      <c r="B224" s="343"/>
      <c r="C224" s="343"/>
      <c r="D224" s="343"/>
      <c r="E224" s="343"/>
      <c r="F224" s="343"/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30">
        <v>4680115881914</v>
      </c>
      <c r="E225" s="33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4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8"/>
      <c r="N226" s="334" t="s">
        <v>43</v>
      </c>
      <c r="O226" s="335"/>
      <c r="P226" s="335"/>
      <c r="Q226" s="335"/>
      <c r="R226" s="335"/>
      <c r="S226" s="335"/>
      <c r="T226" s="336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34" t="s">
        <v>43</v>
      </c>
      <c r="O227" s="335"/>
      <c r="P227" s="335"/>
      <c r="Q227" s="335"/>
      <c r="R227" s="335"/>
      <c r="S227" s="335"/>
      <c r="T227" s="336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43" t="s">
        <v>76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30">
        <v>4607091387193</v>
      </c>
      <c r="E229" s="330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4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30">
        <v>4607091387230</v>
      </c>
      <c r="E230" s="330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30">
        <v>4607091387285</v>
      </c>
      <c r="E231" s="330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4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34" t="s">
        <v>43</v>
      </c>
      <c r="O232" s="335"/>
      <c r="P232" s="335"/>
      <c r="Q232" s="335"/>
      <c r="R232" s="335"/>
      <c r="S232" s="335"/>
      <c r="T232" s="336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37"/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8"/>
      <c r="N233" s="334" t="s">
        <v>43</v>
      </c>
      <c r="O233" s="335"/>
      <c r="P233" s="335"/>
      <c r="Q233" s="335"/>
      <c r="R233" s="335"/>
      <c r="S233" s="335"/>
      <c r="T233" s="336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43" t="s">
        <v>81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30">
        <v>4607091387766</v>
      </c>
      <c r="E235" s="330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2"/>
      <c r="P235" s="332"/>
      <c r="Q235" s="332"/>
      <c r="R235" s="33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1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30">
        <v>4607091387957</v>
      </c>
      <c r="E236" s="330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2"/>
      <c r="P236" s="332"/>
      <c r="Q236" s="332"/>
      <c r="R236" s="33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30">
        <v>4607091387964</v>
      </c>
      <c r="E237" s="330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4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30">
        <v>4680115883604</v>
      </c>
      <c r="E238" s="330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464" t="s">
        <v>400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30">
        <v>4680115883567</v>
      </c>
      <c r="E239" s="330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465" t="s">
        <v>403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30">
        <v>4607091381672</v>
      </c>
      <c r="E240" s="330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4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2"/>
      <c r="P240" s="332"/>
      <c r="Q240" s="332"/>
      <c r="R240" s="33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30">
        <v>4607091387537</v>
      </c>
      <c r="E241" s="330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2"/>
      <c r="P241" s="332"/>
      <c r="Q241" s="332"/>
      <c r="R241" s="33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30">
        <v>4607091387513</v>
      </c>
      <c r="E242" s="330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2"/>
      <c r="P242" s="332"/>
      <c r="Q242" s="332"/>
      <c r="R242" s="33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30">
        <v>4680115880511</v>
      </c>
      <c r="E243" s="330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4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8"/>
      <c r="N244" s="334" t="s">
        <v>43</v>
      </c>
      <c r="O244" s="335"/>
      <c r="P244" s="335"/>
      <c r="Q244" s="335"/>
      <c r="R244" s="335"/>
      <c r="S244" s="335"/>
      <c r="T244" s="336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37"/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8"/>
      <c r="N245" s="334" t="s">
        <v>43</v>
      </c>
      <c r="O245" s="335"/>
      <c r="P245" s="335"/>
      <c r="Q245" s="335"/>
      <c r="R245" s="335"/>
      <c r="S245" s="335"/>
      <c r="T245" s="336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43" t="s">
        <v>237</v>
      </c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  <c r="T246" s="343"/>
      <c r="U246" s="343"/>
      <c r="V246" s="343"/>
      <c r="W246" s="343"/>
      <c r="X246" s="343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30">
        <v>4607091380880</v>
      </c>
      <c r="E247" s="33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4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2"/>
      <c r="P247" s="332"/>
      <c r="Q247" s="332"/>
      <c r="R247" s="33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30">
        <v>4607091384482</v>
      </c>
      <c r="E248" s="330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2"/>
      <c r="P248" s="332"/>
      <c r="Q248" s="332"/>
      <c r="R248" s="33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30">
        <v>4607091380897</v>
      </c>
      <c r="E249" s="330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37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34" t="s">
        <v>43</v>
      </c>
      <c r="O250" s="335"/>
      <c r="P250" s="335"/>
      <c r="Q250" s="335"/>
      <c r="R250" s="335"/>
      <c r="S250" s="335"/>
      <c r="T250" s="336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34" t="s">
        <v>43</v>
      </c>
      <c r="O251" s="335"/>
      <c r="P251" s="335"/>
      <c r="Q251" s="335"/>
      <c r="R251" s="335"/>
      <c r="S251" s="335"/>
      <c r="T251" s="336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43" t="s">
        <v>94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30">
        <v>4607091388374</v>
      </c>
      <c r="E253" s="330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453" t="s">
        <v>420</v>
      </c>
      <c r="O253" s="332"/>
      <c r="P253" s="332"/>
      <c r="Q253" s="332"/>
      <c r="R253" s="33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30">
        <v>4607091388381</v>
      </c>
      <c r="E254" s="330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454" t="s">
        <v>423</v>
      </c>
      <c r="O254" s="332"/>
      <c r="P254" s="332"/>
      <c r="Q254" s="332"/>
      <c r="R254" s="33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30">
        <v>4607091388404</v>
      </c>
      <c r="E255" s="330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2"/>
      <c r="P255" s="332"/>
      <c r="Q255" s="332"/>
      <c r="R255" s="33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34" t="s">
        <v>43</v>
      </c>
      <c r="O256" s="335"/>
      <c r="P256" s="335"/>
      <c r="Q256" s="335"/>
      <c r="R256" s="335"/>
      <c r="S256" s="335"/>
      <c r="T256" s="336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34" t="s">
        <v>43</v>
      </c>
      <c r="O257" s="335"/>
      <c r="P257" s="335"/>
      <c r="Q257" s="335"/>
      <c r="R257" s="335"/>
      <c r="S257" s="335"/>
      <c r="T257" s="336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43" t="s">
        <v>426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30">
        <v>4680115881808</v>
      </c>
      <c r="E259" s="33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30">
        <v>4680115881822</v>
      </c>
      <c r="E260" s="330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30">
        <v>4680115880016</v>
      </c>
      <c r="E261" s="330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4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34" t="s">
        <v>43</v>
      </c>
      <c r="O262" s="335"/>
      <c r="P262" s="335"/>
      <c r="Q262" s="335"/>
      <c r="R262" s="335"/>
      <c r="S262" s="335"/>
      <c r="T262" s="336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34" t="s">
        <v>43</v>
      </c>
      <c r="O263" s="335"/>
      <c r="P263" s="335"/>
      <c r="Q263" s="335"/>
      <c r="R263" s="335"/>
      <c r="S263" s="335"/>
      <c r="T263" s="336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54" t="s">
        <v>435</v>
      </c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66"/>
      <c r="Z264" s="66"/>
    </row>
    <row r="265" spans="1:53" ht="14.25" customHeight="1" x14ac:dyDescent="0.25">
      <c r="A265" s="343" t="s">
        <v>116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30">
        <v>4607091387421</v>
      </c>
      <c r="E266" s="330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30">
        <v>4607091387421</v>
      </c>
      <c r="E267" s="330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30">
        <v>4607091387452</v>
      </c>
      <c r="E268" s="330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4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2"/>
      <c r="P268" s="332"/>
      <c r="Q268" s="332"/>
      <c r="R268" s="33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30">
        <v>4607091387452</v>
      </c>
      <c r="E269" s="330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449" t="s">
        <v>442</v>
      </c>
      <c r="O269" s="332"/>
      <c r="P269" s="332"/>
      <c r="Q269" s="332"/>
      <c r="R269" s="33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30">
        <v>4607091385984</v>
      </c>
      <c r="E270" s="330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2"/>
      <c r="P270" s="332"/>
      <c r="Q270" s="332"/>
      <c r="R270" s="33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30">
        <v>4607091387438</v>
      </c>
      <c r="E271" s="330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4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2"/>
      <c r="P271" s="332"/>
      <c r="Q271" s="332"/>
      <c r="R271" s="33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30">
        <v>4607091387469</v>
      </c>
      <c r="E272" s="33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4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37"/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8"/>
      <c r="N273" s="334" t="s">
        <v>43</v>
      </c>
      <c r="O273" s="335"/>
      <c r="P273" s="335"/>
      <c r="Q273" s="335"/>
      <c r="R273" s="335"/>
      <c r="S273" s="335"/>
      <c r="T273" s="336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37"/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8"/>
      <c r="N274" s="334" t="s">
        <v>43</v>
      </c>
      <c r="O274" s="335"/>
      <c r="P274" s="335"/>
      <c r="Q274" s="335"/>
      <c r="R274" s="335"/>
      <c r="S274" s="335"/>
      <c r="T274" s="336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43" t="s">
        <v>76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30">
        <v>4607091387292</v>
      </c>
      <c r="E276" s="330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4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30">
        <v>4607091387315</v>
      </c>
      <c r="E277" s="330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4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37"/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8"/>
      <c r="N278" s="334" t="s">
        <v>43</v>
      </c>
      <c r="O278" s="335"/>
      <c r="P278" s="335"/>
      <c r="Q278" s="335"/>
      <c r="R278" s="335"/>
      <c r="S278" s="335"/>
      <c r="T278" s="336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8"/>
      <c r="N279" s="334" t="s">
        <v>43</v>
      </c>
      <c r="O279" s="335"/>
      <c r="P279" s="335"/>
      <c r="Q279" s="335"/>
      <c r="R279" s="335"/>
      <c r="S279" s="335"/>
      <c r="T279" s="336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54" t="s">
        <v>453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66"/>
      <c r="Z280" s="66"/>
    </row>
    <row r="281" spans="1:53" ht="14.25" customHeight="1" x14ac:dyDescent="0.25">
      <c r="A281" s="343" t="s">
        <v>76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30">
        <v>4607091383836</v>
      </c>
      <c r="E282" s="330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2"/>
      <c r="P282" s="332"/>
      <c r="Q282" s="332"/>
      <c r="R282" s="333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8"/>
      <c r="N283" s="334" t="s">
        <v>43</v>
      </c>
      <c r="O283" s="335"/>
      <c r="P283" s="335"/>
      <c r="Q283" s="335"/>
      <c r="R283" s="335"/>
      <c r="S283" s="335"/>
      <c r="T283" s="336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8"/>
      <c r="N284" s="334" t="s">
        <v>43</v>
      </c>
      <c r="O284" s="335"/>
      <c r="P284" s="335"/>
      <c r="Q284" s="335"/>
      <c r="R284" s="335"/>
      <c r="S284" s="335"/>
      <c r="T284" s="336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43" t="s">
        <v>81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30">
        <v>4607091387919</v>
      </c>
      <c r="E286" s="330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2"/>
      <c r="P286" s="332"/>
      <c r="Q286" s="332"/>
      <c r="R286" s="333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8"/>
      <c r="N287" s="334" t="s">
        <v>43</v>
      </c>
      <c r="O287" s="335"/>
      <c r="P287" s="335"/>
      <c r="Q287" s="335"/>
      <c r="R287" s="335"/>
      <c r="S287" s="335"/>
      <c r="T287" s="336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8"/>
      <c r="N288" s="334" t="s">
        <v>43</v>
      </c>
      <c r="O288" s="335"/>
      <c r="P288" s="335"/>
      <c r="Q288" s="335"/>
      <c r="R288" s="335"/>
      <c r="S288" s="335"/>
      <c r="T288" s="336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43" t="s">
        <v>237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30">
        <v>4607091388831</v>
      </c>
      <c r="E290" s="330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4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2"/>
      <c r="P290" s="332"/>
      <c r="Q290" s="332"/>
      <c r="R290" s="333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34" t="s">
        <v>43</v>
      </c>
      <c r="O291" s="335"/>
      <c r="P291" s="335"/>
      <c r="Q291" s="335"/>
      <c r="R291" s="335"/>
      <c r="S291" s="335"/>
      <c r="T291" s="336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37"/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8"/>
      <c r="N292" s="334" t="s">
        <v>43</v>
      </c>
      <c r="O292" s="335"/>
      <c r="P292" s="335"/>
      <c r="Q292" s="335"/>
      <c r="R292" s="335"/>
      <c r="S292" s="335"/>
      <c r="T292" s="336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43" t="s">
        <v>94</v>
      </c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  <c r="T293" s="343"/>
      <c r="U293" s="343"/>
      <c r="V293" s="343"/>
      <c r="W293" s="343"/>
      <c r="X293" s="343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30">
        <v>4607091383102</v>
      </c>
      <c r="E294" s="330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34" t="s">
        <v>43</v>
      </c>
      <c r="O295" s="335"/>
      <c r="P295" s="335"/>
      <c r="Q295" s="335"/>
      <c r="R295" s="335"/>
      <c r="S295" s="335"/>
      <c r="T295" s="336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8"/>
      <c r="N296" s="334" t="s">
        <v>43</v>
      </c>
      <c r="O296" s="335"/>
      <c r="P296" s="335"/>
      <c r="Q296" s="335"/>
      <c r="R296" s="335"/>
      <c r="S296" s="335"/>
      <c r="T296" s="336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59" t="s">
        <v>462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55"/>
      <c r="Z297" s="55"/>
    </row>
    <row r="298" spans="1:53" ht="16.5" customHeight="1" x14ac:dyDescent="0.25">
      <c r="A298" s="354" t="s">
        <v>463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66"/>
      <c r="Z298" s="66"/>
    </row>
    <row r="299" spans="1:53" ht="14.25" customHeight="1" x14ac:dyDescent="0.25">
      <c r="A299" s="343" t="s">
        <v>116</v>
      </c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  <c r="T299" s="343"/>
      <c r="U299" s="343"/>
      <c r="V299" s="343"/>
      <c r="W299" s="343"/>
      <c r="X299" s="343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30">
        <v>4607091383997</v>
      </c>
      <c r="E300" s="33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4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2"/>
      <c r="P300" s="332"/>
      <c r="Q300" s="332"/>
      <c r="R300" s="33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ref="W300:W307" si="13"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30">
        <v>4607091383997</v>
      </c>
      <c r="E301" s="33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30">
        <v>4607091384130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4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30">
        <v>4607091384130</v>
      </c>
      <c r="E303" s="33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4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30">
        <v>4607091384147</v>
      </c>
      <c r="E304" s="33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4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30">
        <v>4607091384147</v>
      </c>
      <c r="E305" s="330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429" t="s">
        <v>473</v>
      </c>
      <c r="O305" s="332"/>
      <c r="P305" s="332"/>
      <c r="Q305" s="332"/>
      <c r="R305" s="33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30">
        <v>4607091384154</v>
      </c>
      <c r="E306" s="330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2"/>
      <c r="P306" s="332"/>
      <c r="Q306" s="332"/>
      <c r="R306" s="333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30">
        <v>4607091384161</v>
      </c>
      <c r="E307" s="330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2"/>
      <c r="P307" s="332"/>
      <c r="Q307" s="332"/>
      <c r="R307" s="333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8"/>
      <c r="N308" s="334" t="s">
        <v>43</v>
      </c>
      <c r="O308" s="335"/>
      <c r="P308" s="335"/>
      <c r="Q308" s="335"/>
      <c r="R308" s="335"/>
      <c r="S308" s="335"/>
      <c r="T308" s="336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0</v>
      </c>
      <c r="W308" s="44">
        <f>IFERROR(W300/H300,"0")+IFERROR(W301/H301,"0")+IFERROR(W302/H302,"0")+IFERROR(W303/H303,"0")+IFERROR(W304/H304,"0")+IFERROR(W305/H305,"0")+IFERROR(W306/H306,"0")+IFERROR(W307/H307,"0")</f>
        <v>0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68"/>
      <c r="Z308" s="68"/>
    </row>
    <row r="309" spans="1:53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8"/>
      <c r="N309" s="334" t="s">
        <v>43</v>
      </c>
      <c r="O309" s="335"/>
      <c r="P309" s="335"/>
      <c r="Q309" s="335"/>
      <c r="R309" s="335"/>
      <c r="S309" s="335"/>
      <c r="T309" s="336"/>
      <c r="U309" s="43" t="s">
        <v>0</v>
      </c>
      <c r="V309" s="44">
        <f>IFERROR(SUM(V300:V307),"0")</f>
        <v>0</v>
      </c>
      <c r="W309" s="44">
        <f>IFERROR(SUM(W300:W307),"0")</f>
        <v>0</v>
      </c>
      <c r="X309" s="43"/>
      <c r="Y309" s="68"/>
      <c r="Z309" s="68"/>
    </row>
    <row r="310" spans="1:53" ht="14.25" customHeight="1" x14ac:dyDescent="0.25">
      <c r="A310" s="343" t="s">
        <v>108</v>
      </c>
      <c r="B310" s="343"/>
      <c r="C310" s="343"/>
      <c r="D310" s="343"/>
      <c r="E310" s="343"/>
      <c r="F310" s="343"/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  <c r="T310" s="343"/>
      <c r="U310" s="343"/>
      <c r="V310" s="343"/>
      <c r="W310" s="343"/>
      <c r="X310" s="343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30">
        <v>4607091383980</v>
      </c>
      <c r="E311" s="330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2"/>
      <c r="P311" s="332"/>
      <c r="Q311" s="332"/>
      <c r="R311" s="33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30">
        <v>4680115883314</v>
      </c>
      <c r="E312" s="330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427" t="s">
        <v>482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30">
        <v>4607091384178</v>
      </c>
      <c r="E313" s="330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2"/>
      <c r="P313" s="332"/>
      <c r="Q313" s="332"/>
      <c r="R313" s="33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37"/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8"/>
      <c r="N314" s="334" t="s">
        <v>43</v>
      </c>
      <c r="O314" s="335"/>
      <c r="P314" s="335"/>
      <c r="Q314" s="335"/>
      <c r="R314" s="335"/>
      <c r="S314" s="335"/>
      <c r="T314" s="336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34" t="s">
        <v>43</v>
      </c>
      <c r="O315" s="335"/>
      <c r="P315" s="335"/>
      <c r="Q315" s="335"/>
      <c r="R315" s="335"/>
      <c r="S315" s="335"/>
      <c r="T315" s="336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43" t="s">
        <v>81</v>
      </c>
      <c r="B316" s="343"/>
      <c r="C316" s="343"/>
      <c r="D316" s="343"/>
      <c r="E316" s="343"/>
      <c r="F316" s="343"/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  <c r="T316" s="343"/>
      <c r="U316" s="343"/>
      <c r="V316" s="343"/>
      <c r="W316" s="343"/>
      <c r="X316" s="343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30">
        <v>4607091383928</v>
      </c>
      <c r="E317" s="330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424" t="s">
        <v>487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30">
        <v>4607091384260</v>
      </c>
      <c r="E318" s="330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4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8"/>
      <c r="N319" s="334" t="s">
        <v>43</v>
      </c>
      <c r="O319" s="335"/>
      <c r="P319" s="335"/>
      <c r="Q319" s="335"/>
      <c r="R319" s="335"/>
      <c r="S319" s="335"/>
      <c r="T319" s="336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8"/>
      <c r="N320" s="334" t="s">
        <v>43</v>
      </c>
      <c r="O320" s="335"/>
      <c r="P320" s="335"/>
      <c r="Q320" s="335"/>
      <c r="R320" s="335"/>
      <c r="S320" s="335"/>
      <c r="T320" s="336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customHeight="1" x14ac:dyDescent="0.25">
      <c r="A321" s="343" t="s">
        <v>237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30">
        <v>4607091384673</v>
      </c>
      <c r="E322" s="330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4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2"/>
      <c r="P322" s="332"/>
      <c r="Q322" s="332"/>
      <c r="R322" s="33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8"/>
      <c r="N323" s="334" t="s">
        <v>43</v>
      </c>
      <c r="O323" s="335"/>
      <c r="P323" s="335"/>
      <c r="Q323" s="335"/>
      <c r="R323" s="335"/>
      <c r="S323" s="335"/>
      <c r="T323" s="336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8"/>
      <c r="N324" s="334" t="s">
        <v>43</v>
      </c>
      <c r="O324" s="335"/>
      <c r="P324" s="335"/>
      <c r="Q324" s="335"/>
      <c r="R324" s="335"/>
      <c r="S324" s="335"/>
      <c r="T324" s="336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54" t="s">
        <v>492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66"/>
      <c r="Z325" s="66"/>
    </row>
    <row r="326" spans="1:53" ht="14.25" customHeight="1" x14ac:dyDescent="0.25">
      <c r="A326" s="343" t="s">
        <v>116</v>
      </c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  <c r="T326" s="343"/>
      <c r="U326" s="343"/>
      <c r="V326" s="343"/>
      <c r="W326" s="343"/>
      <c r="X326" s="343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30">
        <v>4607091384185</v>
      </c>
      <c r="E327" s="330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2"/>
      <c r="P327" s="332"/>
      <c r="Q327" s="332"/>
      <c r="R327" s="33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30">
        <v>4607091384192</v>
      </c>
      <c r="E328" s="330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2"/>
      <c r="P328" s="332"/>
      <c r="Q328" s="332"/>
      <c r="R328" s="33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30">
        <v>4680115881907</v>
      </c>
      <c r="E329" s="330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30">
        <v>4607091384680</v>
      </c>
      <c r="E330" s="330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34" t="s">
        <v>43</v>
      </c>
      <c r="O331" s="335"/>
      <c r="P331" s="335"/>
      <c r="Q331" s="335"/>
      <c r="R331" s="335"/>
      <c r="S331" s="335"/>
      <c r="T331" s="336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7"/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8"/>
      <c r="N332" s="334" t="s">
        <v>43</v>
      </c>
      <c r="O332" s="335"/>
      <c r="P332" s="335"/>
      <c r="Q332" s="335"/>
      <c r="R332" s="335"/>
      <c r="S332" s="335"/>
      <c r="T332" s="336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43" t="s">
        <v>76</v>
      </c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30">
        <v>4607091384802</v>
      </c>
      <c r="E334" s="330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2"/>
      <c r="P334" s="332"/>
      <c r="Q334" s="332"/>
      <c r="R334" s="333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30">
        <v>4607091384826</v>
      </c>
      <c r="E335" s="330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2"/>
      <c r="P335" s="332"/>
      <c r="Q335" s="332"/>
      <c r="R335" s="333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7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337"/>
      <c r="M336" s="338"/>
      <c r="N336" s="334" t="s">
        <v>43</v>
      </c>
      <c r="O336" s="335"/>
      <c r="P336" s="335"/>
      <c r="Q336" s="335"/>
      <c r="R336" s="335"/>
      <c r="S336" s="335"/>
      <c r="T336" s="336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7"/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8"/>
      <c r="N337" s="334" t="s">
        <v>43</v>
      </c>
      <c r="O337" s="335"/>
      <c r="P337" s="335"/>
      <c r="Q337" s="335"/>
      <c r="R337" s="335"/>
      <c r="S337" s="335"/>
      <c r="T337" s="336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3" t="s">
        <v>81</v>
      </c>
      <c r="B338" s="343"/>
      <c r="C338" s="343"/>
      <c r="D338" s="343"/>
      <c r="E338" s="343"/>
      <c r="F338" s="343"/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  <c r="T338" s="343"/>
      <c r="U338" s="343"/>
      <c r="V338" s="343"/>
      <c r="W338" s="343"/>
      <c r="X338" s="343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30">
        <v>4607091384246</v>
      </c>
      <c r="E339" s="330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2"/>
      <c r="P339" s="332"/>
      <c r="Q339" s="332"/>
      <c r="R339" s="33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30">
        <v>4680115881976</v>
      </c>
      <c r="E340" s="330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2"/>
      <c r="P340" s="332"/>
      <c r="Q340" s="332"/>
      <c r="R340" s="33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30">
        <v>4607091384253</v>
      </c>
      <c r="E341" s="330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2"/>
      <c r="P341" s="332"/>
      <c r="Q341" s="332"/>
      <c r="R341" s="33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30">
        <v>4680115881969</v>
      </c>
      <c r="E342" s="330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7"/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8"/>
      <c r="N343" s="334" t="s">
        <v>43</v>
      </c>
      <c r="O343" s="335"/>
      <c r="P343" s="335"/>
      <c r="Q343" s="335"/>
      <c r="R343" s="335"/>
      <c r="S343" s="335"/>
      <c r="T343" s="336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7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34" t="s">
        <v>43</v>
      </c>
      <c r="O344" s="335"/>
      <c r="P344" s="335"/>
      <c r="Q344" s="335"/>
      <c r="R344" s="335"/>
      <c r="S344" s="335"/>
      <c r="T344" s="336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3" t="s">
        <v>237</v>
      </c>
      <c r="B345" s="343"/>
      <c r="C345" s="343"/>
      <c r="D345" s="343"/>
      <c r="E345" s="343"/>
      <c r="F345" s="343"/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  <c r="T345" s="343"/>
      <c r="U345" s="343"/>
      <c r="V345" s="343"/>
      <c r="W345" s="343"/>
      <c r="X345" s="343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30">
        <v>4607091389357</v>
      </c>
      <c r="E346" s="330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2"/>
      <c r="P346" s="332"/>
      <c r="Q346" s="332"/>
      <c r="R346" s="333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7"/>
      <c r="B347" s="337"/>
      <c r="C347" s="337"/>
      <c r="D347" s="337"/>
      <c r="E347" s="337"/>
      <c r="F347" s="337"/>
      <c r="G347" s="337"/>
      <c r="H347" s="337"/>
      <c r="I347" s="337"/>
      <c r="J347" s="337"/>
      <c r="K347" s="337"/>
      <c r="L347" s="337"/>
      <c r="M347" s="338"/>
      <c r="N347" s="334" t="s">
        <v>43</v>
      </c>
      <c r="O347" s="335"/>
      <c r="P347" s="335"/>
      <c r="Q347" s="335"/>
      <c r="R347" s="335"/>
      <c r="S347" s="335"/>
      <c r="T347" s="336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7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8"/>
      <c r="N348" s="334" t="s">
        <v>43</v>
      </c>
      <c r="O348" s="335"/>
      <c r="P348" s="335"/>
      <c r="Q348" s="335"/>
      <c r="R348" s="335"/>
      <c r="S348" s="335"/>
      <c r="T348" s="336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59" t="s">
        <v>515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359"/>
      <c r="Y349" s="55"/>
      <c r="Z349" s="55"/>
    </row>
    <row r="350" spans="1:53" ht="16.5" customHeight="1" x14ac:dyDescent="0.25">
      <c r="A350" s="354" t="s">
        <v>516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66"/>
      <c r="Z350" s="66"/>
    </row>
    <row r="351" spans="1:53" ht="14.25" customHeight="1" x14ac:dyDescent="0.25">
      <c r="A351" s="343" t="s">
        <v>116</v>
      </c>
      <c r="B351" s="343"/>
      <c r="C351" s="343"/>
      <c r="D351" s="343"/>
      <c r="E351" s="343"/>
      <c r="F351" s="343"/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343"/>
      <c r="W351" s="343"/>
      <c r="X351" s="343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30">
        <v>4607091389708</v>
      </c>
      <c r="E352" s="330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30">
        <v>4607091389692</v>
      </c>
      <c r="E353" s="330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7"/>
      <c r="B354" s="337"/>
      <c r="C354" s="337"/>
      <c r="D354" s="337"/>
      <c r="E354" s="337"/>
      <c r="F354" s="337"/>
      <c r="G354" s="337"/>
      <c r="H354" s="337"/>
      <c r="I354" s="337"/>
      <c r="J354" s="337"/>
      <c r="K354" s="337"/>
      <c r="L354" s="337"/>
      <c r="M354" s="338"/>
      <c r="N354" s="334" t="s">
        <v>43</v>
      </c>
      <c r="O354" s="335"/>
      <c r="P354" s="335"/>
      <c r="Q354" s="335"/>
      <c r="R354" s="335"/>
      <c r="S354" s="335"/>
      <c r="T354" s="336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7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34" t="s">
        <v>43</v>
      </c>
      <c r="O355" s="335"/>
      <c r="P355" s="335"/>
      <c r="Q355" s="335"/>
      <c r="R355" s="335"/>
      <c r="S355" s="335"/>
      <c r="T355" s="336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3" t="s">
        <v>76</v>
      </c>
      <c r="B356" s="343"/>
      <c r="C356" s="343"/>
      <c r="D356" s="343"/>
      <c r="E356" s="343"/>
      <c r="F356" s="343"/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  <c r="T356" s="343"/>
      <c r="U356" s="343"/>
      <c r="V356" s="343"/>
      <c r="W356" s="343"/>
      <c r="X356" s="343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30">
        <v>4607091389753</v>
      </c>
      <c r="E357" s="33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30">
        <v>4607091389760</v>
      </c>
      <c r="E358" s="330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30">
        <v>4607091389746</v>
      </c>
      <c r="E359" s="330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30">
        <v>4680115882928</v>
      </c>
      <c r="E360" s="330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2"/>
      <c r="P360" s="332"/>
      <c r="Q360" s="332"/>
      <c r="R360" s="33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30">
        <v>4680115883147</v>
      </c>
      <c r="E361" s="330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2"/>
      <c r="P361" s="332"/>
      <c r="Q361" s="332"/>
      <c r="R361" s="33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30">
        <v>4607091384338</v>
      </c>
      <c r="E362" s="330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4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2"/>
      <c r="P362" s="332"/>
      <c r="Q362" s="332"/>
      <c r="R362" s="33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30">
        <v>4680115883154</v>
      </c>
      <c r="E363" s="330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30">
        <v>4607091389524</v>
      </c>
      <c r="E364" s="330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30">
        <v>4680115883161</v>
      </c>
      <c r="E365" s="330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30">
        <v>4607091384345</v>
      </c>
      <c r="E366" s="330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4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30">
        <v>4680115883178</v>
      </c>
      <c r="E367" s="330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2"/>
      <c r="P367" s="332"/>
      <c r="Q367" s="332"/>
      <c r="R367" s="333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30">
        <v>4607091389531</v>
      </c>
      <c r="E368" s="330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2"/>
      <c r="P368" s="332"/>
      <c r="Q368" s="332"/>
      <c r="R368" s="333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30">
        <v>4680115883185</v>
      </c>
      <c r="E369" s="330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397" t="s">
        <v>547</v>
      </c>
      <c r="O369" s="332"/>
      <c r="P369" s="332"/>
      <c r="Q369" s="332"/>
      <c r="R369" s="333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7"/>
      <c r="B370" s="337"/>
      <c r="C370" s="337"/>
      <c r="D370" s="337"/>
      <c r="E370" s="337"/>
      <c r="F370" s="337"/>
      <c r="G370" s="337"/>
      <c r="H370" s="337"/>
      <c r="I370" s="337"/>
      <c r="J370" s="337"/>
      <c r="K370" s="337"/>
      <c r="L370" s="337"/>
      <c r="M370" s="338"/>
      <c r="N370" s="334" t="s">
        <v>43</v>
      </c>
      <c r="O370" s="335"/>
      <c r="P370" s="335"/>
      <c r="Q370" s="335"/>
      <c r="R370" s="335"/>
      <c r="S370" s="335"/>
      <c r="T370" s="336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7"/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8"/>
      <c r="N371" s="334" t="s">
        <v>43</v>
      </c>
      <c r="O371" s="335"/>
      <c r="P371" s="335"/>
      <c r="Q371" s="335"/>
      <c r="R371" s="335"/>
      <c r="S371" s="335"/>
      <c r="T371" s="336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3" t="s">
        <v>81</v>
      </c>
      <c r="B372" s="343"/>
      <c r="C372" s="343"/>
      <c r="D372" s="343"/>
      <c r="E372" s="343"/>
      <c r="F372" s="343"/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  <c r="T372" s="343"/>
      <c r="U372" s="343"/>
      <c r="V372" s="343"/>
      <c r="W372" s="343"/>
      <c r="X372" s="343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30">
        <v>4607091389685</v>
      </c>
      <c r="E373" s="330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3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2"/>
      <c r="P373" s="332"/>
      <c r="Q373" s="332"/>
      <c r="R373" s="33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30">
        <v>4607091389654</v>
      </c>
      <c r="E374" s="330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2"/>
      <c r="P374" s="332"/>
      <c r="Q374" s="332"/>
      <c r="R374" s="33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30">
        <v>4607091384352</v>
      </c>
      <c r="E375" s="330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3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2"/>
      <c r="P375" s="332"/>
      <c r="Q375" s="332"/>
      <c r="R375" s="33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30">
        <v>4607091389661</v>
      </c>
      <c r="E376" s="330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3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7"/>
      <c r="B377" s="337"/>
      <c r="C377" s="337"/>
      <c r="D377" s="337"/>
      <c r="E377" s="337"/>
      <c r="F377" s="337"/>
      <c r="G377" s="337"/>
      <c r="H377" s="337"/>
      <c r="I377" s="337"/>
      <c r="J377" s="337"/>
      <c r="K377" s="337"/>
      <c r="L377" s="337"/>
      <c r="M377" s="338"/>
      <c r="N377" s="334" t="s">
        <v>43</v>
      </c>
      <c r="O377" s="335"/>
      <c r="P377" s="335"/>
      <c r="Q377" s="335"/>
      <c r="R377" s="335"/>
      <c r="S377" s="335"/>
      <c r="T377" s="336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7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34" t="s">
        <v>43</v>
      </c>
      <c r="O378" s="335"/>
      <c r="P378" s="335"/>
      <c r="Q378" s="335"/>
      <c r="R378" s="335"/>
      <c r="S378" s="335"/>
      <c r="T378" s="336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3" t="s">
        <v>237</v>
      </c>
      <c r="B379" s="343"/>
      <c r="C379" s="343"/>
      <c r="D379" s="343"/>
      <c r="E379" s="343"/>
      <c r="F379" s="343"/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  <c r="T379" s="343"/>
      <c r="U379" s="343"/>
      <c r="V379" s="343"/>
      <c r="W379" s="343"/>
      <c r="X379" s="343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30">
        <v>4680115881648</v>
      </c>
      <c r="E380" s="330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2"/>
      <c r="P380" s="332"/>
      <c r="Q380" s="332"/>
      <c r="R380" s="333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7"/>
      <c r="B381" s="337"/>
      <c r="C381" s="337"/>
      <c r="D381" s="337"/>
      <c r="E381" s="337"/>
      <c r="F381" s="337"/>
      <c r="G381" s="337"/>
      <c r="H381" s="337"/>
      <c r="I381" s="337"/>
      <c r="J381" s="337"/>
      <c r="K381" s="337"/>
      <c r="L381" s="337"/>
      <c r="M381" s="338"/>
      <c r="N381" s="334" t="s">
        <v>43</v>
      </c>
      <c r="O381" s="335"/>
      <c r="P381" s="335"/>
      <c r="Q381" s="335"/>
      <c r="R381" s="335"/>
      <c r="S381" s="335"/>
      <c r="T381" s="336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7"/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8"/>
      <c r="N382" s="334" t="s">
        <v>43</v>
      </c>
      <c r="O382" s="335"/>
      <c r="P382" s="335"/>
      <c r="Q382" s="335"/>
      <c r="R382" s="335"/>
      <c r="S382" s="335"/>
      <c r="T382" s="336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3" t="s">
        <v>94</v>
      </c>
      <c r="B383" s="343"/>
      <c r="C383" s="343"/>
      <c r="D383" s="343"/>
      <c r="E383" s="343"/>
      <c r="F383" s="343"/>
      <c r="G383" s="343"/>
      <c r="H383" s="343"/>
      <c r="I383" s="343"/>
      <c r="J383" s="343"/>
      <c r="K383" s="343"/>
      <c r="L383" s="343"/>
      <c r="M383" s="343"/>
      <c r="N383" s="343"/>
      <c r="O383" s="343"/>
      <c r="P383" s="343"/>
      <c r="Q383" s="343"/>
      <c r="R383" s="343"/>
      <c r="S383" s="343"/>
      <c r="T383" s="343"/>
      <c r="U383" s="343"/>
      <c r="V383" s="343"/>
      <c r="W383" s="343"/>
      <c r="X383" s="343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30">
        <v>4680115884359</v>
      </c>
      <c r="E384" s="330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392" t="s">
        <v>560</v>
      </c>
      <c r="O384" s="332"/>
      <c r="P384" s="332"/>
      <c r="Q384" s="332"/>
      <c r="R384" s="33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30">
        <v>4680115884335</v>
      </c>
      <c r="E385" s="330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388" t="s">
        <v>565</v>
      </c>
      <c r="O385" s="332"/>
      <c r="P385" s="332"/>
      <c r="Q385" s="332"/>
      <c r="R385" s="33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30">
        <v>4680115884342</v>
      </c>
      <c r="E386" s="330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389" t="s">
        <v>568</v>
      </c>
      <c r="O386" s="332"/>
      <c r="P386" s="332"/>
      <c r="Q386" s="332"/>
      <c r="R386" s="33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30">
        <v>4680115884113</v>
      </c>
      <c r="E387" s="330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390" t="s">
        <v>571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7"/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8"/>
      <c r="N388" s="334" t="s">
        <v>43</v>
      </c>
      <c r="O388" s="335"/>
      <c r="P388" s="335"/>
      <c r="Q388" s="335"/>
      <c r="R388" s="335"/>
      <c r="S388" s="335"/>
      <c r="T388" s="336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7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34" t="s">
        <v>43</v>
      </c>
      <c r="O389" s="335"/>
      <c r="P389" s="335"/>
      <c r="Q389" s="335"/>
      <c r="R389" s="335"/>
      <c r="S389" s="335"/>
      <c r="T389" s="336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4" t="s">
        <v>572</v>
      </c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66"/>
      <c r="Z390" s="66"/>
    </row>
    <row r="391" spans="1:53" ht="14.25" customHeight="1" x14ac:dyDescent="0.25">
      <c r="A391" s="343" t="s">
        <v>108</v>
      </c>
      <c r="B391" s="343"/>
      <c r="C391" s="343"/>
      <c r="D391" s="343"/>
      <c r="E391" s="343"/>
      <c r="F391" s="343"/>
      <c r="G391" s="343"/>
      <c r="H391" s="343"/>
      <c r="I391" s="343"/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3"/>
      <c r="V391" s="343"/>
      <c r="W391" s="343"/>
      <c r="X391" s="343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30">
        <v>4607091389388</v>
      </c>
      <c r="E392" s="330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3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30">
        <v>4607091389364</v>
      </c>
      <c r="E393" s="330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3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7"/>
      <c r="B394" s="337"/>
      <c r="C394" s="337"/>
      <c r="D394" s="337"/>
      <c r="E394" s="337"/>
      <c r="F394" s="337"/>
      <c r="G394" s="337"/>
      <c r="H394" s="337"/>
      <c r="I394" s="337"/>
      <c r="J394" s="337"/>
      <c r="K394" s="337"/>
      <c r="L394" s="337"/>
      <c r="M394" s="338"/>
      <c r="N394" s="334" t="s">
        <v>43</v>
      </c>
      <c r="O394" s="335"/>
      <c r="P394" s="335"/>
      <c r="Q394" s="335"/>
      <c r="R394" s="335"/>
      <c r="S394" s="335"/>
      <c r="T394" s="336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7"/>
      <c r="B395" s="337"/>
      <c r="C395" s="337"/>
      <c r="D395" s="337"/>
      <c r="E395" s="337"/>
      <c r="F395" s="337"/>
      <c r="G395" s="337"/>
      <c r="H395" s="337"/>
      <c r="I395" s="337"/>
      <c r="J395" s="337"/>
      <c r="K395" s="337"/>
      <c r="L395" s="337"/>
      <c r="M395" s="338"/>
      <c r="N395" s="334" t="s">
        <v>43</v>
      </c>
      <c r="O395" s="335"/>
      <c r="P395" s="335"/>
      <c r="Q395" s="335"/>
      <c r="R395" s="335"/>
      <c r="S395" s="335"/>
      <c r="T395" s="336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3" t="s">
        <v>76</v>
      </c>
      <c r="B396" s="343"/>
      <c r="C396" s="343"/>
      <c r="D396" s="343"/>
      <c r="E396" s="343"/>
      <c r="F396" s="343"/>
      <c r="G396" s="343"/>
      <c r="H396" s="343"/>
      <c r="I396" s="343"/>
      <c r="J396" s="343"/>
      <c r="K396" s="343"/>
      <c r="L396" s="343"/>
      <c r="M396" s="343"/>
      <c r="N396" s="343"/>
      <c r="O396" s="343"/>
      <c r="P396" s="343"/>
      <c r="Q396" s="343"/>
      <c r="R396" s="343"/>
      <c r="S396" s="343"/>
      <c r="T396" s="343"/>
      <c r="U396" s="343"/>
      <c r="V396" s="343"/>
      <c r="W396" s="343"/>
      <c r="X396" s="343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30">
        <v>4607091389739</v>
      </c>
      <c r="E397" s="330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30">
        <v>4680115883048</v>
      </c>
      <c r="E398" s="330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30">
        <v>4607091389425</v>
      </c>
      <c r="E399" s="33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2"/>
      <c r="P399" s="332"/>
      <c r="Q399" s="332"/>
      <c r="R399" s="33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30">
        <v>4680115882911</v>
      </c>
      <c r="E400" s="330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385" t="s">
        <v>585</v>
      </c>
      <c r="O400" s="332"/>
      <c r="P400" s="332"/>
      <c r="Q400" s="332"/>
      <c r="R400" s="33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30">
        <v>4680115880771</v>
      </c>
      <c r="E401" s="330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2"/>
      <c r="P401" s="332"/>
      <c r="Q401" s="332"/>
      <c r="R401" s="33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30">
        <v>4607091389500</v>
      </c>
      <c r="E402" s="330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3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30">
        <v>4680115881983</v>
      </c>
      <c r="E403" s="330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3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2"/>
      <c r="P403" s="332"/>
      <c r="Q403" s="332"/>
      <c r="R403" s="33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7"/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8"/>
      <c r="N404" s="334" t="s">
        <v>43</v>
      </c>
      <c r="O404" s="335"/>
      <c r="P404" s="335"/>
      <c r="Q404" s="335"/>
      <c r="R404" s="335"/>
      <c r="S404" s="335"/>
      <c r="T404" s="336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7"/>
      <c r="B405" s="337"/>
      <c r="C405" s="337"/>
      <c r="D405" s="337"/>
      <c r="E405" s="337"/>
      <c r="F405" s="337"/>
      <c r="G405" s="337"/>
      <c r="H405" s="337"/>
      <c r="I405" s="337"/>
      <c r="J405" s="337"/>
      <c r="K405" s="337"/>
      <c r="L405" s="337"/>
      <c r="M405" s="338"/>
      <c r="N405" s="334" t="s">
        <v>43</v>
      </c>
      <c r="O405" s="335"/>
      <c r="P405" s="335"/>
      <c r="Q405" s="335"/>
      <c r="R405" s="335"/>
      <c r="S405" s="335"/>
      <c r="T405" s="336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3" t="s">
        <v>94</v>
      </c>
      <c r="B406" s="343"/>
      <c r="C406" s="343"/>
      <c r="D406" s="343"/>
      <c r="E406" s="343"/>
      <c r="F406" s="343"/>
      <c r="G406" s="343"/>
      <c r="H406" s="343"/>
      <c r="I406" s="343"/>
      <c r="J406" s="343"/>
      <c r="K406" s="343"/>
      <c r="L406" s="343"/>
      <c r="M406" s="343"/>
      <c r="N406" s="343"/>
      <c r="O406" s="343"/>
      <c r="P406" s="343"/>
      <c r="Q406" s="343"/>
      <c r="R406" s="343"/>
      <c r="S406" s="343"/>
      <c r="T406" s="343"/>
      <c r="U406" s="343"/>
      <c r="V406" s="343"/>
      <c r="W406" s="343"/>
      <c r="X406" s="343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30">
        <v>4680115884571</v>
      </c>
      <c r="E407" s="330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377" t="s">
        <v>594</v>
      </c>
      <c r="O407" s="332"/>
      <c r="P407" s="332"/>
      <c r="Q407" s="332"/>
      <c r="R407" s="333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37"/>
      <c r="B408" s="337"/>
      <c r="C408" s="337"/>
      <c r="D408" s="337"/>
      <c r="E408" s="337"/>
      <c r="F408" s="337"/>
      <c r="G408" s="337"/>
      <c r="H408" s="337"/>
      <c r="I408" s="337"/>
      <c r="J408" s="337"/>
      <c r="K408" s="337"/>
      <c r="L408" s="337"/>
      <c r="M408" s="338"/>
      <c r="N408" s="334" t="s">
        <v>43</v>
      </c>
      <c r="O408" s="335"/>
      <c r="P408" s="335"/>
      <c r="Q408" s="335"/>
      <c r="R408" s="335"/>
      <c r="S408" s="335"/>
      <c r="T408" s="336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7"/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8"/>
      <c r="N409" s="334" t="s">
        <v>43</v>
      </c>
      <c r="O409" s="335"/>
      <c r="P409" s="335"/>
      <c r="Q409" s="335"/>
      <c r="R409" s="335"/>
      <c r="S409" s="335"/>
      <c r="T409" s="336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3" t="s">
        <v>103</v>
      </c>
      <c r="B410" s="343"/>
      <c r="C410" s="343"/>
      <c r="D410" s="343"/>
      <c r="E410" s="343"/>
      <c r="F410" s="343"/>
      <c r="G410" s="343"/>
      <c r="H410" s="343"/>
      <c r="I410" s="343"/>
      <c r="J410" s="343"/>
      <c r="K410" s="343"/>
      <c r="L410" s="343"/>
      <c r="M410" s="343"/>
      <c r="N410" s="343"/>
      <c r="O410" s="343"/>
      <c r="P410" s="343"/>
      <c r="Q410" s="343"/>
      <c r="R410" s="343"/>
      <c r="S410" s="343"/>
      <c r="T410" s="343"/>
      <c r="U410" s="343"/>
      <c r="V410" s="343"/>
      <c r="W410" s="343"/>
      <c r="X410" s="343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30">
        <v>4680115884090</v>
      </c>
      <c r="E411" s="330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378" t="s">
        <v>597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7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34" t="s">
        <v>43</v>
      </c>
      <c r="O412" s="335"/>
      <c r="P412" s="335"/>
      <c r="Q412" s="335"/>
      <c r="R412" s="335"/>
      <c r="S412" s="335"/>
      <c r="T412" s="336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34" t="s">
        <v>43</v>
      </c>
      <c r="O413" s="335"/>
      <c r="P413" s="335"/>
      <c r="Q413" s="335"/>
      <c r="R413" s="335"/>
      <c r="S413" s="335"/>
      <c r="T413" s="336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59" t="s">
        <v>598</v>
      </c>
      <c r="B414" s="359"/>
      <c r="C414" s="359"/>
      <c r="D414" s="359"/>
      <c r="E414" s="359"/>
      <c r="F414" s="359"/>
      <c r="G414" s="359"/>
      <c r="H414" s="359"/>
      <c r="I414" s="359"/>
      <c r="J414" s="359"/>
      <c r="K414" s="359"/>
      <c r="L414" s="359"/>
      <c r="M414" s="359"/>
      <c r="N414" s="359"/>
      <c r="O414" s="359"/>
      <c r="P414" s="359"/>
      <c r="Q414" s="359"/>
      <c r="R414" s="359"/>
      <c r="S414" s="359"/>
      <c r="T414" s="359"/>
      <c r="U414" s="359"/>
      <c r="V414" s="359"/>
      <c r="W414" s="359"/>
      <c r="X414" s="359"/>
      <c r="Y414" s="55"/>
      <c r="Z414" s="55"/>
    </row>
    <row r="415" spans="1:53" ht="16.5" customHeight="1" x14ac:dyDescent="0.25">
      <c r="A415" s="354" t="s">
        <v>598</v>
      </c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66"/>
      <c r="Z415" s="66"/>
    </row>
    <row r="416" spans="1:53" ht="14.25" customHeight="1" x14ac:dyDescent="0.25">
      <c r="A416" s="343" t="s">
        <v>116</v>
      </c>
      <c r="B416" s="343"/>
      <c r="C416" s="343"/>
      <c r="D416" s="343"/>
      <c r="E416" s="343"/>
      <c r="F416" s="343"/>
      <c r="G416" s="343"/>
      <c r="H416" s="343"/>
      <c r="I416" s="343"/>
      <c r="J416" s="343"/>
      <c r="K416" s="343"/>
      <c r="L416" s="343"/>
      <c r="M416" s="343"/>
      <c r="N416" s="343"/>
      <c r="O416" s="343"/>
      <c r="P416" s="343"/>
      <c r="Q416" s="343"/>
      <c r="R416" s="343"/>
      <c r="S416" s="343"/>
      <c r="T416" s="343"/>
      <c r="U416" s="343"/>
      <c r="V416" s="343"/>
      <c r="W416" s="343"/>
      <c r="X416" s="343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30">
        <v>4607091389067</v>
      </c>
      <c r="E417" s="330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2"/>
      <c r="P417" s="332"/>
      <c r="Q417" s="332"/>
      <c r="R417" s="33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30">
        <v>4607091383522</v>
      </c>
      <c r="E418" s="330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2"/>
      <c r="P418" s="332"/>
      <c r="Q418" s="332"/>
      <c r="R418" s="33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30">
        <v>4607091384437</v>
      </c>
      <c r="E419" s="330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2"/>
      <c r="P419" s="332"/>
      <c r="Q419" s="332"/>
      <c r="R419" s="33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30">
        <v>4607091389104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30">
        <v>4680115880603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30">
        <v>4607091389999</v>
      </c>
      <c r="E422" s="330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2"/>
      <c r="P422" s="332"/>
      <c r="Q422" s="332"/>
      <c r="R422" s="333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30">
        <v>4680115882782</v>
      </c>
      <c r="E423" s="33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3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2"/>
      <c r="P423" s="332"/>
      <c r="Q423" s="332"/>
      <c r="R423" s="333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30">
        <v>4607091389098</v>
      </c>
      <c r="E424" s="330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2"/>
      <c r="P424" s="332"/>
      <c r="Q424" s="332"/>
      <c r="R424" s="33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30">
        <v>4607091389982</v>
      </c>
      <c r="E425" s="330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37"/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8"/>
      <c r="N426" s="334" t="s">
        <v>43</v>
      </c>
      <c r="O426" s="335"/>
      <c r="P426" s="335"/>
      <c r="Q426" s="335"/>
      <c r="R426" s="335"/>
      <c r="S426" s="335"/>
      <c r="T426" s="336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37"/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8"/>
      <c r="N427" s="334" t="s">
        <v>43</v>
      </c>
      <c r="O427" s="335"/>
      <c r="P427" s="335"/>
      <c r="Q427" s="335"/>
      <c r="R427" s="335"/>
      <c r="S427" s="335"/>
      <c r="T427" s="336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customHeight="1" x14ac:dyDescent="0.25">
      <c r="A428" s="343" t="s">
        <v>108</v>
      </c>
      <c r="B428" s="343"/>
      <c r="C428" s="343"/>
      <c r="D428" s="343"/>
      <c r="E428" s="343"/>
      <c r="F428" s="343"/>
      <c r="G428" s="343"/>
      <c r="H428" s="343"/>
      <c r="I428" s="343"/>
      <c r="J428" s="343"/>
      <c r="K428" s="343"/>
      <c r="L428" s="343"/>
      <c r="M428" s="343"/>
      <c r="N428" s="343"/>
      <c r="O428" s="343"/>
      <c r="P428" s="343"/>
      <c r="Q428" s="343"/>
      <c r="R428" s="343"/>
      <c r="S428" s="343"/>
      <c r="T428" s="343"/>
      <c r="U428" s="343"/>
      <c r="V428" s="343"/>
      <c r="W428" s="343"/>
      <c r="X428" s="343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30">
        <v>4607091388930</v>
      </c>
      <c r="E429" s="33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3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30">
        <v>4680115880054</v>
      </c>
      <c r="E430" s="33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3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37"/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8"/>
      <c r="N431" s="334" t="s">
        <v>43</v>
      </c>
      <c r="O431" s="335"/>
      <c r="P431" s="335"/>
      <c r="Q431" s="335"/>
      <c r="R431" s="335"/>
      <c r="S431" s="335"/>
      <c r="T431" s="336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37"/>
      <c r="B432" s="337"/>
      <c r="C432" s="337"/>
      <c r="D432" s="337"/>
      <c r="E432" s="337"/>
      <c r="F432" s="337"/>
      <c r="G432" s="337"/>
      <c r="H432" s="337"/>
      <c r="I432" s="337"/>
      <c r="J432" s="337"/>
      <c r="K432" s="337"/>
      <c r="L432" s="337"/>
      <c r="M432" s="338"/>
      <c r="N432" s="334" t="s">
        <v>43</v>
      </c>
      <c r="O432" s="335"/>
      <c r="P432" s="335"/>
      <c r="Q432" s="335"/>
      <c r="R432" s="335"/>
      <c r="S432" s="335"/>
      <c r="T432" s="336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customHeight="1" x14ac:dyDescent="0.25">
      <c r="A433" s="343" t="s">
        <v>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343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30">
        <v>4680115883116</v>
      </c>
      <c r="E434" s="330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30">
        <v>4680115883093</v>
      </c>
      <c r="E435" s="330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3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30">
        <v>4680115883109</v>
      </c>
      <c r="E436" s="330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3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2"/>
      <c r="P436" s="332"/>
      <c r="Q436" s="332"/>
      <c r="R436" s="333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30">
        <v>4680115882072</v>
      </c>
      <c r="E437" s="330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361" t="s">
        <v>629</v>
      </c>
      <c r="O437" s="332"/>
      <c r="P437" s="332"/>
      <c r="Q437" s="332"/>
      <c r="R437" s="333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30">
        <v>4680115882102</v>
      </c>
      <c r="E438" s="330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62" t="s">
        <v>632</v>
      </c>
      <c r="O438" s="332"/>
      <c r="P438" s="332"/>
      <c r="Q438" s="332"/>
      <c r="R438" s="333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30">
        <v>4680115882096</v>
      </c>
      <c r="E439" s="330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363" t="s">
        <v>635</v>
      </c>
      <c r="O439" s="332"/>
      <c r="P439" s="332"/>
      <c r="Q439" s="332"/>
      <c r="R439" s="333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37"/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8"/>
      <c r="N440" s="334" t="s">
        <v>43</v>
      </c>
      <c r="O440" s="335"/>
      <c r="P440" s="335"/>
      <c r="Q440" s="335"/>
      <c r="R440" s="335"/>
      <c r="S440" s="335"/>
      <c r="T440" s="336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x14ac:dyDescent="0.2">
      <c r="A441" s="337"/>
      <c r="B441" s="337"/>
      <c r="C441" s="337"/>
      <c r="D441" s="337"/>
      <c r="E441" s="337"/>
      <c r="F441" s="337"/>
      <c r="G441" s="337"/>
      <c r="H441" s="337"/>
      <c r="I441" s="337"/>
      <c r="J441" s="337"/>
      <c r="K441" s="337"/>
      <c r="L441" s="337"/>
      <c r="M441" s="338"/>
      <c r="N441" s="334" t="s">
        <v>43</v>
      </c>
      <c r="O441" s="335"/>
      <c r="P441" s="335"/>
      <c r="Q441" s="335"/>
      <c r="R441" s="335"/>
      <c r="S441" s="335"/>
      <c r="T441" s="336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customHeight="1" x14ac:dyDescent="0.25">
      <c r="A442" s="343" t="s">
        <v>81</v>
      </c>
      <c r="B442" s="343"/>
      <c r="C442" s="343"/>
      <c r="D442" s="343"/>
      <c r="E442" s="343"/>
      <c r="F442" s="343"/>
      <c r="G442" s="343"/>
      <c r="H442" s="343"/>
      <c r="I442" s="343"/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3"/>
      <c r="V442" s="343"/>
      <c r="W442" s="343"/>
      <c r="X442" s="343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30">
        <v>4607091383409</v>
      </c>
      <c r="E443" s="330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3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2"/>
      <c r="P443" s="332"/>
      <c r="Q443" s="332"/>
      <c r="R443" s="33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30">
        <v>4607091383416</v>
      </c>
      <c r="E444" s="330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3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2"/>
      <c r="P444" s="332"/>
      <c r="Q444" s="332"/>
      <c r="R444" s="33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37"/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8"/>
      <c r="N445" s="334" t="s">
        <v>43</v>
      </c>
      <c r="O445" s="335"/>
      <c r="P445" s="335"/>
      <c r="Q445" s="335"/>
      <c r="R445" s="335"/>
      <c r="S445" s="335"/>
      <c r="T445" s="336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37"/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8"/>
      <c r="N446" s="334" t="s">
        <v>43</v>
      </c>
      <c r="O446" s="335"/>
      <c r="P446" s="335"/>
      <c r="Q446" s="335"/>
      <c r="R446" s="335"/>
      <c r="S446" s="335"/>
      <c r="T446" s="336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59" t="s">
        <v>640</v>
      </c>
      <c r="B447" s="359"/>
      <c r="C447" s="359"/>
      <c r="D447" s="359"/>
      <c r="E447" s="359"/>
      <c r="F447" s="359"/>
      <c r="G447" s="359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  <c r="U447" s="359"/>
      <c r="V447" s="359"/>
      <c r="W447" s="359"/>
      <c r="X447" s="359"/>
      <c r="Y447" s="55"/>
      <c r="Z447" s="55"/>
    </row>
    <row r="448" spans="1:53" ht="16.5" customHeight="1" x14ac:dyDescent="0.25">
      <c r="A448" s="354" t="s">
        <v>641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66"/>
      <c r="Z448" s="66"/>
    </row>
    <row r="449" spans="1:53" ht="14.25" customHeight="1" x14ac:dyDescent="0.25">
      <c r="A449" s="343" t="s">
        <v>116</v>
      </c>
      <c r="B449" s="343"/>
      <c r="C449" s="343"/>
      <c r="D449" s="343"/>
      <c r="E449" s="343"/>
      <c r="F449" s="343"/>
      <c r="G449" s="343"/>
      <c r="H449" s="343"/>
      <c r="I449" s="343"/>
      <c r="J449" s="343"/>
      <c r="K449" s="343"/>
      <c r="L449" s="343"/>
      <c r="M449" s="343"/>
      <c r="N449" s="343"/>
      <c r="O449" s="343"/>
      <c r="P449" s="343"/>
      <c r="Q449" s="343"/>
      <c r="R449" s="343"/>
      <c r="S449" s="343"/>
      <c r="T449" s="343"/>
      <c r="U449" s="343"/>
      <c r="V449" s="343"/>
      <c r="W449" s="343"/>
      <c r="X449" s="343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30">
        <v>4640242180441</v>
      </c>
      <c r="E450" s="330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355" t="s">
        <v>644</v>
      </c>
      <c r="O450" s="332"/>
      <c r="P450" s="332"/>
      <c r="Q450" s="332"/>
      <c r="R450" s="33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30">
        <v>4640242180564</v>
      </c>
      <c r="E451" s="330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356" t="s">
        <v>647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37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34" t="s">
        <v>43</v>
      </c>
      <c r="O452" s="335"/>
      <c r="P452" s="335"/>
      <c r="Q452" s="335"/>
      <c r="R452" s="335"/>
      <c r="S452" s="335"/>
      <c r="T452" s="336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34" t="s">
        <v>43</v>
      </c>
      <c r="O453" s="335"/>
      <c r="P453" s="335"/>
      <c r="Q453" s="335"/>
      <c r="R453" s="335"/>
      <c r="S453" s="335"/>
      <c r="T453" s="336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43" t="s">
        <v>108</v>
      </c>
      <c r="B454" s="343"/>
      <c r="C454" s="343"/>
      <c r="D454" s="343"/>
      <c r="E454" s="343"/>
      <c r="F454" s="343"/>
      <c r="G454" s="343"/>
      <c r="H454" s="343"/>
      <c r="I454" s="343"/>
      <c r="J454" s="343"/>
      <c r="K454" s="343"/>
      <c r="L454" s="343"/>
      <c r="M454" s="343"/>
      <c r="N454" s="343"/>
      <c r="O454" s="343"/>
      <c r="P454" s="343"/>
      <c r="Q454" s="343"/>
      <c r="R454" s="343"/>
      <c r="S454" s="343"/>
      <c r="T454" s="343"/>
      <c r="U454" s="343"/>
      <c r="V454" s="343"/>
      <c r="W454" s="343"/>
      <c r="X454" s="343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30">
        <v>4640242180526</v>
      </c>
      <c r="E455" s="330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352" t="s">
        <v>650</v>
      </c>
      <c r="O455" s="332"/>
      <c r="P455" s="332"/>
      <c r="Q455" s="332"/>
      <c r="R455" s="33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30">
        <v>4640242180519</v>
      </c>
      <c r="E456" s="330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353" t="s">
        <v>653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37"/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8"/>
      <c r="N457" s="334" t="s">
        <v>43</v>
      </c>
      <c r="O457" s="335"/>
      <c r="P457" s="335"/>
      <c r="Q457" s="335"/>
      <c r="R457" s="335"/>
      <c r="S457" s="335"/>
      <c r="T457" s="336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37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34" t="s">
        <v>43</v>
      </c>
      <c r="O458" s="335"/>
      <c r="P458" s="335"/>
      <c r="Q458" s="335"/>
      <c r="R458" s="335"/>
      <c r="S458" s="335"/>
      <c r="T458" s="336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43" t="s">
        <v>76</v>
      </c>
      <c r="B459" s="343"/>
      <c r="C459" s="343"/>
      <c r="D459" s="343"/>
      <c r="E459" s="343"/>
      <c r="F459" s="343"/>
      <c r="G459" s="343"/>
      <c r="H459" s="343"/>
      <c r="I459" s="343"/>
      <c r="J459" s="343"/>
      <c r="K459" s="343"/>
      <c r="L459" s="343"/>
      <c r="M459" s="343"/>
      <c r="N459" s="343"/>
      <c r="O459" s="343"/>
      <c r="P459" s="343"/>
      <c r="Q459" s="343"/>
      <c r="R459" s="343"/>
      <c r="S459" s="343"/>
      <c r="T459" s="343"/>
      <c r="U459" s="343"/>
      <c r="V459" s="343"/>
      <c r="W459" s="343"/>
      <c r="X459" s="343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30">
        <v>4640242180489</v>
      </c>
      <c r="E460" s="330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348" t="s">
        <v>656</v>
      </c>
      <c r="O460" s="332"/>
      <c r="P460" s="332"/>
      <c r="Q460" s="332"/>
      <c r="R460" s="33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30">
        <v>4640242180816</v>
      </c>
      <c r="E461" s="330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349" t="s">
        <v>659</v>
      </c>
      <c r="O461" s="332"/>
      <c r="P461" s="332"/>
      <c r="Q461" s="332"/>
      <c r="R461" s="333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30">
        <v>4640242180595</v>
      </c>
      <c r="E462" s="330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350" t="s">
        <v>662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30">
        <v>4640242180908</v>
      </c>
      <c r="E463" s="330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351" t="s">
        <v>665</v>
      </c>
      <c r="O463" s="332"/>
      <c r="P463" s="332"/>
      <c r="Q463" s="332"/>
      <c r="R463" s="333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37"/>
      <c r="B464" s="337"/>
      <c r="C464" s="337"/>
      <c r="D464" s="337"/>
      <c r="E464" s="337"/>
      <c r="F464" s="337"/>
      <c r="G464" s="337"/>
      <c r="H464" s="337"/>
      <c r="I464" s="337"/>
      <c r="J464" s="337"/>
      <c r="K464" s="337"/>
      <c r="L464" s="337"/>
      <c r="M464" s="338"/>
      <c r="N464" s="334" t="s">
        <v>43</v>
      </c>
      <c r="O464" s="335"/>
      <c r="P464" s="335"/>
      <c r="Q464" s="335"/>
      <c r="R464" s="335"/>
      <c r="S464" s="335"/>
      <c r="T464" s="336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37"/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8"/>
      <c r="N465" s="334" t="s">
        <v>43</v>
      </c>
      <c r="O465" s="335"/>
      <c r="P465" s="335"/>
      <c r="Q465" s="335"/>
      <c r="R465" s="335"/>
      <c r="S465" s="335"/>
      <c r="T465" s="336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customHeight="1" x14ac:dyDescent="0.25">
      <c r="A466" s="343" t="s">
        <v>81</v>
      </c>
      <c r="B466" s="343"/>
      <c r="C466" s="343"/>
      <c r="D466" s="343"/>
      <c r="E466" s="343"/>
      <c r="F466" s="343"/>
      <c r="G466" s="343"/>
      <c r="H466" s="343"/>
      <c r="I466" s="343"/>
      <c r="J466" s="343"/>
      <c r="K466" s="343"/>
      <c r="L466" s="343"/>
      <c r="M466" s="343"/>
      <c r="N466" s="343"/>
      <c r="O466" s="343"/>
      <c r="P466" s="343"/>
      <c r="Q466" s="343"/>
      <c r="R466" s="343"/>
      <c r="S466" s="343"/>
      <c r="T466" s="343"/>
      <c r="U466" s="343"/>
      <c r="V466" s="343"/>
      <c r="W466" s="343"/>
      <c r="X466" s="343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30">
        <v>4640242181233</v>
      </c>
      <c r="E467" s="330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344" t="s">
        <v>668</v>
      </c>
      <c r="O467" s="332"/>
      <c r="P467" s="332"/>
      <c r="Q467" s="332"/>
      <c r="R467" s="33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30">
        <v>4640242181226</v>
      </c>
      <c r="E468" s="330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345" t="s">
        <v>671</v>
      </c>
      <c r="O468" s="332"/>
      <c r="P468" s="332"/>
      <c r="Q468" s="332"/>
      <c r="R468" s="33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30">
        <v>4680115880870</v>
      </c>
      <c r="E469" s="330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34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2"/>
      <c r="P469" s="332"/>
      <c r="Q469" s="332"/>
      <c r="R469" s="333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30">
        <v>4640242180540</v>
      </c>
      <c r="E470" s="330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347" t="s">
        <v>676</v>
      </c>
      <c r="O470" s="332"/>
      <c r="P470" s="332"/>
      <c r="Q470" s="332"/>
      <c r="R470" s="333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30">
        <v>4640242180557</v>
      </c>
      <c r="E471" s="330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331" t="s">
        <v>679</v>
      </c>
      <c r="O471" s="332"/>
      <c r="P471" s="332"/>
      <c r="Q471" s="332"/>
      <c r="R471" s="333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34" t="s">
        <v>43</v>
      </c>
      <c r="O472" s="335"/>
      <c r="P472" s="335"/>
      <c r="Q472" s="335"/>
      <c r="R472" s="335"/>
      <c r="S472" s="335"/>
      <c r="T472" s="336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37"/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8"/>
      <c r="N473" s="334" t="s">
        <v>43</v>
      </c>
      <c r="O473" s="335"/>
      <c r="P473" s="335"/>
      <c r="Q473" s="335"/>
      <c r="R473" s="335"/>
      <c r="S473" s="335"/>
      <c r="T473" s="336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37"/>
      <c r="B474" s="337"/>
      <c r="C474" s="337"/>
      <c r="D474" s="337"/>
      <c r="E474" s="337"/>
      <c r="F474" s="337"/>
      <c r="G474" s="337"/>
      <c r="H474" s="337"/>
      <c r="I474" s="337"/>
      <c r="J474" s="337"/>
      <c r="K474" s="337"/>
      <c r="L474" s="337"/>
      <c r="M474" s="342"/>
      <c r="N474" s="339" t="s">
        <v>36</v>
      </c>
      <c r="O474" s="340"/>
      <c r="P474" s="340"/>
      <c r="Q474" s="340"/>
      <c r="R474" s="340"/>
      <c r="S474" s="340"/>
      <c r="T474" s="341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0</v>
      </c>
      <c r="X474" s="43"/>
      <c r="Y474" s="68"/>
      <c r="Z474" s="68"/>
    </row>
    <row r="475" spans="1:53" x14ac:dyDescent="0.2">
      <c r="A475" s="337"/>
      <c r="B475" s="337"/>
      <c r="C475" s="337"/>
      <c r="D475" s="337"/>
      <c r="E475" s="337"/>
      <c r="F475" s="337"/>
      <c r="G475" s="337"/>
      <c r="H475" s="337"/>
      <c r="I475" s="337"/>
      <c r="J475" s="337"/>
      <c r="K475" s="337"/>
      <c r="L475" s="337"/>
      <c r="M475" s="342"/>
      <c r="N475" s="339" t="s">
        <v>37</v>
      </c>
      <c r="O475" s="340"/>
      <c r="P475" s="340"/>
      <c r="Q475" s="340"/>
      <c r="R475" s="340"/>
      <c r="S475" s="340"/>
      <c r="T475" s="341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0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0</v>
      </c>
      <c r="X475" s="43"/>
      <c r="Y475" s="68"/>
      <c r="Z475" s="68"/>
    </row>
    <row r="476" spans="1:53" x14ac:dyDescent="0.2">
      <c r="A476" s="337"/>
      <c r="B476" s="337"/>
      <c r="C476" s="337"/>
      <c r="D476" s="337"/>
      <c r="E476" s="337"/>
      <c r="F476" s="337"/>
      <c r="G476" s="337"/>
      <c r="H476" s="337"/>
      <c r="I476" s="337"/>
      <c r="J476" s="337"/>
      <c r="K476" s="337"/>
      <c r="L476" s="337"/>
      <c r="M476" s="342"/>
      <c r="N476" s="339" t="s">
        <v>38</v>
      </c>
      <c r="O476" s="340"/>
      <c r="P476" s="340"/>
      <c r="Q476" s="340"/>
      <c r="R476" s="340"/>
      <c r="S476" s="340"/>
      <c r="T476" s="341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0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0</v>
      </c>
      <c r="X476" s="43"/>
      <c r="Y476" s="68"/>
      <c r="Z476" s="68"/>
    </row>
    <row r="477" spans="1:53" x14ac:dyDescent="0.2">
      <c r="A477" s="337"/>
      <c r="B477" s="337"/>
      <c r="C477" s="337"/>
      <c r="D477" s="337"/>
      <c r="E477" s="337"/>
      <c r="F477" s="337"/>
      <c r="G477" s="337"/>
      <c r="H477" s="337"/>
      <c r="I477" s="337"/>
      <c r="J477" s="337"/>
      <c r="K477" s="337"/>
      <c r="L477" s="337"/>
      <c r="M477" s="342"/>
      <c r="N477" s="339" t="s">
        <v>39</v>
      </c>
      <c r="O477" s="340"/>
      <c r="P477" s="340"/>
      <c r="Q477" s="340"/>
      <c r="R477" s="340"/>
      <c r="S477" s="340"/>
      <c r="T477" s="341"/>
      <c r="U477" s="43" t="s">
        <v>0</v>
      </c>
      <c r="V477" s="44">
        <f>GrossWeightTotal+PalletQtyTotal*25</f>
        <v>0</v>
      </c>
      <c r="W477" s="44">
        <f>GrossWeightTotalR+PalletQtyTotalR*25</f>
        <v>0</v>
      </c>
      <c r="X477" s="43"/>
      <c r="Y477" s="68"/>
      <c r="Z477" s="68"/>
    </row>
    <row r="478" spans="1:53" x14ac:dyDescent="0.2">
      <c r="A478" s="337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42"/>
      <c r="N478" s="339" t="s">
        <v>40</v>
      </c>
      <c r="O478" s="340"/>
      <c r="P478" s="340"/>
      <c r="Q478" s="340"/>
      <c r="R478" s="340"/>
      <c r="S478" s="340"/>
      <c r="T478" s="341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0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0</v>
      </c>
      <c r="X478" s="43"/>
      <c r="Y478" s="68"/>
      <c r="Z478" s="68"/>
    </row>
    <row r="479" spans="1:53" ht="14.25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42"/>
      <c r="N479" s="339" t="s">
        <v>41</v>
      </c>
      <c r="O479" s="340"/>
      <c r="P479" s="340"/>
      <c r="Q479" s="340"/>
      <c r="R479" s="340"/>
      <c r="S479" s="340"/>
      <c r="T479" s="341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0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326" t="s">
        <v>106</v>
      </c>
      <c r="D481" s="326" t="s">
        <v>106</v>
      </c>
      <c r="E481" s="326" t="s">
        <v>106</v>
      </c>
      <c r="F481" s="326" t="s">
        <v>106</v>
      </c>
      <c r="G481" s="326" t="s">
        <v>258</v>
      </c>
      <c r="H481" s="326" t="s">
        <v>258</v>
      </c>
      <c r="I481" s="326" t="s">
        <v>258</v>
      </c>
      <c r="J481" s="326" t="s">
        <v>258</v>
      </c>
      <c r="K481" s="327"/>
      <c r="L481" s="326" t="s">
        <v>258</v>
      </c>
      <c r="M481" s="326" t="s">
        <v>258</v>
      </c>
      <c r="N481" s="326" t="s">
        <v>258</v>
      </c>
      <c r="O481" s="326" t="s">
        <v>462</v>
      </c>
      <c r="P481" s="326" t="s">
        <v>462</v>
      </c>
      <c r="Q481" s="326" t="s">
        <v>515</v>
      </c>
      <c r="R481" s="326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328" t="s">
        <v>10</v>
      </c>
      <c r="B482" s="326" t="s">
        <v>75</v>
      </c>
      <c r="C482" s="326" t="s">
        <v>107</v>
      </c>
      <c r="D482" s="326" t="s">
        <v>115</v>
      </c>
      <c r="E482" s="326" t="s">
        <v>106</v>
      </c>
      <c r="F482" s="326" t="s">
        <v>250</v>
      </c>
      <c r="G482" s="326" t="s">
        <v>259</v>
      </c>
      <c r="H482" s="326" t="s">
        <v>266</v>
      </c>
      <c r="I482" s="326" t="s">
        <v>286</v>
      </c>
      <c r="J482" s="326" t="s">
        <v>352</v>
      </c>
      <c r="K482" s="1"/>
      <c r="L482" s="326" t="s">
        <v>355</v>
      </c>
      <c r="M482" s="326" t="s">
        <v>435</v>
      </c>
      <c r="N482" s="326" t="s">
        <v>453</v>
      </c>
      <c r="O482" s="326" t="s">
        <v>463</v>
      </c>
      <c r="P482" s="326" t="s">
        <v>492</v>
      </c>
      <c r="Q482" s="326" t="s">
        <v>516</v>
      </c>
      <c r="R482" s="326" t="s">
        <v>572</v>
      </c>
      <c r="S482" s="326" t="s">
        <v>598</v>
      </c>
      <c r="T482" s="326" t="s">
        <v>641</v>
      </c>
      <c r="U482" s="1"/>
      <c r="Z482" s="61"/>
      <c r="AC482" s="1"/>
    </row>
    <row r="483" spans="1:29" ht="13.5" thickBot="1" x14ac:dyDescent="0.25">
      <c r="A483" s="329"/>
      <c r="B483" s="326"/>
      <c r="C483" s="326"/>
      <c r="D483" s="326"/>
      <c r="E483" s="326"/>
      <c r="F483" s="326"/>
      <c r="G483" s="326"/>
      <c r="H483" s="326"/>
      <c r="I483" s="326"/>
      <c r="J483" s="326"/>
      <c r="K483" s="1"/>
      <c r="L483" s="326"/>
      <c r="M483" s="326"/>
      <c r="N483" s="326"/>
      <c r="O483" s="326"/>
      <c r="P483" s="326"/>
      <c r="Q483" s="326"/>
      <c r="R483" s="326"/>
      <c r="S483" s="326"/>
      <c r="T483" s="326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0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0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9" spans="2:8" x14ac:dyDescent="0.2">
      <c r="B9" s="54" t="s">
        <v>689</v>
      </c>
      <c r="C9" s="54" t="s">
        <v>684</v>
      </c>
      <c r="D9" s="54" t="s">
        <v>48</v>
      </c>
      <c r="E9" s="54" t="s">
        <v>48</v>
      </c>
    </row>
    <row r="11" spans="2:8" x14ac:dyDescent="0.2">
      <c r="B11" s="54" t="s">
        <v>689</v>
      </c>
      <c r="C11" s="54" t="s">
        <v>687</v>
      </c>
      <c r="D11" s="54" t="s">
        <v>48</v>
      </c>
      <c r="E11" s="54" t="s">
        <v>48</v>
      </c>
    </row>
    <row r="13" spans="2:8" x14ac:dyDescent="0.2">
      <c r="B13" s="54" t="s">
        <v>690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691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692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693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694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695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696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697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698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699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700</v>
      </c>
      <c r="C23" s="54" t="s">
        <v>48</v>
      </c>
      <c r="D23" s="54" t="s">
        <v>48</v>
      </c>
      <c r="E23" s="54" t="s">
        <v>48</v>
      </c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2024-01-04T11:13:38Z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