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8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B662" i="2" l="1"/>
  <c r="X651" i="2"/>
  <c r="X650" i="2"/>
  <c r="BO649" i="2"/>
  <c r="BN649" i="2"/>
  <c r="BM649" i="2"/>
  <c r="Y649" i="2"/>
  <c r="Z649" i="2" s="1"/>
  <c r="Z650" i="2" s="1"/>
  <c r="Y647" i="2"/>
  <c r="X647" i="2"/>
  <c r="X646" i="2"/>
  <c r="BO645" i="2"/>
  <c r="BM645" i="2"/>
  <c r="Y645" i="2"/>
  <c r="Z645" i="2" s="1"/>
  <c r="Z646" i="2" s="1"/>
  <c r="Y643" i="2"/>
  <c r="X643" i="2"/>
  <c r="Y642" i="2"/>
  <c r="X642" i="2"/>
  <c r="BO641" i="2"/>
  <c r="BM641" i="2"/>
  <c r="Z641" i="2"/>
  <c r="Z642" i="2" s="1"/>
  <c r="Y641" i="2"/>
  <c r="BP641" i="2" s="1"/>
  <c r="X639" i="2"/>
  <c r="X638" i="2"/>
  <c r="BO637" i="2"/>
  <c r="BM637" i="2"/>
  <c r="Y637" i="2"/>
  <c r="BO636" i="2"/>
  <c r="BM636" i="2"/>
  <c r="Y636" i="2"/>
  <c r="AE662" i="2" s="1"/>
  <c r="X633" i="2"/>
  <c r="X632" i="2"/>
  <c r="BP631" i="2"/>
  <c r="BO631" i="2"/>
  <c r="BN631" i="2"/>
  <c r="BM631" i="2"/>
  <c r="Z631" i="2"/>
  <c r="Y631" i="2"/>
  <c r="BP630" i="2"/>
  <c r="BO630" i="2"/>
  <c r="BM630" i="2"/>
  <c r="Y630" i="2"/>
  <c r="BN630" i="2" s="1"/>
  <c r="BP629" i="2"/>
  <c r="BO629" i="2"/>
  <c r="BN629" i="2"/>
  <c r="BM629" i="2"/>
  <c r="Z629" i="2"/>
  <c r="Y629" i="2"/>
  <c r="BP628" i="2"/>
  <c r="BO628" i="2"/>
  <c r="BM628" i="2"/>
  <c r="Y628" i="2"/>
  <c r="Y633" i="2" s="1"/>
  <c r="Y626" i="2"/>
  <c r="X626" i="2"/>
  <c r="X625" i="2"/>
  <c r="BP624" i="2"/>
  <c r="BO624" i="2"/>
  <c r="BN624" i="2"/>
  <c r="BM624" i="2"/>
  <c r="Y624" i="2"/>
  <c r="Z624" i="2" s="1"/>
  <c r="BO623" i="2"/>
  <c r="BM623" i="2"/>
  <c r="Y623" i="2"/>
  <c r="BN623" i="2" s="1"/>
  <c r="BP622" i="2"/>
  <c r="BO622" i="2"/>
  <c r="BN622" i="2"/>
  <c r="BM622" i="2"/>
  <c r="Y622" i="2"/>
  <c r="Z622" i="2" s="1"/>
  <c r="BO621" i="2"/>
  <c r="BM621" i="2"/>
  <c r="Y621" i="2"/>
  <c r="BN621" i="2" s="1"/>
  <c r="BP620" i="2"/>
  <c r="BO620" i="2"/>
  <c r="BN620" i="2"/>
  <c r="BM620" i="2"/>
  <c r="Y620" i="2"/>
  <c r="Z620" i="2" s="1"/>
  <c r="BO619" i="2"/>
  <c r="BM619" i="2"/>
  <c r="Y619" i="2"/>
  <c r="BN619" i="2" s="1"/>
  <c r="BP618" i="2"/>
  <c r="BO618" i="2"/>
  <c r="BN618" i="2"/>
  <c r="BM618" i="2"/>
  <c r="Y618" i="2"/>
  <c r="Z618" i="2" s="1"/>
  <c r="BO617" i="2"/>
  <c r="BM617" i="2"/>
  <c r="Y617" i="2"/>
  <c r="BN617" i="2" s="1"/>
  <c r="X615" i="2"/>
  <c r="X614" i="2"/>
  <c r="BO613" i="2"/>
  <c r="BN613" i="2"/>
  <c r="BM613" i="2"/>
  <c r="Y613" i="2"/>
  <c r="Z613" i="2" s="1"/>
  <c r="BP612" i="2"/>
  <c r="BO612" i="2"/>
  <c r="BN612" i="2"/>
  <c r="BM612" i="2"/>
  <c r="Y612" i="2"/>
  <c r="Z612" i="2" s="1"/>
  <c r="BO611" i="2"/>
  <c r="BN611" i="2"/>
  <c r="BM611" i="2"/>
  <c r="Y611" i="2"/>
  <c r="Z611" i="2" s="1"/>
  <c r="BP610" i="2"/>
  <c r="BO610" i="2"/>
  <c r="BN610" i="2"/>
  <c r="BM610" i="2"/>
  <c r="Y610" i="2"/>
  <c r="Z610" i="2" s="1"/>
  <c r="BO609" i="2"/>
  <c r="BN609" i="2"/>
  <c r="BM609" i="2"/>
  <c r="Y609" i="2"/>
  <c r="Z609" i="2" s="1"/>
  <c r="BP608" i="2"/>
  <c r="BO608" i="2"/>
  <c r="BN608" i="2"/>
  <c r="BM608" i="2"/>
  <c r="Y608" i="2"/>
  <c r="Z608" i="2" s="1"/>
  <c r="BO607" i="2"/>
  <c r="BN607" i="2"/>
  <c r="BM607" i="2"/>
  <c r="Y607" i="2"/>
  <c r="Z607" i="2" s="1"/>
  <c r="Y605" i="2"/>
  <c r="X605" i="2"/>
  <c r="X604" i="2"/>
  <c r="BO603" i="2"/>
  <c r="BM603" i="2"/>
  <c r="Y603" i="2"/>
  <c r="Z603" i="2" s="1"/>
  <c r="BP602" i="2"/>
  <c r="BO602" i="2"/>
  <c r="BN602" i="2"/>
  <c r="BM602" i="2"/>
  <c r="Z602" i="2"/>
  <c r="Y602" i="2"/>
  <c r="BO601" i="2"/>
  <c r="BM601" i="2"/>
  <c r="Y601" i="2"/>
  <c r="Z601" i="2" s="1"/>
  <c r="BP600" i="2"/>
  <c r="BO600" i="2"/>
  <c r="BN600" i="2"/>
  <c r="BM600" i="2"/>
  <c r="Z600" i="2"/>
  <c r="Y600" i="2"/>
  <c r="X598" i="2"/>
  <c r="Y597" i="2"/>
  <c r="X597" i="2"/>
  <c r="BO596" i="2"/>
  <c r="BN596" i="2"/>
  <c r="BM596" i="2"/>
  <c r="Z596" i="2"/>
  <c r="Y596" i="2"/>
  <c r="BP596" i="2" s="1"/>
  <c r="BO595" i="2"/>
  <c r="BM595" i="2"/>
  <c r="Z595" i="2"/>
  <c r="Y595" i="2"/>
  <c r="BP595" i="2" s="1"/>
  <c r="BO594" i="2"/>
  <c r="BN594" i="2"/>
  <c r="BM594" i="2"/>
  <c r="Z594" i="2"/>
  <c r="Y594" i="2"/>
  <c r="BP594" i="2" s="1"/>
  <c r="BO593" i="2"/>
  <c r="BM593" i="2"/>
  <c r="Z593" i="2"/>
  <c r="Y593" i="2"/>
  <c r="BP593" i="2" s="1"/>
  <c r="BO592" i="2"/>
  <c r="BN592" i="2"/>
  <c r="BM592" i="2"/>
  <c r="Z592" i="2"/>
  <c r="Y592" i="2"/>
  <c r="BP592" i="2" s="1"/>
  <c r="BO591" i="2"/>
  <c r="BM591" i="2"/>
  <c r="Z591" i="2"/>
  <c r="Y591" i="2"/>
  <c r="BP591" i="2" s="1"/>
  <c r="BO590" i="2"/>
  <c r="BN590" i="2"/>
  <c r="BM590" i="2"/>
  <c r="Z590" i="2"/>
  <c r="Y590" i="2"/>
  <c r="AD662" i="2" s="1"/>
  <c r="X586" i="2"/>
  <c r="X585" i="2"/>
  <c r="BO584" i="2"/>
  <c r="BM584" i="2"/>
  <c r="Y584" i="2"/>
  <c r="BP584" i="2" s="1"/>
  <c r="BO583" i="2"/>
  <c r="BM583" i="2"/>
  <c r="Y583" i="2"/>
  <c r="P583" i="2"/>
  <c r="X581" i="2"/>
  <c r="X580" i="2"/>
  <c r="BO579" i="2"/>
  <c r="BM579" i="2"/>
  <c r="Y579" i="2"/>
  <c r="P579" i="2"/>
  <c r="BO578" i="2"/>
  <c r="BN578" i="2"/>
  <c r="BM578" i="2"/>
  <c r="Z578" i="2"/>
  <c r="Y578" i="2"/>
  <c r="BP578" i="2" s="1"/>
  <c r="P578" i="2"/>
  <c r="BO577" i="2"/>
  <c r="BM577" i="2"/>
  <c r="Z577" i="2"/>
  <c r="Y577" i="2"/>
  <c r="P577" i="2"/>
  <c r="X575" i="2"/>
  <c r="X574" i="2"/>
  <c r="BO573" i="2"/>
  <c r="BM573" i="2"/>
  <c r="Z573" i="2"/>
  <c r="Y573" i="2"/>
  <c r="BP573" i="2" s="1"/>
  <c r="P573" i="2"/>
  <c r="BP572" i="2"/>
  <c r="BO572" i="2"/>
  <c r="BN572" i="2"/>
  <c r="BM572" i="2"/>
  <c r="Z572" i="2"/>
  <c r="Y572" i="2"/>
  <c r="BO571" i="2"/>
  <c r="BN571" i="2"/>
  <c r="BM571" i="2"/>
  <c r="Y571" i="2"/>
  <c r="Z571" i="2" s="1"/>
  <c r="P571" i="2"/>
  <c r="BP570" i="2"/>
  <c r="BO570" i="2"/>
  <c r="BN570" i="2"/>
  <c r="BM570" i="2"/>
  <c r="Y570" i="2"/>
  <c r="Z570" i="2" s="1"/>
  <c r="BO569" i="2"/>
  <c r="BM569" i="2"/>
  <c r="Y569" i="2"/>
  <c r="BN569" i="2" s="1"/>
  <c r="P569" i="2"/>
  <c r="BP568" i="2"/>
  <c r="BO568" i="2"/>
  <c r="BN568" i="2"/>
  <c r="BM568" i="2"/>
  <c r="Z568" i="2"/>
  <c r="Y568" i="2"/>
  <c r="BP567" i="2"/>
  <c r="BO567" i="2"/>
  <c r="BN567" i="2"/>
  <c r="BM567" i="2"/>
  <c r="Z567" i="2"/>
  <c r="Y567" i="2"/>
  <c r="P567" i="2"/>
  <c r="BO566" i="2"/>
  <c r="BM566" i="2"/>
  <c r="Y566" i="2"/>
  <c r="P566" i="2"/>
  <c r="BO565" i="2"/>
  <c r="BN565" i="2"/>
  <c r="BM565" i="2"/>
  <c r="Z565" i="2"/>
  <c r="Y565" i="2"/>
  <c r="BP565" i="2" s="1"/>
  <c r="P565" i="2"/>
  <c r="X563" i="2"/>
  <c r="Y562" i="2"/>
  <c r="X562" i="2"/>
  <c r="BO561" i="2"/>
  <c r="BN561" i="2"/>
  <c r="BM561" i="2"/>
  <c r="Z561" i="2"/>
  <c r="Y561" i="2"/>
  <c r="BP561" i="2" s="1"/>
  <c r="BO560" i="2"/>
  <c r="BN560" i="2"/>
  <c r="BM560" i="2"/>
  <c r="Z560" i="2"/>
  <c r="Y560" i="2"/>
  <c r="BP560" i="2" s="1"/>
  <c r="P560" i="2"/>
  <c r="BP559" i="2"/>
  <c r="BO559" i="2"/>
  <c r="BM559" i="2"/>
  <c r="Z559" i="2"/>
  <c r="Z562" i="2" s="1"/>
  <c r="Y559" i="2"/>
  <c r="BN559" i="2" s="1"/>
  <c r="P559" i="2"/>
  <c r="X557" i="2"/>
  <c r="X556" i="2"/>
  <c r="BP555" i="2"/>
  <c r="BO555" i="2"/>
  <c r="BM555" i="2"/>
  <c r="Z555" i="2"/>
  <c r="Y555" i="2"/>
  <c r="BN555" i="2" s="1"/>
  <c r="P555" i="2"/>
  <c r="BO554" i="2"/>
  <c r="BN554" i="2"/>
  <c r="BM554" i="2"/>
  <c r="Y554" i="2"/>
  <c r="Z554" i="2" s="1"/>
  <c r="BP553" i="2"/>
  <c r="BO553" i="2"/>
  <c r="BN553" i="2"/>
  <c r="BM553" i="2"/>
  <c r="Z553" i="2"/>
  <c r="Y553" i="2"/>
  <c r="BO552" i="2"/>
  <c r="BN552" i="2"/>
  <c r="BM552" i="2"/>
  <c r="Y552" i="2"/>
  <c r="Z552" i="2" s="1"/>
  <c r="P552" i="2"/>
  <c r="BO551" i="2"/>
  <c r="BN551" i="2"/>
  <c r="BM551" i="2"/>
  <c r="Y551" i="2"/>
  <c r="BP551" i="2" s="1"/>
  <c r="BO550" i="2"/>
  <c r="BM550" i="2"/>
  <c r="Y550" i="2"/>
  <c r="BN550" i="2" s="1"/>
  <c r="P550" i="2"/>
  <c r="BP549" i="2"/>
  <c r="BO549" i="2"/>
  <c r="BN549" i="2"/>
  <c r="BM549" i="2"/>
  <c r="Z549" i="2"/>
  <c r="Y549" i="2"/>
  <c r="P549" i="2"/>
  <c r="BO548" i="2"/>
  <c r="BM548" i="2"/>
  <c r="Y548" i="2"/>
  <c r="BP548" i="2" s="1"/>
  <c r="P548" i="2"/>
  <c r="BO547" i="2"/>
  <c r="BN547" i="2"/>
  <c r="BM547" i="2"/>
  <c r="Z547" i="2"/>
  <c r="Y547" i="2"/>
  <c r="BP547" i="2" s="1"/>
  <c r="P547" i="2"/>
  <c r="BP546" i="2"/>
  <c r="BO546" i="2"/>
  <c r="BM546" i="2"/>
  <c r="Z546" i="2"/>
  <c r="Y546" i="2"/>
  <c r="BN546" i="2" s="1"/>
  <c r="P546" i="2"/>
  <c r="BP545" i="2"/>
  <c r="BO545" i="2"/>
  <c r="BN545" i="2"/>
  <c r="BM545" i="2"/>
  <c r="Y545" i="2"/>
  <c r="Y556" i="2" s="1"/>
  <c r="P545" i="2"/>
  <c r="X541" i="2"/>
  <c r="X540" i="2"/>
  <c r="BP539" i="2"/>
  <c r="BO539" i="2"/>
  <c r="BN539" i="2"/>
  <c r="BM539" i="2"/>
  <c r="Y539" i="2"/>
  <c r="Z539" i="2" s="1"/>
  <c r="Z540" i="2" s="1"/>
  <c r="P539" i="2"/>
  <c r="X536" i="2"/>
  <c r="X535" i="2"/>
  <c r="BP534" i="2"/>
  <c r="BO534" i="2"/>
  <c r="BN534" i="2"/>
  <c r="BM534" i="2"/>
  <c r="Y534" i="2"/>
  <c r="Z534" i="2" s="1"/>
  <c r="BP533" i="2"/>
  <c r="BO533" i="2"/>
  <c r="BN533" i="2"/>
  <c r="BM533" i="2"/>
  <c r="Z533" i="2"/>
  <c r="Y533" i="2"/>
  <c r="P533" i="2"/>
  <c r="BO532" i="2"/>
  <c r="BM532" i="2"/>
  <c r="Y532" i="2"/>
  <c r="P532" i="2"/>
  <c r="BP531" i="2"/>
  <c r="BO531" i="2"/>
  <c r="BN531" i="2"/>
  <c r="BM531" i="2"/>
  <c r="Z531" i="2"/>
  <c r="Y531" i="2"/>
  <c r="P531" i="2"/>
  <c r="Y528" i="2"/>
  <c r="X528" i="2"/>
  <c r="Y527" i="2"/>
  <c r="X527" i="2"/>
  <c r="BP526" i="2"/>
  <c r="BO526" i="2"/>
  <c r="BN526" i="2"/>
  <c r="BM526" i="2"/>
  <c r="Z526" i="2"/>
  <c r="Z527" i="2" s="1"/>
  <c r="Y526" i="2"/>
  <c r="P526" i="2"/>
  <c r="Y524" i="2"/>
  <c r="X524" i="2"/>
  <c r="Y523" i="2"/>
  <c r="X523" i="2"/>
  <c r="BP522" i="2"/>
  <c r="BO522" i="2"/>
  <c r="BN522" i="2"/>
  <c r="BM522" i="2"/>
  <c r="Z522" i="2"/>
  <c r="Z523" i="2" s="1"/>
  <c r="Y522" i="2"/>
  <c r="P522" i="2"/>
  <c r="X520" i="2"/>
  <c r="X519" i="2"/>
  <c r="BP518" i="2"/>
  <c r="BO518" i="2"/>
  <c r="BN518" i="2"/>
  <c r="BM518" i="2"/>
  <c r="Z518" i="2"/>
  <c r="Y518" i="2"/>
  <c r="P518" i="2"/>
  <c r="BO517" i="2"/>
  <c r="BM517" i="2"/>
  <c r="Y517" i="2"/>
  <c r="BO516" i="2"/>
  <c r="BM516" i="2"/>
  <c r="Y516" i="2"/>
  <c r="P516" i="2"/>
  <c r="BO515" i="2"/>
  <c r="BN515" i="2"/>
  <c r="BM515" i="2"/>
  <c r="Z515" i="2"/>
  <c r="Y515" i="2"/>
  <c r="P515" i="2"/>
  <c r="BP514" i="2"/>
  <c r="BO514" i="2"/>
  <c r="BM514" i="2"/>
  <c r="Z514" i="2"/>
  <c r="Y514" i="2"/>
  <c r="BN514" i="2" s="1"/>
  <c r="P514" i="2"/>
  <c r="Y512" i="2"/>
  <c r="X512" i="2"/>
  <c r="Z511" i="2"/>
  <c r="Y511" i="2"/>
  <c r="X511" i="2"/>
  <c r="BP510" i="2"/>
  <c r="BO510" i="2"/>
  <c r="BM510" i="2"/>
  <c r="Z510" i="2"/>
  <c r="Y510" i="2"/>
  <c r="BN510" i="2" s="1"/>
  <c r="P510" i="2"/>
  <c r="Y507" i="2"/>
  <c r="X507" i="2"/>
  <c r="Y506" i="2"/>
  <c r="X506" i="2"/>
  <c r="BP505" i="2"/>
  <c r="BO505" i="2"/>
  <c r="BM505" i="2"/>
  <c r="Z505" i="2"/>
  <c r="Y505" i="2"/>
  <c r="BN505" i="2" s="1"/>
  <c r="P505" i="2"/>
  <c r="BP504" i="2"/>
  <c r="BO504" i="2"/>
  <c r="BN504" i="2"/>
  <c r="BM504" i="2"/>
  <c r="Y504" i="2"/>
  <c r="Z504" i="2" s="1"/>
  <c r="Z506" i="2" s="1"/>
  <c r="P504" i="2"/>
  <c r="X502" i="2"/>
  <c r="X501" i="2"/>
  <c r="BP500" i="2"/>
  <c r="BO500" i="2"/>
  <c r="BN500" i="2"/>
  <c r="BM500" i="2"/>
  <c r="Y500" i="2"/>
  <c r="Z500" i="2" s="1"/>
  <c r="P500" i="2"/>
  <c r="BO499" i="2"/>
  <c r="BM499" i="2"/>
  <c r="Y499" i="2"/>
  <c r="P499" i="2"/>
  <c r="X497" i="2"/>
  <c r="X496" i="2"/>
  <c r="BO495" i="2"/>
  <c r="BM495" i="2"/>
  <c r="Y495" i="2"/>
  <c r="P495" i="2"/>
  <c r="BP494" i="2"/>
  <c r="BO494" i="2"/>
  <c r="BN494" i="2"/>
  <c r="BM494" i="2"/>
  <c r="Z494" i="2"/>
  <c r="Y494" i="2"/>
  <c r="P494" i="2"/>
  <c r="BO493" i="2"/>
  <c r="BM493" i="2"/>
  <c r="Y493" i="2"/>
  <c r="P493" i="2"/>
  <c r="BO492" i="2"/>
  <c r="BN492" i="2"/>
  <c r="BM492" i="2"/>
  <c r="Z492" i="2"/>
  <c r="Y492" i="2"/>
  <c r="BP492" i="2" s="1"/>
  <c r="P492" i="2"/>
  <c r="BP491" i="2"/>
  <c r="BO491" i="2"/>
  <c r="BM491" i="2"/>
  <c r="Z491" i="2"/>
  <c r="Y491" i="2"/>
  <c r="BN491" i="2" s="1"/>
  <c r="P491" i="2"/>
  <c r="BP490" i="2"/>
  <c r="BO490" i="2"/>
  <c r="BN490" i="2"/>
  <c r="BM490" i="2"/>
  <c r="Y490" i="2"/>
  <c r="Z490" i="2" s="1"/>
  <c r="P490" i="2"/>
  <c r="BO489" i="2"/>
  <c r="BN489" i="2"/>
  <c r="BM489" i="2"/>
  <c r="Y489" i="2"/>
  <c r="BP489" i="2" s="1"/>
  <c r="P489" i="2"/>
  <c r="BP488" i="2"/>
  <c r="BO488" i="2"/>
  <c r="BN488" i="2"/>
  <c r="BM488" i="2"/>
  <c r="Z488" i="2"/>
  <c r="Y488" i="2"/>
  <c r="BP487" i="2"/>
  <c r="BO487" i="2"/>
  <c r="BN487" i="2"/>
  <c r="BM487" i="2"/>
  <c r="Z487" i="2"/>
  <c r="Y487" i="2"/>
  <c r="P487" i="2"/>
  <c r="BO486" i="2"/>
  <c r="BM486" i="2"/>
  <c r="Y486" i="2"/>
  <c r="P486" i="2"/>
  <c r="BO485" i="2"/>
  <c r="BN485" i="2"/>
  <c r="BM485" i="2"/>
  <c r="Z485" i="2"/>
  <c r="Y485" i="2"/>
  <c r="BP485" i="2" s="1"/>
  <c r="P485" i="2"/>
  <c r="BP484" i="2"/>
  <c r="BO484" i="2"/>
  <c r="BM484" i="2"/>
  <c r="Z484" i="2"/>
  <c r="Y484" i="2"/>
  <c r="BN484" i="2" s="1"/>
  <c r="BP483" i="2"/>
  <c r="BO483" i="2"/>
  <c r="BM483" i="2"/>
  <c r="Z483" i="2"/>
  <c r="Y483" i="2"/>
  <c r="BN483" i="2" s="1"/>
  <c r="P483" i="2"/>
  <c r="BP482" i="2"/>
  <c r="BO482" i="2"/>
  <c r="BN482" i="2"/>
  <c r="BM482" i="2"/>
  <c r="Y482" i="2"/>
  <c r="Z482" i="2" s="1"/>
  <c r="P482" i="2"/>
  <c r="BO481" i="2"/>
  <c r="BM481" i="2"/>
  <c r="Y481" i="2"/>
  <c r="P481" i="2"/>
  <c r="BP480" i="2"/>
  <c r="BO480" i="2"/>
  <c r="BN480" i="2"/>
  <c r="BM480" i="2"/>
  <c r="Z480" i="2"/>
  <c r="Y480" i="2"/>
  <c r="P480" i="2"/>
  <c r="BO479" i="2"/>
  <c r="BM479" i="2"/>
  <c r="Y479" i="2"/>
  <c r="P479" i="2"/>
  <c r="BO478" i="2"/>
  <c r="BN478" i="2"/>
  <c r="BM478" i="2"/>
  <c r="Z478" i="2"/>
  <c r="Y478" i="2"/>
  <c r="BP478" i="2" s="1"/>
  <c r="P478" i="2"/>
  <c r="BO477" i="2"/>
  <c r="BM477" i="2"/>
  <c r="Z477" i="2"/>
  <c r="Y477" i="2"/>
  <c r="BP477" i="2" s="1"/>
  <c r="P477" i="2"/>
  <c r="Y475" i="2"/>
  <c r="X475" i="2"/>
  <c r="Z474" i="2"/>
  <c r="Y474" i="2"/>
  <c r="X474" i="2"/>
  <c r="BO473" i="2"/>
  <c r="BM473" i="2"/>
  <c r="Z473" i="2"/>
  <c r="Y473" i="2"/>
  <c r="BP473" i="2" s="1"/>
  <c r="P473" i="2"/>
  <c r="Y469" i="2"/>
  <c r="X469" i="2"/>
  <c r="Z468" i="2"/>
  <c r="Y468" i="2"/>
  <c r="X468" i="2"/>
  <c r="BO467" i="2"/>
  <c r="BM467" i="2"/>
  <c r="Z467" i="2"/>
  <c r="Y467" i="2"/>
  <c r="BP467" i="2" s="1"/>
  <c r="P467" i="2"/>
  <c r="X465" i="2"/>
  <c r="X464" i="2"/>
  <c r="BO463" i="2"/>
  <c r="BM463" i="2"/>
  <c r="Z463" i="2"/>
  <c r="Y463" i="2"/>
  <c r="BP463" i="2" s="1"/>
  <c r="P463" i="2"/>
  <c r="BP462" i="2"/>
  <c r="BO462" i="2"/>
  <c r="BN462" i="2"/>
  <c r="BM462" i="2"/>
  <c r="Y462" i="2"/>
  <c r="Z462" i="2" s="1"/>
  <c r="P462" i="2"/>
  <c r="BO461" i="2"/>
  <c r="BN461" i="2"/>
  <c r="BM461" i="2"/>
  <c r="Y461" i="2"/>
  <c r="BP461" i="2" s="1"/>
  <c r="P461" i="2"/>
  <c r="BP460" i="2"/>
  <c r="BO460" i="2"/>
  <c r="BN460" i="2"/>
  <c r="BM460" i="2"/>
  <c r="Z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N454" i="2"/>
  <c r="BM454" i="2"/>
  <c r="Z454" i="2"/>
  <c r="Y454" i="2"/>
  <c r="P454" i="2"/>
  <c r="X452" i="2"/>
  <c r="X451" i="2"/>
  <c r="BO450" i="2"/>
  <c r="BN450" i="2"/>
  <c r="BM450" i="2"/>
  <c r="Z450" i="2"/>
  <c r="Y450" i="2"/>
  <c r="BP450" i="2" s="1"/>
  <c r="P450" i="2"/>
  <c r="BP449" i="2"/>
  <c r="BO449" i="2"/>
  <c r="BM449" i="2"/>
  <c r="Z449" i="2"/>
  <c r="Y449" i="2"/>
  <c r="BN449" i="2" s="1"/>
  <c r="P449" i="2"/>
  <c r="BP448" i="2"/>
  <c r="BO448" i="2"/>
  <c r="BN448" i="2"/>
  <c r="BM448" i="2"/>
  <c r="Y448" i="2"/>
  <c r="Z448" i="2" s="1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BO444" i="2"/>
  <c r="BM444" i="2"/>
  <c r="Y444" i="2"/>
  <c r="P444" i="2"/>
  <c r="X441" i="2"/>
  <c r="X440" i="2"/>
  <c r="BO439" i="2"/>
  <c r="BM439" i="2"/>
  <c r="Y439" i="2"/>
  <c r="P439" i="2"/>
  <c r="BO438" i="2"/>
  <c r="BN438" i="2"/>
  <c r="BM438" i="2"/>
  <c r="Z438" i="2"/>
  <c r="Y438" i="2"/>
  <c r="Y441" i="2" s="1"/>
  <c r="P438" i="2"/>
  <c r="X436" i="2"/>
  <c r="Y435" i="2"/>
  <c r="X435" i="2"/>
  <c r="BO434" i="2"/>
  <c r="BN434" i="2"/>
  <c r="BM434" i="2"/>
  <c r="Z434" i="2"/>
  <c r="Y434" i="2"/>
  <c r="BP434" i="2" s="1"/>
  <c r="P434" i="2"/>
  <c r="BP433" i="2"/>
  <c r="BO433" i="2"/>
  <c r="BM433" i="2"/>
  <c r="Z433" i="2"/>
  <c r="Y433" i="2"/>
  <c r="BN433" i="2" s="1"/>
  <c r="P433" i="2"/>
  <c r="BP432" i="2"/>
  <c r="BO432" i="2"/>
  <c r="BN432" i="2"/>
  <c r="BM432" i="2"/>
  <c r="Z432" i="2"/>
  <c r="Z435" i="2" s="1"/>
  <c r="Y432" i="2"/>
  <c r="Y436" i="2" s="1"/>
  <c r="P432" i="2"/>
  <c r="X430" i="2"/>
  <c r="X429" i="2"/>
  <c r="BP428" i="2"/>
  <c r="BO428" i="2"/>
  <c r="BN428" i="2"/>
  <c r="BM428" i="2"/>
  <c r="Z428" i="2"/>
  <c r="Y428" i="2"/>
  <c r="P428" i="2"/>
  <c r="BO427" i="2"/>
  <c r="BM427" i="2"/>
  <c r="Y427" i="2"/>
  <c r="P427" i="2"/>
  <c r="X425" i="2"/>
  <c r="X424" i="2"/>
  <c r="BO423" i="2"/>
  <c r="BM423" i="2"/>
  <c r="Y423" i="2"/>
  <c r="P423" i="2"/>
  <c r="BP422" i="2"/>
  <c r="BO422" i="2"/>
  <c r="BN422" i="2"/>
  <c r="BM422" i="2"/>
  <c r="Z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Z419" i="2"/>
  <c r="Y419" i="2"/>
  <c r="BP419" i="2" s="1"/>
  <c r="P419" i="2"/>
  <c r="BP418" i="2"/>
  <c r="BO418" i="2"/>
  <c r="BN418" i="2"/>
  <c r="BM418" i="2"/>
  <c r="Z418" i="2"/>
  <c r="Y418" i="2"/>
  <c r="P418" i="2"/>
  <c r="BO417" i="2"/>
  <c r="BN417" i="2"/>
  <c r="BM417" i="2"/>
  <c r="Y417" i="2"/>
  <c r="BP417" i="2" s="1"/>
  <c r="P417" i="2"/>
  <c r="BP416" i="2"/>
  <c r="BO416" i="2"/>
  <c r="BN416" i="2"/>
  <c r="BM416" i="2"/>
  <c r="Z416" i="2"/>
  <c r="Y416" i="2"/>
  <c r="P416" i="2"/>
  <c r="BP415" i="2"/>
  <c r="BO415" i="2"/>
  <c r="BM415" i="2"/>
  <c r="Y415" i="2"/>
  <c r="P415" i="2"/>
  <c r="BO414" i="2"/>
  <c r="BM414" i="2"/>
  <c r="Y414" i="2"/>
  <c r="BP414" i="2" s="1"/>
  <c r="P414" i="2"/>
  <c r="BP413" i="2"/>
  <c r="BO413" i="2"/>
  <c r="BM413" i="2"/>
  <c r="Z413" i="2"/>
  <c r="Y413" i="2"/>
  <c r="P413" i="2"/>
  <c r="X409" i="2"/>
  <c r="X408" i="2"/>
  <c r="BP407" i="2"/>
  <c r="BO407" i="2"/>
  <c r="BM407" i="2"/>
  <c r="Z407" i="2"/>
  <c r="Y407" i="2"/>
  <c r="BN407" i="2" s="1"/>
  <c r="P407" i="2"/>
  <c r="BP406" i="2"/>
  <c r="BO406" i="2"/>
  <c r="BN406" i="2"/>
  <c r="BM406" i="2"/>
  <c r="Z406" i="2"/>
  <c r="Y406" i="2"/>
  <c r="P406" i="2"/>
  <c r="BO405" i="2"/>
  <c r="BM405" i="2"/>
  <c r="Y405" i="2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Y394" i="2"/>
  <c r="Y398" i="2" s="1"/>
  <c r="P394" i="2"/>
  <c r="X392" i="2"/>
  <c r="X391" i="2"/>
  <c r="BO390" i="2"/>
  <c r="BM390" i="2"/>
  <c r="Y390" i="2"/>
  <c r="P390" i="2"/>
  <c r="BP389" i="2"/>
  <c r="BO389" i="2"/>
  <c r="BN389" i="2"/>
  <c r="BM389" i="2"/>
  <c r="Z389" i="2"/>
  <c r="Y389" i="2"/>
  <c r="P389" i="2"/>
  <c r="BO388" i="2"/>
  <c r="BM388" i="2"/>
  <c r="Y388" i="2"/>
  <c r="BO387" i="2"/>
  <c r="BM387" i="2"/>
  <c r="Z387" i="2"/>
  <c r="Y387" i="2"/>
  <c r="BP387" i="2" s="1"/>
  <c r="X385" i="2"/>
  <c r="X384" i="2"/>
  <c r="BP383" i="2"/>
  <c r="BO383" i="2"/>
  <c r="BN383" i="2"/>
  <c r="BM383" i="2"/>
  <c r="Z383" i="2"/>
  <c r="Y383" i="2"/>
  <c r="P383" i="2"/>
  <c r="BO382" i="2"/>
  <c r="BM382" i="2"/>
  <c r="Z382" i="2"/>
  <c r="Y382" i="2"/>
  <c r="P382" i="2"/>
  <c r="BP381" i="2"/>
  <c r="BO381" i="2"/>
  <c r="BN381" i="2"/>
  <c r="BM381" i="2"/>
  <c r="Z381" i="2"/>
  <c r="Y381" i="2"/>
  <c r="Y385" i="2" s="1"/>
  <c r="P381" i="2"/>
  <c r="X379" i="2"/>
  <c r="X378" i="2"/>
  <c r="BP377" i="2"/>
  <c r="BO377" i="2"/>
  <c r="BN377" i="2"/>
  <c r="BM377" i="2"/>
  <c r="Z377" i="2"/>
  <c r="Y377" i="2"/>
  <c r="P377" i="2"/>
  <c r="BO376" i="2"/>
  <c r="BM376" i="2"/>
  <c r="Y376" i="2"/>
  <c r="P376" i="2"/>
  <c r="BP375" i="2"/>
  <c r="BO375" i="2"/>
  <c r="BN375" i="2"/>
  <c r="BM375" i="2"/>
  <c r="Z375" i="2"/>
  <c r="Y375" i="2"/>
  <c r="P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Z372" i="2" s="1"/>
  <c r="P372" i="2"/>
  <c r="X370" i="2"/>
  <c r="X369" i="2"/>
  <c r="BO368" i="2"/>
  <c r="BM368" i="2"/>
  <c r="Y368" i="2"/>
  <c r="P368" i="2"/>
  <c r="BP367" i="2"/>
  <c r="BO367" i="2"/>
  <c r="BM367" i="2"/>
  <c r="Y367" i="2"/>
  <c r="BN367" i="2" s="1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BP359" i="2"/>
  <c r="BO359" i="2"/>
  <c r="BM359" i="2"/>
  <c r="Y359" i="2"/>
  <c r="BN359" i="2" s="1"/>
  <c r="P359" i="2"/>
  <c r="BO358" i="2"/>
  <c r="BM358" i="2"/>
  <c r="Y358" i="2"/>
  <c r="P358" i="2"/>
  <c r="BP357" i="2"/>
  <c r="BO357" i="2"/>
  <c r="BN357" i="2"/>
  <c r="BM357" i="2"/>
  <c r="Z357" i="2"/>
  <c r="Y357" i="2"/>
  <c r="P357" i="2"/>
  <c r="BO356" i="2"/>
  <c r="BM356" i="2"/>
  <c r="Y356" i="2"/>
  <c r="BP356" i="2" s="1"/>
  <c r="P356" i="2"/>
  <c r="BP355" i="2"/>
  <c r="BO355" i="2"/>
  <c r="BN355" i="2"/>
  <c r="BM355" i="2"/>
  <c r="Z355" i="2"/>
  <c r="Y355" i="2"/>
  <c r="BP354" i="2"/>
  <c r="BO354" i="2"/>
  <c r="BN354" i="2"/>
  <c r="BM354" i="2"/>
  <c r="Z354" i="2"/>
  <c r="Y354" i="2"/>
  <c r="P354" i="2"/>
  <c r="BO353" i="2"/>
  <c r="BM353" i="2"/>
  <c r="Y353" i="2"/>
  <c r="P353" i="2"/>
  <c r="X350" i="2"/>
  <c r="X349" i="2"/>
  <c r="BP348" i="2"/>
  <c r="BO348" i="2"/>
  <c r="BN348" i="2"/>
  <c r="BM348" i="2"/>
  <c r="Y348" i="2"/>
  <c r="Z348" i="2" s="1"/>
  <c r="P348" i="2"/>
  <c r="BO347" i="2"/>
  <c r="BM347" i="2"/>
  <c r="Y347" i="2"/>
  <c r="Y349" i="2" s="1"/>
  <c r="P347" i="2"/>
  <c r="Y345" i="2"/>
  <c r="X345" i="2"/>
  <c r="X344" i="2"/>
  <c r="BO343" i="2"/>
  <c r="BM343" i="2"/>
  <c r="Y343" i="2"/>
  <c r="T662" i="2" s="1"/>
  <c r="P343" i="2"/>
  <c r="X340" i="2"/>
  <c r="X339" i="2"/>
  <c r="BO338" i="2"/>
  <c r="BM338" i="2"/>
  <c r="Z338" i="2"/>
  <c r="Y338" i="2"/>
  <c r="BP338" i="2" s="1"/>
  <c r="P338" i="2"/>
  <c r="BP337" i="2"/>
  <c r="BO337" i="2"/>
  <c r="BM337" i="2"/>
  <c r="Y337" i="2"/>
  <c r="BN337" i="2" s="1"/>
  <c r="P337" i="2"/>
  <c r="Y335" i="2"/>
  <c r="X335" i="2"/>
  <c r="Y334" i="2"/>
  <c r="X334" i="2"/>
  <c r="BP333" i="2"/>
  <c r="BO333" i="2"/>
  <c r="BM333" i="2"/>
  <c r="Z333" i="2"/>
  <c r="Z334" i="2" s="1"/>
  <c r="Y333" i="2"/>
  <c r="BN333" i="2" s="1"/>
  <c r="P333" i="2"/>
  <c r="X331" i="2"/>
  <c r="X330" i="2"/>
  <c r="BO329" i="2"/>
  <c r="BM329" i="2"/>
  <c r="Y329" i="2"/>
  <c r="BP329" i="2" s="1"/>
  <c r="P329" i="2"/>
  <c r="X326" i="2"/>
  <c r="X325" i="2"/>
  <c r="BP324" i="2"/>
  <c r="BO324" i="2"/>
  <c r="BM324" i="2"/>
  <c r="Z324" i="2"/>
  <c r="Z325" i="2" s="1"/>
  <c r="Y324" i="2"/>
  <c r="BN324" i="2" s="1"/>
  <c r="P324" i="2"/>
  <c r="X322" i="2"/>
  <c r="X321" i="2"/>
  <c r="BO320" i="2"/>
  <c r="BM320" i="2"/>
  <c r="Y320" i="2"/>
  <c r="BN320" i="2" s="1"/>
  <c r="P320" i="2"/>
  <c r="Y318" i="2"/>
  <c r="X318" i="2"/>
  <c r="X317" i="2"/>
  <c r="BO316" i="2"/>
  <c r="BM316" i="2"/>
  <c r="Y316" i="2"/>
  <c r="P316" i="2"/>
  <c r="X313" i="2"/>
  <c r="X312" i="2"/>
  <c r="BO311" i="2"/>
  <c r="BM311" i="2"/>
  <c r="Z311" i="2"/>
  <c r="Y311" i="2"/>
  <c r="BN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BP307" i="2"/>
  <c r="BO307" i="2"/>
  <c r="BN307" i="2"/>
  <c r="BM307" i="2"/>
  <c r="Z307" i="2"/>
  <c r="Y307" i="2"/>
  <c r="P307" i="2"/>
  <c r="BP306" i="2"/>
  <c r="BO306" i="2"/>
  <c r="BM306" i="2"/>
  <c r="Y306" i="2"/>
  <c r="P306" i="2"/>
  <c r="X303" i="2"/>
  <c r="X302" i="2"/>
  <c r="BP301" i="2"/>
  <c r="BO301" i="2"/>
  <c r="BN301" i="2"/>
  <c r="BM301" i="2"/>
  <c r="Y301" i="2"/>
  <c r="Z301" i="2" s="1"/>
  <c r="P301" i="2"/>
  <c r="BO300" i="2"/>
  <c r="BM300" i="2"/>
  <c r="Y300" i="2"/>
  <c r="BP300" i="2" s="1"/>
  <c r="P300" i="2"/>
  <c r="BP299" i="2"/>
  <c r="BO299" i="2"/>
  <c r="BM299" i="2"/>
  <c r="Z299" i="2"/>
  <c r="Y299" i="2"/>
  <c r="P299" i="2"/>
  <c r="Y296" i="2"/>
  <c r="X296" i="2"/>
  <c r="Z295" i="2"/>
  <c r="Y295" i="2"/>
  <c r="X295" i="2"/>
  <c r="BP294" i="2"/>
  <c r="BO294" i="2"/>
  <c r="BM294" i="2"/>
  <c r="Z294" i="2"/>
  <c r="Y294" i="2"/>
  <c r="P294" i="2"/>
  <c r="X291" i="2"/>
  <c r="X290" i="2"/>
  <c r="BP289" i="2"/>
  <c r="BO289" i="2"/>
  <c r="BM289" i="2"/>
  <c r="Z289" i="2"/>
  <c r="Y289" i="2"/>
  <c r="BN289" i="2" s="1"/>
  <c r="P289" i="2"/>
  <c r="BO288" i="2"/>
  <c r="BM288" i="2"/>
  <c r="Z288" i="2"/>
  <c r="Y288" i="2"/>
  <c r="BP288" i="2" s="1"/>
  <c r="P288" i="2"/>
  <c r="BO287" i="2"/>
  <c r="BN287" i="2"/>
  <c r="BM287" i="2"/>
  <c r="Z287" i="2"/>
  <c r="Y287" i="2"/>
  <c r="BP287" i="2" s="1"/>
  <c r="P287" i="2"/>
  <c r="BP286" i="2"/>
  <c r="BO286" i="2"/>
  <c r="BN286" i="2"/>
  <c r="BM286" i="2"/>
  <c r="Z286" i="2"/>
  <c r="Y286" i="2"/>
  <c r="P286" i="2"/>
  <c r="BP285" i="2"/>
  <c r="BO285" i="2"/>
  <c r="BN285" i="2"/>
  <c r="BM285" i="2"/>
  <c r="Y285" i="2"/>
  <c r="Z285" i="2" s="1"/>
  <c r="P285" i="2"/>
  <c r="BO284" i="2"/>
  <c r="BM284" i="2"/>
  <c r="Y284" i="2"/>
  <c r="BP284" i="2" s="1"/>
  <c r="P284" i="2"/>
  <c r="BP283" i="2"/>
  <c r="BO283" i="2"/>
  <c r="BM283" i="2"/>
  <c r="Y283" i="2"/>
  <c r="BN283" i="2" s="1"/>
  <c r="BO282" i="2"/>
  <c r="BM282" i="2"/>
  <c r="Y282" i="2"/>
  <c r="BN282" i="2" s="1"/>
  <c r="P282" i="2"/>
  <c r="BP281" i="2"/>
  <c r="BO281" i="2"/>
  <c r="BN281" i="2"/>
  <c r="BM281" i="2"/>
  <c r="Y281" i="2"/>
  <c r="Z281" i="2" s="1"/>
  <c r="P281" i="2"/>
  <c r="BO280" i="2"/>
  <c r="BM280" i="2"/>
  <c r="Y280" i="2"/>
  <c r="P280" i="2"/>
  <c r="Y277" i="2"/>
  <c r="X277" i="2"/>
  <c r="X276" i="2"/>
  <c r="BO275" i="2"/>
  <c r="BM275" i="2"/>
  <c r="Y275" i="2"/>
  <c r="BP275" i="2" s="1"/>
  <c r="X273" i="2"/>
  <c r="Y272" i="2"/>
  <c r="X272" i="2"/>
  <c r="BO271" i="2"/>
  <c r="BM271" i="2"/>
  <c r="Y271" i="2"/>
  <c r="BP271" i="2" s="1"/>
  <c r="P271" i="2"/>
  <c r="BO270" i="2"/>
  <c r="BN270" i="2"/>
  <c r="BM270" i="2"/>
  <c r="Z270" i="2"/>
  <c r="Y270" i="2"/>
  <c r="BP270" i="2" s="1"/>
  <c r="P270" i="2"/>
  <c r="BP269" i="2"/>
  <c r="BO269" i="2"/>
  <c r="BN269" i="2"/>
  <c r="BM269" i="2"/>
  <c r="Z269" i="2"/>
  <c r="Y269" i="2"/>
  <c r="P269" i="2"/>
  <c r="BP268" i="2"/>
  <c r="BO268" i="2"/>
  <c r="BN268" i="2"/>
  <c r="BM268" i="2"/>
  <c r="Y268" i="2"/>
  <c r="Z268" i="2" s="1"/>
  <c r="P268" i="2"/>
  <c r="BO267" i="2"/>
  <c r="BM267" i="2"/>
  <c r="Y267" i="2"/>
  <c r="BP267" i="2" s="1"/>
  <c r="BP266" i="2"/>
  <c r="BO266" i="2"/>
  <c r="BN266" i="2"/>
  <c r="BM266" i="2"/>
  <c r="Z266" i="2"/>
  <c r="Y266" i="2"/>
  <c r="P266" i="2"/>
  <c r="BO265" i="2"/>
  <c r="BM265" i="2"/>
  <c r="Y265" i="2"/>
  <c r="BN265" i="2" s="1"/>
  <c r="P265" i="2"/>
  <c r="BP264" i="2"/>
  <c r="BO264" i="2"/>
  <c r="BN264" i="2"/>
  <c r="BM264" i="2"/>
  <c r="Y264" i="2"/>
  <c r="Z264" i="2" s="1"/>
  <c r="P264" i="2"/>
  <c r="BO263" i="2"/>
  <c r="BM263" i="2"/>
  <c r="Y263" i="2"/>
  <c r="P263" i="2"/>
  <c r="X260" i="2"/>
  <c r="X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Z256" i="2" s="1"/>
  <c r="P256" i="2"/>
  <c r="BP255" i="2"/>
  <c r="BO255" i="2"/>
  <c r="BN255" i="2"/>
  <c r="BM255" i="2"/>
  <c r="Z255" i="2"/>
  <c r="Y255" i="2"/>
  <c r="P255" i="2"/>
  <c r="BP254" i="2"/>
  <c r="BO254" i="2"/>
  <c r="BM254" i="2"/>
  <c r="Z254" i="2"/>
  <c r="Y254" i="2"/>
  <c r="BN254" i="2" s="1"/>
  <c r="P254" i="2"/>
  <c r="BP253" i="2"/>
  <c r="BO253" i="2"/>
  <c r="BM253" i="2"/>
  <c r="Y253" i="2"/>
  <c r="BN253" i="2" s="1"/>
  <c r="P253" i="2"/>
  <c r="BO252" i="2"/>
  <c r="BM252" i="2"/>
  <c r="Y252" i="2"/>
  <c r="BP252" i="2" s="1"/>
  <c r="P252" i="2"/>
  <c r="BP251" i="2"/>
  <c r="BO251" i="2"/>
  <c r="BN251" i="2"/>
  <c r="BM251" i="2"/>
  <c r="Z251" i="2"/>
  <c r="Y251" i="2"/>
  <c r="P251" i="2"/>
  <c r="X248" i="2"/>
  <c r="Y247" i="2"/>
  <c r="X247" i="2"/>
  <c r="BP246" i="2"/>
  <c r="BO246" i="2"/>
  <c r="BN246" i="2"/>
  <c r="BM246" i="2"/>
  <c r="Z246" i="2"/>
  <c r="Y246" i="2"/>
  <c r="P246" i="2"/>
  <c r="BP245" i="2"/>
  <c r="BO245" i="2"/>
  <c r="BN245" i="2"/>
  <c r="BM245" i="2"/>
  <c r="Y245" i="2"/>
  <c r="Z245" i="2" s="1"/>
  <c r="P245" i="2"/>
  <c r="BO244" i="2"/>
  <c r="BM244" i="2"/>
  <c r="Z244" i="2"/>
  <c r="Y244" i="2"/>
  <c r="BP244" i="2" s="1"/>
  <c r="P244" i="2"/>
  <c r="BP243" i="2"/>
  <c r="BO243" i="2"/>
  <c r="BM243" i="2"/>
  <c r="Z243" i="2"/>
  <c r="Y243" i="2"/>
  <c r="BN243" i="2" s="1"/>
  <c r="P243" i="2"/>
  <c r="BO242" i="2"/>
  <c r="BM242" i="2"/>
  <c r="Y242" i="2"/>
  <c r="BP242" i="2" s="1"/>
  <c r="P242" i="2"/>
  <c r="X240" i="2"/>
  <c r="X239" i="2"/>
  <c r="BO238" i="2"/>
  <c r="BM238" i="2"/>
  <c r="Z238" i="2"/>
  <c r="Y238" i="2"/>
  <c r="BP238" i="2" s="1"/>
  <c r="P238" i="2"/>
  <c r="BO237" i="2"/>
  <c r="BN237" i="2"/>
  <c r="BM237" i="2"/>
  <c r="Y237" i="2"/>
  <c r="BP237" i="2" s="1"/>
  <c r="P237" i="2"/>
  <c r="BP236" i="2"/>
  <c r="BO236" i="2"/>
  <c r="BN236" i="2"/>
  <c r="BM236" i="2"/>
  <c r="Z236" i="2"/>
  <c r="Y236" i="2"/>
  <c r="P236" i="2"/>
  <c r="BP235" i="2"/>
  <c r="BO235" i="2"/>
  <c r="BN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Z232" i="2"/>
  <c r="Y232" i="2"/>
  <c r="BP232" i="2" s="1"/>
  <c r="P232" i="2"/>
  <c r="BO231" i="2"/>
  <c r="BN231" i="2"/>
  <c r="BM231" i="2"/>
  <c r="Z231" i="2"/>
  <c r="Y231" i="2"/>
  <c r="BP231" i="2" s="1"/>
  <c r="P231" i="2"/>
  <c r="BP230" i="2"/>
  <c r="BO230" i="2"/>
  <c r="BN230" i="2"/>
  <c r="BM230" i="2"/>
  <c r="Z230" i="2"/>
  <c r="Y230" i="2"/>
  <c r="P230" i="2"/>
  <c r="BP229" i="2"/>
  <c r="BO229" i="2"/>
  <c r="BN229" i="2"/>
  <c r="BM229" i="2"/>
  <c r="Y229" i="2"/>
  <c r="Z229" i="2" s="1"/>
  <c r="P229" i="2"/>
  <c r="BP228" i="2"/>
  <c r="BO228" i="2"/>
  <c r="BN228" i="2"/>
  <c r="BM228" i="2"/>
  <c r="Z228" i="2"/>
  <c r="Y228" i="2"/>
  <c r="P228" i="2"/>
  <c r="X226" i="2"/>
  <c r="X225" i="2"/>
  <c r="BO224" i="2"/>
  <c r="BM224" i="2"/>
  <c r="Y224" i="2"/>
  <c r="BP224" i="2" s="1"/>
  <c r="P224" i="2"/>
  <c r="BP223" i="2"/>
  <c r="BO223" i="2"/>
  <c r="BM223" i="2"/>
  <c r="Y223" i="2"/>
  <c r="BN223" i="2" s="1"/>
  <c r="P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Z219" i="2" s="1"/>
  <c r="P219" i="2"/>
  <c r="BP218" i="2"/>
  <c r="BO218" i="2"/>
  <c r="BN218" i="2"/>
  <c r="BM218" i="2"/>
  <c r="Z218" i="2"/>
  <c r="Y218" i="2"/>
  <c r="P218" i="2"/>
  <c r="BO217" i="2"/>
  <c r="BM217" i="2"/>
  <c r="Y217" i="2"/>
  <c r="BN217" i="2" s="1"/>
  <c r="P217" i="2"/>
  <c r="X215" i="2"/>
  <c r="X214" i="2"/>
  <c r="BO213" i="2"/>
  <c r="BM213" i="2"/>
  <c r="Z213" i="2"/>
  <c r="Y213" i="2"/>
  <c r="BN213" i="2" s="1"/>
  <c r="P213" i="2"/>
  <c r="BP212" i="2"/>
  <c r="BO212" i="2"/>
  <c r="BN212" i="2"/>
  <c r="BM212" i="2"/>
  <c r="Z212" i="2"/>
  <c r="Z214" i="2" s="1"/>
  <c r="Y212" i="2"/>
  <c r="P212" i="2"/>
  <c r="X210" i="2"/>
  <c r="Y209" i="2"/>
  <c r="X209" i="2"/>
  <c r="BP208" i="2"/>
  <c r="BO208" i="2"/>
  <c r="BN208" i="2"/>
  <c r="BM208" i="2"/>
  <c r="Y208" i="2"/>
  <c r="Z208" i="2" s="1"/>
  <c r="P208" i="2"/>
  <c r="BO207" i="2"/>
  <c r="BM207" i="2"/>
  <c r="Z207" i="2"/>
  <c r="Z209" i="2" s="1"/>
  <c r="Y207" i="2"/>
  <c r="P207" i="2"/>
  <c r="X204" i="2"/>
  <c r="X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Z200" i="2" s="1"/>
  <c r="P200" i="2"/>
  <c r="BP199" i="2"/>
  <c r="BO199" i="2"/>
  <c r="BN199" i="2"/>
  <c r="BM199" i="2"/>
  <c r="Z199" i="2"/>
  <c r="Y199" i="2"/>
  <c r="P199" i="2"/>
  <c r="BO198" i="2"/>
  <c r="BM198" i="2"/>
  <c r="Y198" i="2"/>
  <c r="BN198" i="2" s="1"/>
  <c r="P198" i="2"/>
  <c r="BP197" i="2"/>
  <c r="BO197" i="2"/>
  <c r="BN197" i="2"/>
  <c r="BM197" i="2"/>
  <c r="Y197" i="2"/>
  <c r="Z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Y193" i="2"/>
  <c r="X193" i="2"/>
  <c r="Z192" i="2"/>
  <c r="Y192" i="2"/>
  <c r="X192" i="2"/>
  <c r="BP191" i="2"/>
  <c r="BO191" i="2"/>
  <c r="BN191" i="2"/>
  <c r="BM191" i="2"/>
  <c r="Z191" i="2"/>
  <c r="Y191" i="2"/>
  <c r="X187" i="2"/>
  <c r="Y186" i="2"/>
  <c r="X186" i="2"/>
  <c r="BO185" i="2"/>
  <c r="BN185" i="2"/>
  <c r="BM185" i="2"/>
  <c r="Z185" i="2"/>
  <c r="Y185" i="2"/>
  <c r="BP185" i="2" s="1"/>
  <c r="P185" i="2"/>
  <c r="BP184" i="2"/>
  <c r="BO184" i="2"/>
  <c r="BN184" i="2"/>
  <c r="BM184" i="2"/>
  <c r="Z184" i="2"/>
  <c r="Z186" i="2" s="1"/>
  <c r="Y184" i="2"/>
  <c r="P184" i="2"/>
  <c r="BP183" i="2"/>
  <c r="BO183" i="2"/>
  <c r="BN183" i="2"/>
  <c r="BM183" i="2"/>
  <c r="Y183" i="2"/>
  <c r="Z183" i="2" s="1"/>
  <c r="P183" i="2"/>
  <c r="X181" i="2"/>
  <c r="X180" i="2"/>
  <c r="BP179" i="2"/>
  <c r="BO179" i="2"/>
  <c r="BN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M177" i="2"/>
  <c r="Z177" i="2"/>
  <c r="Y177" i="2"/>
  <c r="BN177" i="2" s="1"/>
  <c r="P177" i="2"/>
  <c r="BO176" i="2"/>
  <c r="BM176" i="2"/>
  <c r="Y176" i="2"/>
  <c r="BP176" i="2" s="1"/>
  <c r="P176" i="2"/>
  <c r="BO175" i="2"/>
  <c r="BN175" i="2"/>
  <c r="BM175" i="2"/>
  <c r="Y175" i="2"/>
  <c r="Y181" i="2" s="1"/>
  <c r="P175" i="2"/>
  <c r="Y173" i="2"/>
  <c r="X173" i="2"/>
  <c r="Y172" i="2"/>
  <c r="X172" i="2"/>
  <c r="BO171" i="2"/>
  <c r="BN171" i="2"/>
  <c r="BM171" i="2"/>
  <c r="Z171" i="2"/>
  <c r="Z172" i="2" s="1"/>
  <c r="Y171" i="2"/>
  <c r="P171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X163" i="2"/>
  <c r="X162" i="2"/>
  <c r="BO161" i="2"/>
  <c r="BM161" i="2"/>
  <c r="Y161" i="2"/>
  <c r="Y162" i="2" s="1"/>
  <c r="P161" i="2"/>
  <c r="BP160" i="2"/>
  <c r="BO160" i="2"/>
  <c r="BN160" i="2"/>
  <c r="BM160" i="2"/>
  <c r="Y160" i="2"/>
  <c r="Z160" i="2" s="1"/>
  <c r="P160" i="2"/>
  <c r="X158" i="2"/>
  <c r="X157" i="2"/>
  <c r="BP156" i="2"/>
  <c r="BO156" i="2"/>
  <c r="BN156" i="2"/>
  <c r="BM156" i="2"/>
  <c r="Y156" i="2"/>
  <c r="Z156" i="2" s="1"/>
  <c r="P156" i="2"/>
  <c r="BO155" i="2"/>
  <c r="BM155" i="2"/>
  <c r="Y155" i="2"/>
  <c r="G662" i="2" s="1"/>
  <c r="P155" i="2"/>
  <c r="X152" i="2"/>
  <c r="X151" i="2"/>
  <c r="BO150" i="2"/>
  <c r="BM150" i="2"/>
  <c r="Z150" i="2"/>
  <c r="Y150" i="2"/>
  <c r="BP150" i="2" s="1"/>
  <c r="P150" i="2"/>
  <c r="BP149" i="2"/>
  <c r="BO149" i="2"/>
  <c r="BM149" i="2"/>
  <c r="Y149" i="2"/>
  <c r="BN149" i="2" s="1"/>
  <c r="P149" i="2"/>
  <c r="X147" i="2"/>
  <c r="X146" i="2"/>
  <c r="BP145" i="2"/>
  <c r="BO145" i="2"/>
  <c r="BM145" i="2"/>
  <c r="Y145" i="2"/>
  <c r="Z145" i="2" s="1"/>
  <c r="P145" i="2"/>
  <c r="BO144" i="2"/>
  <c r="BM144" i="2"/>
  <c r="Y144" i="2"/>
  <c r="BP144" i="2" s="1"/>
  <c r="P144" i="2"/>
  <c r="BP143" i="2"/>
  <c r="BO143" i="2"/>
  <c r="BN143" i="2"/>
  <c r="BM143" i="2"/>
  <c r="Y143" i="2"/>
  <c r="Z143" i="2" s="1"/>
  <c r="P143" i="2"/>
  <c r="BO142" i="2"/>
  <c r="BN142" i="2"/>
  <c r="BM142" i="2"/>
  <c r="Z142" i="2"/>
  <c r="Y142" i="2"/>
  <c r="BP142" i="2" s="1"/>
  <c r="P142" i="2"/>
  <c r="BP141" i="2"/>
  <c r="BO141" i="2"/>
  <c r="BM141" i="2"/>
  <c r="Y141" i="2"/>
  <c r="BN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Y136" i="2"/>
  <c r="X136" i="2"/>
  <c r="BO135" i="2"/>
  <c r="BM135" i="2"/>
  <c r="Y135" i="2"/>
  <c r="BP135" i="2" s="1"/>
  <c r="BP134" i="2"/>
  <c r="BO134" i="2"/>
  <c r="BN134" i="2"/>
  <c r="BM134" i="2"/>
  <c r="Z134" i="2"/>
  <c r="Y134" i="2"/>
  <c r="P134" i="2"/>
  <c r="BO133" i="2"/>
  <c r="BM133" i="2"/>
  <c r="Z133" i="2"/>
  <c r="Y133" i="2"/>
  <c r="BP133" i="2" s="1"/>
  <c r="BP132" i="2"/>
  <c r="BO132" i="2"/>
  <c r="BM132" i="2"/>
  <c r="Y132" i="2"/>
  <c r="Z132" i="2" s="1"/>
  <c r="P132" i="2"/>
  <c r="BO131" i="2"/>
  <c r="BM131" i="2"/>
  <c r="Y131" i="2"/>
  <c r="BP131" i="2" s="1"/>
  <c r="X129" i="2"/>
  <c r="X128" i="2"/>
  <c r="BO127" i="2"/>
  <c r="BM127" i="2"/>
  <c r="Z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F662" i="2" s="1"/>
  <c r="P123" i="2"/>
  <c r="X120" i="2"/>
  <c r="X119" i="2"/>
  <c r="BO118" i="2"/>
  <c r="BM118" i="2"/>
  <c r="Y118" i="2"/>
  <c r="BP118" i="2" s="1"/>
  <c r="P118" i="2"/>
  <c r="BO117" i="2"/>
  <c r="BM117" i="2"/>
  <c r="Y117" i="2"/>
  <c r="BP117" i="2" s="1"/>
  <c r="P117" i="2"/>
  <c r="BP116" i="2"/>
  <c r="BO116" i="2"/>
  <c r="BM116" i="2"/>
  <c r="Y116" i="2"/>
  <c r="Z116" i="2" s="1"/>
  <c r="P116" i="2"/>
  <c r="BO115" i="2"/>
  <c r="BM115" i="2"/>
  <c r="Y115" i="2"/>
  <c r="Y120" i="2" s="1"/>
  <c r="P115" i="2"/>
  <c r="BP114" i="2"/>
  <c r="BO114" i="2"/>
  <c r="BN114" i="2"/>
  <c r="BM114" i="2"/>
  <c r="Y114" i="2"/>
  <c r="Z114" i="2" s="1"/>
  <c r="P114" i="2"/>
  <c r="X112" i="2"/>
  <c r="Y111" i="2"/>
  <c r="X111" i="2"/>
  <c r="BP110" i="2"/>
  <c r="BO110" i="2"/>
  <c r="BN110" i="2"/>
  <c r="BM110" i="2"/>
  <c r="Y110" i="2"/>
  <c r="Z110" i="2" s="1"/>
  <c r="P110" i="2"/>
  <c r="BO109" i="2"/>
  <c r="BN109" i="2"/>
  <c r="BM109" i="2"/>
  <c r="Z109" i="2"/>
  <c r="Y109" i="2"/>
  <c r="BP109" i="2" s="1"/>
  <c r="P109" i="2"/>
  <c r="BP108" i="2"/>
  <c r="BO108" i="2"/>
  <c r="BN108" i="2"/>
  <c r="BM108" i="2"/>
  <c r="Y108" i="2"/>
  <c r="Z108" i="2" s="1"/>
  <c r="P108" i="2"/>
  <c r="BP107" i="2"/>
  <c r="BO107" i="2"/>
  <c r="BN107" i="2"/>
  <c r="BM107" i="2"/>
  <c r="Z107" i="2"/>
  <c r="Z111" i="2" s="1"/>
  <c r="Y107" i="2"/>
  <c r="Y112" i="2" s="1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Z101" i="2"/>
  <c r="Y101" i="2"/>
  <c r="BP101" i="2" s="1"/>
  <c r="P101" i="2"/>
  <c r="BP100" i="2"/>
  <c r="BO100" i="2"/>
  <c r="BN100" i="2"/>
  <c r="BM100" i="2"/>
  <c r="Z100" i="2"/>
  <c r="Z103" i="2" s="1"/>
  <c r="Y100" i="2"/>
  <c r="Y104" i="2" s="1"/>
  <c r="P100" i="2"/>
  <c r="X98" i="2"/>
  <c r="X97" i="2"/>
  <c r="BP96" i="2"/>
  <c r="BO96" i="2"/>
  <c r="BN96" i="2"/>
  <c r="BM96" i="2"/>
  <c r="Z96" i="2"/>
  <c r="Y96" i="2"/>
  <c r="P96" i="2"/>
  <c r="BO95" i="2"/>
  <c r="BM95" i="2"/>
  <c r="Y95" i="2"/>
  <c r="BP95" i="2" s="1"/>
  <c r="P95" i="2"/>
  <c r="BP94" i="2"/>
  <c r="BO94" i="2"/>
  <c r="BN94" i="2"/>
  <c r="BM94" i="2"/>
  <c r="Z94" i="2"/>
  <c r="Y94" i="2"/>
  <c r="BO93" i="2"/>
  <c r="BN93" i="2"/>
  <c r="BM93" i="2"/>
  <c r="Z93" i="2"/>
  <c r="Y93" i="2"/>
  <c r="BP93" i="2" s="1"/>
  <c r="BP92" i="2"/>
  <c r="BO92" i="2"/>
  <c r="BN92" i="2"/>
  <c r="BM92" i="2"/>
  <c r="Z92" i="2"/>
  <c r="Y92" i="2"/>
  <c r="BO91" i="2"/>
  <c r="BN91" i="2"/>
  <c r="BM91" i="2"/>
  <c r="Z91" i="2"/>
  <c r="Y91" i="2"/>
  <c r="Y98" i="2" s="1"/>
  <c r="X89" i="2"/>
  <c r="X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BO85" i="2"/>
  <c r="BM85" i="2"/>
  <c r="Y85" i="2"/>
  <c r="Y89" i="2" s="1"/>
  <c r="P85" i="2"/>
  <c r="BP84" i="2"/>
  <c r="BO84" i="2"/>
  <c r="BM84" i="2"/>
  <c r="Y84" i="2"/>
  <c r="BN84" i="2" s="1"/>
  <c r="P84" i="2"/>
  <c r="BP83" i="2"/>
  <c r="BO83" i="2"/>
  <c r="BM83" i="2"/>
  <c r="Y83" i="2"/>
  <c r="Z83" i="2" s="1"/>
  <c r="P83" i="2"/>
  <c r="BO82" i="2"/>
  <c r="BM82" i="2"/>
  <c r="Y82" i="2"/>
  <c r="Y88" i="2" s="1"/>
  <c r="P82" i="2"/>
  <c r="X80" i="2"/>
  <c r="X79" i="2"/>
  <c r="BO78" i="2"/>
  <c r="BM78" i="2"/>
  <c r="Y78" i="2"/>
  <c r="BP78" i="2" s="1"/>
  <c r="P78" i="2"/>
  <c r="BP77" i="2"/>
  <c r="BO77" i="2"/>
  <c r="BN77" i="2"/>
  <c r="BM77" i="2"/>
  <c r="Y77" i="2"/>
  <c r="Z77" i="2" s="1"/>
  <c r="BO76" i="2"/>
  <c r="BM76" i="2"/>
  <c r="Y76" i="2"/>
  <c r="Y79" i="2" s="1"/>
  <c r="P76" i="2"/>
  <c r="BP75" i="2"/>
  <c r="BO75" i="2"/>
  <c r="BN75" i="2"/>
  <c r="BM75" i="2"/>
  <c r="Z75" i="2"/>
  <c r="Y75" i="2"/>
  <c r="P75" i="2"/>
  <c r="X73" i="2"/>
  <c r="X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P69" i="2"/>
  <c r="BO69" i="2"/>
  <c r="BM69" i="2"/>
  <c r="Y69" i="2"/>
  <c r="BN69" i="2" s="1"/>
  <c r="P69" i="2"/>
  <c r="BP68" i="2"/>
  <c r="BO68" i="2"/>
  <c r="BM68" i="2"/>
  <c r="Y68" i="2"/>
  <c r="Z68" i="2" s="1"/>
  <c r="P68" i="2"/>
  <c r="BO67" i="2"/>
  <c r="BM67" i="2"/>
  <c r="Y67" i="2"/>
  <c r="BP67" i="2" s="1"/>
  <c r="BP66" i="2"/>
  <c r="BO66" i="2"/>
  <c r="BN66" i="2"/>
  <c r="BM66" i="2"/>
  <c r="Z66" i="2"/>
  <c r="Y66" i="2"/>
  <c r="P66" i="2"/>
  <c r="BO65" i="2"/>
  <c r="BM65" i="2"/>
  <c r="Y65" i="2"/>
  <c r="Z65" i="2" s="1"/>
  <c r="P65" i="2"/>
  <c r="BP64" i="2"/>
  <c r="BO64" i="2"/>
  <c r="BN64" i="2"/>
  <c r="BM64" i="2"/>
  <c r="Z64" i="2"/>
  <c r="Y64" i="2"/>
  <c r="P64" i="2"/>
  <c r="BO63" i="2"/>
  <c r="BM63" i="2"/>
  <c r="Y63" i="2"/>
  <c r="D662" i="2" s="1"/>
  <c r="Y60" i="2"/>
  <c r="X60" i="2"/>
  <c r="X59" i="2"/>
  <c r="BO58" i="2"/>
  <c r="BN58" i="2"/>
  <c r="BM58" i="2"/>
  <c r="Z58" i="2"/>
  <c r="Y58" i="2"/>
  <c r="Y59" i="2" s="1"/>
  <c r="P58" i="2"/>
  <c r="BP57" i="2"/>
  <c r="BO57" i="2"/>
  <c r="BN57" i="2"/>
  <c r="BM57" i="2"/>
  <c r="Y57" i="2"/>
  <c r="Z57" i="2" s="1"/>
  <c r="Z59" i="2" s="1"/>
  <c r="P57" i="2"/>
  <c r="X55" i="2"/>
  <c r="X54" i="2"/>
  <c r="BP53" i="2"/>
  <c r="BO53" i="2"/>
  <c r="BN53" i="2"/>
  <c r="BM53" i="2"/>
  <c r="Y53" i="2"/>
  <c r="Z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P48" i="2"/>
  <c r="BO48" i="2"/>
  <c r="BN48" i="2"/>
  <c r="BM48" i="2"/>
  <c r="Z48" i="2"/>
  <c r="Y48" i="2"/>
  <c r="P48" i="2"/>
  <c r="Y44" i="2"/>
  <c r="X44" i="2"/>
  <c r="Z43" i="2"/>
  <c r="Y43" i="2"/>
  <c r="X43" i="2"/>
  <c r="BP42" i="2"/>
  <c r="BO42" i="2"/>
  <c r="BN42" i="2"/>
  <c r="BM42" i="2"/>
  <c r="Z42" i="2"/>
  <c r="Y42" i="2"/>
  <c r="P42" i="2"/>
  <c r="Y40" i="2"/>
  <c r="X40" i="2"/>
  <c r="Z39" i="2"/>
  <c r="Y39" i="2"/>
  <c r="X39" i="2"/>
  <c r="BP38" i="2"/>
  <c r="BO38" i="2"/>
  <c r="BN38" i="2"/>
  <c r="BM38" i="2"/>
  <c r="Z38" i="2"/>
  <c r="Y38" i="2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BP32" i="2"/>
  <c r="BO32" i="2"/>
  <c r="BM32" i="2"/>
  <c r="Y32" i="2"/>
  <c r="BN32" i="2" s="1"/>
  <c r="BO31" i="2"/>
  <c r="BN31" i="2"/>
  <c r="BM31" i="2"/>
  <c r="Z31" i="2"/>
  <c r="Y31" i="2"/>
  <c r="BP31" i="2" s="1"/>
  <c r="BP30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N26" i="2"/>
  <c r="BM26" i="2"/>
  <c r="Z26" i="2"/>
  <c r="Y26" i="2"/>
  <c r="BP26" i="2" s="1"/>
  <c r="Y24" i="2"/>
  <c r="X24" i="2"/>
  <c r="X23" i="2"/>
  <c r="BO22" i="2"/>
  <c r="X654" i="2" s="1"/>
  <c r="BM22" i="2"/>
  <c r="Y22" i="2"/>
  <c r="BN22" i="2" s="1"/>
  <c r="P22" i="2"/>
  <c r="H10" i="2"/>
  <c r="F10" i="2"/>
  <c r="A10" i="2"/>
  <c r="J9" i="2"/>
  <c r="H9" i="2"/>
  <c r="A9" i="2"/>
  <c r="F9" i="2" s="1"/>
  <c r="D7" i="2"/>
  <c r="Q6" i="2"/>
  <c r="P2" i="2"/>
  <c r="Z97" i="2" l="1"/>
  <c r="BP376" i="2"/>
  <c r="Z376" i="2"/>
  <c r="BP486" i="2"/>
  <c r="BN486" i="2"/>
  <c r="Z486" i="2"/>
  <c r="BN29" i="2"/>
  <c r="Z33" i="2"/>
  <c r="Y54" i="2"/>
  <c r="Z63" i="2"/>
  <c r="BN68" i="2"/>
  <c r="Z70" i="2"/>
  <c r="Y80" i="2"/>
  <c r="BN83" i="2"/>
  <c r="Z85" i="2"/>
  <c r="BN116" i="2"/>
  <c r="Z118" i="2"/>
  <c r="Z123" i="2"/>
  <c r="BN132" i="2"/>
  <c r="Z140" i="2"/>
  <c r="BN145" i="2"/>
  <c r="Y152" i="2"/>
  <c r="Y163" i="2"/>
  <c r="BN166" i="2"/>
  <c r="Y215" i="2"/>
  <c r="Z224" i="2"/>
  <c r="Z252" i="2"/>
  <c r="Z259" i="2" s="1"/>
  <c r="Y313" i="2"/>
  <c r="Z329" i="2"/>
  <c r="Z330" i="2" s="1"/>
  <c r="Y340" i="2"/>
  <c r="BN405" i="2"/>
  <c r="Z405" i="2"/>
  <c r="Z408" i="2" s="1"/>
  <c r="BP405" i="2"/>
  <c r="Y581" i="2"/>
  <c r="BN374" i="2"/>
  <c r="Z374" i="2"/>
  <c r="Y129" i="2"/>
  <c r="Y204" i="2"/>
  <c r="L662" i="2"/>
  <c r="Y273" i="2"/>
  <c r="BP263" i="2"/>
  <c r="BP280" i="2"/>
  <c r="M662" i="2"/>
  <c r="Z366" i="2"/>
  <c r="Z369" i="2" s="1"/>
  <c r="BP366" i="2"/>
  <c r="BP368" i="2"/>
  <c r="BN368" i="2"/>
  <c r="BN376" i="2"/>
  <c r="BP455" i="2"/>
  <c r="BN455" i="2"/>
  <c r="Z455" i="2"/>
  <c r="Z456" i="2" s="1"/>
  <c r="BP516" i="2"/>
  <c r="BN516" i="2"/>
  <c r="Z516" i="2"/>
  <c r="Y35" i="2"/>
  <c r="BP29" i="2"/>
  <c r="BN63" i="2"/>
  <c r="BN70" i="2"/>
  <c r="Z76" i="2"/>
  <c r="Z79" i="2" s="1"/>
  <c r="BN85" i="2"/>
  <c r="Z87" i="2"/>
  <c r="Z95" i="2"/>
  <c r="BN118" i="2"/>
  <c r="BN123" i="2"/>
  <c r="Z125" i="2"/>
  <c r="Y137" i="2"/>
  <c r="BN140" i="2"/>
  <c r="Z176" i="2"/>
  <c r="Z196" i="2"/>
  <c r="Z203" i="2" s="1"/>
  <c r="BN224" i="2"/>
  <c r="Z234" i="2"/>
  <c r="Y248" i="2"/>
  <c r="BN252" i="2"/>
  <c r="Z263" i="2"/>
  <c r="Z280" i="2"/>
  <c r="Z284" i="2"/>
  <c r="R662" i="2"/>
  <c r="BN316" i="2"/>
  <c r="Z320" i="2"/>
  <c r="Z321" i="2" s="1"/>
  <c r="Z347" i="2"/>
  <c r="Z349" i="2" s="1"/>
  <c r="Z356" i="2"/>
  <c r="BP358" i="2"/>
  <c r="BN358" i="2"/>
  <c r="BN360" i="2"/>
  <c r="Z360" i="2"/>
  <c r="Y362" i="2"/>
  <c r="Z368" i="2"/>
  <c r="BP374" i="2"/>
  <c r="Y425" i="2"/>
  <c r="BN495" i="2"/>
  <c r="Z495" i="2"/>
  <c r="BP495" i="2"/>
  <c r="Z519" i="2"/>
  <c r="Z597" i="2"/>
  <c r="Y72" i="2"/>
  <c r="BN33" i="2"/>
  <c r="Z49" i="2"/>
  <c r="Z54" i="2" s="1"/>
  <c r="Y55" i="2"/>
  <c r="Z67" i="2"/>
  <c r="Z78" i="2"/>
  <c r="Z82" i="2"/>
  <c r="Y97" i="2"/>
  <c r="Z115" i="2"/>
  <c r="Z119" i="2" s="1"/>
  <c r="Z131" i="2"/>
  <c r="Z144" i="2"/>
  <c r="Z155" i="2"/>
  <c r="Z157" i="2" s="1"/>
  <c r="Y157" i="2"/>
  <c r="Z161" i="2"/>
  <c r="Z162" i="2" s="1"/>
  <c r="Y167" i="2"/>
  <c r="Z178" i="2"/>
  <c r="Z198" i="2"/>
  <c r="Y210" i="2"/>
  <c r="BP207" i="2"/>
  <c r="J662" i="2"/>
  <c r="Z217" i="2"/>
  <c r="BN232" i="2"/>
  <c r="Z242" i="2"/>
  <c r="Z247" i="2" s="1"/>
  <c r="BN256" i="2"/>
  <c r="Z258" i="2"/>
  <c r="Z265" i="2"/>
  <c r="Z267" i="2"/>
  <c r="Z275" i="2"/>
  <c r="Z276" i="2" s="1"/>
  <c r="Z282" i="2"/>
  <c r="Z300" i="2"/>
  <c r="Z302" i="2" s="1"/>
  <c r="Z309" i="2"/>
  <c r="Z316" i="2"/>
  <c r="Z317" i="2" s="1"/>
  <c r="Z343" i="2"/>
  <c r="Z344" i="2" s="1"/>
  <c r="Z358" i="2"/>
  <c r="BN366" i="2"/>
  <c r="BP493" i="2"/>
  <c r="BN493" i="2"/>
  <c r="Z493" i="2"/>
  <c r="Y519" i="2"/>
  <c r="X653" i="2"/>
  <c r="X655" i="2" s="1"/>
  <c r="Z28" i="2"/>
  <c r="Z35" i="2" s="1"/>
  <c r="BP63" i="2"/>
  <c r="BP85" i="2"/>
  <c r="BN95" i="2"/>
  <c r="Y146" i="2"/>
  <c r="BN176" i="2"/>
  <c r="BN196" i="2"/>
  <c r="BN234" i="2"/>
  <c r="K662" i="2"/>
  <c r="BN263" i="2"/>
  <c r="BN280" i="2"/>
  <c r="BN284" i="2"/>
  <c r="Y290" i="2"/>
  <c r="BN347" i="2"/>
  <c r="Y350" i="2"/>
  <c r="BN356" i="2"/>
  <c r="Y363" i="2"/>
  <c r="Z384" i="2"/>
  <c r="BP388" i="2"/>
  <c r="BN388" i="2"/>
  <c r="Y392" i="2"/>
  <c r="BP390" i="2"/>
  <c r="BN390" i="2"/>
  <c r="Z390" i="2"/>
  <c r="BN427" i="2"/>
  <c r="Y429" i="2"/>
  <c r="Z427" i="2"/>
  <c r="Z429" i="2" s="1"/>
  <c r="Y430" i="2"/>
  <c r="BP427" i="2"/>
  <c r="BP444" i="2"/>
  <c r="X662" i="2"/>
  <c r="Y452" i="2"/>
  <c r="BN444" i="2"/>
  <c r="Z444" i="2"/>
  <c r="Y451" i="2"/>
  <c r="BP517" i="2"/>
  <c r="BN517" i="2"/>
  <c r="Z517" i="2"/>
  <c r="AA662" i="2"/>
  <c r="Y575" i="2"/>
  <c r="BP566" i="2"/>
  <c r="BN566" i="2"/>
  <c r="Z566" i="2"/>
  <c r="Z574" i="2" s="1"/>
  <c r="S662" i="2"/>
  <c r="BN329" i="2"/>
  <c r="BN532" i="2"/>
  <c r="Z532" i="2"/>
  <c r="Z535" i="2" s="1"/>
  <c r="Y536" i="2"/>
  <c r="Y535" i="2"/>
  <c r="BP532" i="2"/>
  <c r="Y36" i="2"/>
  <c r="Y652" i="2" s="1"/>
  <c r="BN49" i="2"/>
  <c r="Y73" i="2"/>
  <c r="BN76" i="2"/>
  <c r="BN87" i="2"/>
  <c r="BP123" i="2"/>
  <c r="BN125" i="2"/>
  <c r="BN78" i="2"/>
  <c r="BN82" i="2"/>
  <c r="Z84" i="2"/>
  <c r="BP91" i="2"/>
  <c r="Y103" i="2"/>
  <c r="BN115" i="2"/>
  <c r="Z117" i="2"/>
  <c r="BN131" i="2"/>
  <c r="Z135" i="2"/>
  <c r="Z139" i="2"/>
  <c r="Z146" i="2" s="1"/>
  <c r="BN144" i="2"/>
  <c r="BN155" i="2"/>
  <c r="BN161" i="2"/>
  <c r="BN178" i="2"/>
  <c r="Y187" i="2"/>
  <c r="BN200" i="2"/>
  <c r="Z202" i="2"/>
  <c r="BN219" i="2"/>
  <c r="Z221" i="2"/>
  <c r="BN242" i="2"/>
  <c r="BP256" i="2"/>
  <c r="BN258" i="2"/>
  <c r="BN267" i="2"/>
  <c r="Z271" i="2"/>
  <c r="BN275" i="2"/>
  <c r="BN300" i="2"/>
  <c r="Y303" i="2"/>
  <c r="BN309" i="2"/>
  <c r="BP320" i="2"/>
  <c r="Y330" i="2"/>
  <c r="BN343" i="2"/>
  <c r="BP360" i="2"/>
  <c r="Z373" i="2"/>
  <c r="Z378" i="2" s="1"/>
  <c r="Z388" i="2"/>
  <c r="Z391" i="2" s="1"/>
  <c r="BN401" i="2"/>
  <c r="Z401" i="2"/>
  <c r="Z402" i="2" s="1"/>
  <c r="Y402" i="2"/>
  <c r="V662" i="2"/>
  <c r="BP401" i="2"/>
  <c r="Y408" i="2"/>
  <c r="Z414" i="2"/>
  <c r="BP583" i="2"/>
  <c r="Y586" i="2"/>
  <c r="BN583" i="2"/>
  <c r="Y585" i="2"/>
  <c r="Z583" i="2"/>
  <c r="Y260" i="2"/>
  <c r="Y379" i="2"/>
  <c r="BP372" i="2"/>
  <c r="BN372" i="2"/>
  <c r="B662" i="2"/>
  <c r="Z51" i="2"/>
  <c r="BN65" i="2"/>
  <c r="BN28" i="2"/>
  <c r="Y653" i="2" s="1"/>
  <c r="Z30" i="2"/>
  <c r="Z32" i="2"/>
  <c r="BP58" i="2"/>
  <c r="BN67" i="2"/>
  <c r="Z69" i="2"/>
  <c r="BP22" i="2"/>
  <c r="C662" i="2"/>
  <c r="BN51" i="2"/>
  <c r="BP65" i="2"/>
  <c r="BP76" i="2"/>
  <c r="BN101" i="2"/>
  <c r="Y119" i="2"/>
  <c r="BN127" i="2"/>
  <c r="BN133" i="2"/>
  <c r="Z141" i="2"/>
  <c r="BN150" i="2"/>
  <c r="Y158" i="2"/>
  <c r="Y168" i="2"/>
  <c r="I662" i="2"/>
  <c r="BP198" i="2"/>
  <c r="BN207" i="2"/>
  <c r="BP217" i="2"/>
  <c r="Z223" i="2"/>
  <c r="Y225" i="2"/>
  <c r="BN238" i="2"/>
  <c r="BN244" i="2"/>
  <c r="Z253" i="2"/>
  <c r="BP265" i="2"/>
  <c r="BP282" i="2"/>
  <c r="BN288" i="2"/>
  <c r="BP316" i="2"/>
  <c r="Y325" i="2"/>
  <c r="BN338" i="2"/>
  <c r="BP347" i="2"/>
  <c r="Z353" i="2"/>
  <c r="U662" i="2"/>
  <c r="Y369" i="2"/>
  <c r="BN447" i="2"/>
  <c r="Z447" i="2"/>
  <c r="BP447" i="2"/>
  <c r="Z580" i="2"/>
  <c r="Z604" i="2"/>
  <c r="BP637" i="2"/>
  <c r="BN637" i="2"/>
  <c r="Z637" i="2"/>
  <c r="X656" i="2"/>
  <c r="BP82" i="2"/>
  <c r="BP115" i="2"/>
  <c r="BN117" i="2"/>
  <c r="BN135" i="2"/>
  <c r="BN139" i="2"/>
  <c r="Y147" i="2"/>
  <c r="BP155" i="2"/>
  <c r="BP161" i="2"/>
  <c r="Y180" i="2"/>
  <c r="BP175" i="2"/>
  <c r="BP200" i="2"/>
  <c r="BN202" i="2"/>
  <c r="BP213" i="2"/>
  <c r="BP219" i="2"/>
  <c r="BN221" i="2"/>
  <c r="BN271" i="2"/>
  <c r="Y291" i="2"/>
  <c r="Q662" i="2"/>
  <c r="Z306" i="2"/>
  <c r="Z312" i="2" s="1"/>
  <c r="BP311" i="2"/>
  <c r="Y321" i="2"/>
  <c r="BP343" i="2"/>
  <c r="Z367" i="2"/>
  <c r="BN373" i="2"/>
  <c r="BN414" i="2"/>
  <c r="BP445" i="2"/>
  <c r="BN445" i="2"/>
  <c r="Z445" i="2"/>
  <c r="Y457" i="2"/>
  <c r="Y497" i="2"/>
  <c r="Y520" i="2"/>
  <c r="Y378" i="2"/>
  <c r="Z22" i="2"/>
  <c r="Z23" i="2" s="1"/>
  <c r="Y23" i="2"/>
  <c r="Y656" i="2" s="1"/>
  <c r="H662" i="2"/>
  <c r="BP171" i="2"/>
  <c r="Z175" i="2"/>
  <c r="Z180" i="2" s="1"/>
  <c r="Y226" i="2"/>
  <c r="Z233" i="2"/>
  <c r="Z239" i="2" s="1"/>
  <c r="Y259" i="2"/>
  <c r="Y276" i="2"/>
  <c r="Z283" i="2"/>
  <c r="P662" i="2"/>
  <c r="BN299" i="2"/>
  <c r="Y302" i="2"/>
  <c r="Y317" i="2"/>
  <c r="Y331" i="2"/>
  <c r="BN353" i="2"/>
  <c r="Z359" i="2"/>
  <c r="Y409" i="2"/>
  <c r="Y464" i="2"/>
  <c r="BP459" i="2"/>
  <c r="BN459" i="2"/>
  <c r="Y465" i="2"/>
  <c r="Z459" i="2"/>
  <c r="Z464" i="2" s="1"/>
  <c r="BN481" i="2"/>
  <c r="Z481" i="2"/>
  <c r="BP481" i="2"/>
  <c r="BP579" i="2"/>
  <c r="BN579" i="2"/>
  <c r="Z579" i="2"/>
  <c r="Y214" i="2"/>
  <c r="O662" i="2"/>
  <c r="BN294" i="2"/>
  <c r="BN306" i="2"/>
  <c r="Y312" i="2"/>
  <c r="Y326" i="2"/>
  <c r="Y344" i="2"/>
  <c r="Y370" i="2"/>
  <c r="BN423" i="2"/>
  <c r="Z423" i="2"/>
  <c r="BP423" i="2"/>
  <c r="BP439" i="2"/>
  <c r="BN439" i="2"/>
  <c r="Z439" i="2"/>
  <c r="Z440" i="2" s="1"/>
  <c r="BP479" i="2"/>
  <c r="BN479" i="2"/>
  <c r="Z479" i="2"/>
  <c r="Z496" i="2" s="1"/>
  <c r="BN499" i="2"/>
  <c r="Y501" i="2"/>
  <c r="Z499" i="2"/>
  <c r="Z501" i="2" s="1"/>
  <c r="Y502" i="2"/>
  <c r="BP499" i="2"/>
  <c r="Z614" i="2"/>
  <c r="BP394" i="2"/>
  <c r="BN394" i="2"/>
  <c r="Z394" i="2"/>
  <c r="Z397" i="2" s="1"/>
  <c r="Y397" i="2"/>
  <c r="X652" i="2"/>
  <c r="E662" i="2"/>
  <c r="Y128" i="2"/>
  <c r="Z149" i="2"/>
  <c r="Z151" i="2" s="1"/>
  <c r="Y151" i="2"/>
  <c r="Z166" i="2"/>
  <c r="Z167" i="2" s="1"/>
  <c r="Y203" i="2"/>
  <c r="Y240" i="2"/>
  <c r="Z237" i="2"/>
  <c r="Y239" i="2"/>
  <c r="Y322" i="2"/>
  <c r="Z337" i="2"/>
  <c r="Z339" i="2" s="1"/>
  <c r="Y339" i="2"/>
  <c r="BP353" i="2"/>
  <c r="BP382" i="2"/>
  <c r="BN382" i="2"/>
  <c r="Y384" i="2"/>
  <c r="BN396" i="2"/>
  <c r="Z396" i="2"/>
  <c r="BP396" i="2"/>
  <c r="Y403" i="2"/>
  <c r="W662" i="2"/>
  <c r="BN415" i="2"/>
  <c r="Z415" i="2"/>
  <c r="Z424" i="2" s="1"/>
  <c r="BP421" i="2"/>
  <c r="BN421" i="2"/>
  <c r="Z421" i="2"/>
  <c r="BN387" i="2"/>
  <c r="Y391" i="2"/>
  <c r="BN413" i="2"/>
  <c r="BP550" i="2"/>
  <c r="BP569" i="2"/>
  <c r="BN573" i="2"/>
  <c r="BN577" i="2"/>
  <c r="BN601" i="2"/>
  <c r="BN603" i="2"/>
  <c r="BP617" i="2"/>
  <c r="BP619" i="2"/>
  <c r="BP621" i="2"/>
  <c r="BP623" i="2"/>
  <c r="BN645" i="2"/>
  <c r="BP552" i="2"/>
  <c r="BP554" i="2"/>
  <c r="Y557" i="2"/>
  <c r="BP571" i="2"/>
  <c r="BN591" i="2"/>
  <c r="BN593" i="2"/>
  <c r="BN595" i="2"/>
  <c r="BP607" i="2"/>
  <c r="BP609" i="2"/>
  <c r="BP611" i="2"/>
  <c r="BP613" i="2"/>
  <c r="Z628" i="2"/>
  <c r="Z630" i="2"/>
  <c r="Y632" i="2"/>
  <c r="BN641" i="2"/>
  <c r="BP649" i="2"/>
  <c r="Z417" i="2"/>
  <c r="Y424" i="2"/>
  <c r="Z461" i="2"/>
  <c r="Z489" i="2"/>
  <c r="Y496" i="2"/>
  <c r="Z551" i="2"/>
  <c r="Y563" i="2"/>
  <c r="BP577" i="2"/>
  <c r="Y598" i="2"/>
  <c r="BP601" i="2"/>
  <c r="BP603" i="2"/>
  <c r="BP645" i="2"/>
  <c r="Y540" i="2"/>
  <c r="Y614" i="2"/>
  <c r="BN628" i="2"/>
  <c r="Y650" i="2"/>
  <c r="Y574" i="2"/>
  <c r="Y604" i="2"/>
  <c r="Y646" i="2"/>
  <c r="Y662" i="2"/>
  <c r="Z662" i="2"/>
  <c r="BN419" i="2"/>
  <c r="Y440" i="2"/>
  <c r="Y456" i="2"/>
  <c r="BN463" i="2"/>
  <c r="BN467" i="2"/>
  <c r="BN473" i="2"/>
  <c r="BN477" i="2"/>
  <c r="Y541" i="2"/>
  <c r="Z548" i="2"/>
  <c r="Y580" i="2"/>
  <c r="Z584" i="2"/>
  <c r="Y615" i="2"/>
  <c r="Z636" i="2"/>
  <c r="Z638" i="2" s="1"/>
  <c r="Y638" i="2"/>
  <c r="Y651" i="2"/>
  <c r="BN548" i="2"/>
  <c r="Z550" i="2"/>
  <c r="Z569" i="2"/>
  <c r="BN584" i="2"/>
  <c r="Z617" i="2"/>
  <c r="Z619" i="2"/>
  <c r="Z621" i="2"/>
  <c r="Z623" i="2"/>
  <c r="Y625" i="2"/>
  <c r="BN636" i="2"/>
  <c r="AC662" i="2"/>
  <c r="BP438" i="2"/>
  <c r="BP454" i="2"/>
  <c r="BP515" i="2"/>
  <c r="Z545" i="2"/>
  <c r="BP590" i="2"/>
  <c r="Y639" i="2"/>
  <c r="BP636" i="2"/>
  <c r="Z632" i="2" l="1"/>
  <c r="Z451" i="2"/>
  <c r="Y654" i="2"/>
  <c r="Y655" i="2" s="1"/>
  <c r="Z585" i="2"/>
  <c r="Z136" i="2"/>
  <c r="Z72" i="2"/>
  <c r="Z657" i="2" s="1"/>
  <c r="Z225" i="2"/>
  <c r="Z88" i="2"/>
  <c r="Z556" i="2"/>
  <c r="Z362" i="2"/>
  <c r="Z128" i="2"/>
  <c r="Z290" i="2"/>
  <c r="Z625" i="2"/>
  <c r="Z272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<sst xmlns="http://schemas.openxmlformats.org/spreadsheetml/2006/main" count="5176" uniqueCount="1075">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</sst>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6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0" t="s">
        <v>26</v>
      </c>
      <c r="E1" s="1170"/>
      <c r="F1" s="1170"/>
      <c r="G1" s="14" t="s">
        <v>66</v>
      </c>
      <c r="H1" s="1170" t="s">
        <v>46</v>
      </c>
      <c r="I1" s="1170"/>
      <c r="J1" s="1170"/>
      <c r="K1" s="1170"/>
      <c r="L1" s="1170"/>
      <c r="M1" s="1170"/>
      <c r="N1" s="1170"/>
      <c r="O1" s="1170"/>
      <c r="P1" s="1170"/>
      <c r="Q1" s="1170"/>
      <c r="R1" s="1171" t="s">
        <v>67</v>
      </c>
      <c r="S1" s="1172"/>
      <c r="T1" s="11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3"/>
      <c r="R2" s="1173"/>
      <c r="S2" s="1173"/>
      <c r="T2" s="1173"/>
      <c r="U2" s="1173"/>
      <c r="V2" s="1173"/>
      <c r="W2" s="11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3"/>
      <c r="Q3" s="1173"/>
      <c r="R3" s="1173"/>
      <c r="S3" s="1173"/>
      <c r="T3" s="1173"/>
      <c r="U3" s="1173"/>
      <c r="V3" s="1173"/>
      <c r="W3" s="11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74" t="s">
        <v>8</v>
      </c>
      <c r="B5" s="1174"/>
      <c r="C5" s="1174"/>
      <c r="D5" s="1175"/>
      <c r="E5" s="1175"/>
      <c r="F5" s="1176" t="s">
        <v>14</v>
      </c>
      <c r="G5" s="1176"/>
      <c r="H5" s="1175"/>
      <c r="I5" s="1175"/>
      <c r="J5" s="1175"/>
      <c r="K5" s="1175"/>
      <c r="L5" s="1175"/>
      <c r="M5" s="1175"/>
      <c r="N5" s="72"/>
      <c r="P5" s="27" t="s">
        <v>4</v>
      </c>
      <c r="Q5" s="1177">
        <v>45612</v>
      </c>
      <c r="R5" s="1199"/>
      <c r="T5" s="1178" t="s">
        <v>3</v>
      </c>
      <c r="U5" s="1179"/>
      <c r="V5" s="1180" t="s">
        <v>1061</v>
      </c>
      <c r="W5" s="1181"/>
      <c r="AB5" s="59"/>
      <c r="AC5" s="59"/>
      <c r="AD5" s="59"/>
      <c r="AE5" s="59"/>
    </row>
    <row r="6" spans="1:32" s="17" customFormat="1" ht="24" customHeight="1" x14ac:dyDescent="0.2">
      <c r="A6" s="1174" t="s">
        <v>1</v>
      </c>
      <c r="B6" s="1174"/>
      <c r="C6" s="1174"/>
      <c r="D6" s="1182" t="s">
        <v>74</v>
      </c>
      <c r="E6" s="1182"/>
      <c r="F6" s="1182"/>
      <c r="G6" s="1182"/>
      <c r="H6" s="1182"/>
      <c r="I6" s="1182"/>
      <c r="J6" s="1182"/>
      <c r="K6" s="1182"/>
      <c r="L6" s="1182"/>
      <c r="M6" s="1182"/>
      <c r="N6" s="73"/>
      <c r="P6" s="27" t="s">
        <v>27</v>
      </c>
      <c r="Q6" s="1183" t="str">
        <f>IF(Q5=0," ",CHOOSE(WEEKDAY(Q5,2),"Понедельник","Вторник","Среда","Четверг","Пятница","Суббота","Воскресенье"))</f>
        <v>Суббота</v>
      </c>
      <c r="R6" s="1183"/>
      <c r="T6" s="1184" t="s">
        <v>5</v>
      </c>
      <c r="U6" s="1185"/>
      <c r="V6" s="1186" t="s">
        <v>68</v>
      </c>
      <c r="W6" s="11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2" t="str">
        <f>IFERROR(VLOOKUP(DeliveryAddress,Table,3,0),1)</f>
        <v>1</v>
      </c>
      <c r="E7" s="1193"/>
      <c r="F7" s="1193"/>
      <c r="G7" s="1193"/>
      <c r="H7" s="1193"/>
      <c r="I7" s="1193"/>
      <c r="J7" s="1193"/>
      <c r="K7" s="1193"/>
      <c r="L7" s="1193"/>
      <c r="M7" s="1194"/>
      <c r="N7" s="74"/>
      <c r="P7" s="29"/>
      <c r="Q7" s="48"/>
      <c r="R7" s="48"/>
      <c r="T7" s="1184"/>
      <c r="U7" s="1185"/>
      <c r="V7" s="1188"/>
      <c r="W7" s="1189"/>
      <c r="AB7" s="59"/>
      <c r="AC7" s="59"/>
      <c r="AD7" s="59"/>
      <c r="AE7" s="59"/>
    </row>
    <row r="8" spans="1:32" s="17" customFormat="1" ht="25.5" customHeight="1" x14ac:dyDescent="0.2">
      <c r="A8" s="1195" t="s">
        <v>57</v>
      </c>
      <c r="B8" s="1195"/>
      <c r="C8" s="1195"/>
      <c r="D8" s="1196" t="s">
        <v>75</v>
      </c>
      <c r="E8" s="1196"/>
      <c r="F8" s="1196"/>
      <c r="G8" s="1196"/>
      <c r="H8" s="1196"/>
      <c r="I8" s="1196"/>
      <c r="J8" s="1196"/>
      <c r="K8" s="1196"/>
      <c r="L8" s="1196"/>
      <c r="M8" s="1196"/>
      <c r="N8" s="75"/>
      <c r="P8" s="27" t="s">
        <v>11</v>
      </c>
      <c r="Q8" s="1155">
        <v>0.41666666666666669</v>
      </c>
      <c r="R8" s="1155"/>
      <c r="T8" s="1184"/>
      <c r="U8" s="1185"/>
      <c r="V8" s="1188"/>
      <c r="W8" s="1189"/>
      <c r="AB8" s="59"/>
      <c r="AC8" s="59"/>
      <c r="AD8" s="59"/>
      <c r="AE8" s="59"/>
    </row>
    <row r="9" spans="1:32" s="17" customFormat="1" ht="39.950000000000003" customHeight="1" x14ac:dyDescent="0.2">
      <c r="A9" s="11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5"/>
      <c r="C9" s="1145"/>
      <c r="D9" s="1146" t="s">
        <v>45</v>
      </c>
      <c r="E9" s="1147"/>
      <c r="F9" s="11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5"/>
      <c r="H9" s="1197" t="str">
        <f>IF(AND($A$9="Тип доверенности/получателя при получении в адресе перегруза:",$D$9="Разовая доверенность"),"Введите ФИО","")</f>
        <v/>
      </c>
      <c r="I9" s="1197"/>
      <c r="J9" s="1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7"/>
      <c r="L9" s="1197"/>
      <c r="M9" s="1197"/>
      <c r="N9" s="70"/>
      <c r="P9" s="31" t="s">
        <v>15</v>
      </c>
      <c r="Q9" s="1198"/>
      <c r="R9" s="1198"/>
      <c r="T9" s="1184"/>
      <c r="U9" s="1185"/>
      <c r="V9" s="1190"/>
      <c r="W9" s="11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5"/>
      <c r="C10" s="1145"/>
      <c r="D10" s="1146"/>
      <c r="E10" s="1147"/>
      <c r="F10" s="11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5"/>
      <c r="H10" s="1148" t="str">
        <f>IFERROR(VLOOKUP($D$10,Proxy,2,FALSE),"")</f>
        <v/>
      </c>
      <c r="I10" s="1148"/>
      <c r="J10" s="1148"/>
      <c r="K10" s="1148"/>
      <c r="L10" s="1148"/>
      <c r="M10" s="1148"/>
      <c r="N10" s="71"/>
      <c r="P10" s="31" t="s">
        <v>32</v>
      </c>
      <c r="Q10" s="1149"/>
      <c r="R10" s="1149"/>
      <c r="U10" s="29" t="s">
        <v>12</v>
      </c>
      <c r="V10" s="1150" t="s">
        <v>69</v>
      </c>
      <c r="W10" s="11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2"/>
      <c r="R11" s="1152"/>
      <c r="U11" s="29" t="s">
        <v>28</v>
      </c>
      <c r="V11" s="1153" t="s">
        <v>54</v>
      </c>
      <c r="W11" s="115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54" t="s">
        <v>70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76"/>
      <c r="P12" s="27" t="s">
        <v>30</v>
      </c>
      <c r="Q12" s="1155"/>
      <c r="R12" s="1155"/>
      <c r="S12" s="28"/>
      <c r="T12"/>
      <c r="U12" s="29" t="s">
        <v>45</v>
      </c>
      <c r="V12" s="1156"/>
      <c r="W12" s="1156"/>
      <c r="X12"/>
      <c r="AB12" s="59"/>
      <c r="AC12" s="59"/>
      <c r="AD12" s="59"/>
      <c r="AE12" s="59"/>
    </row>
    <row r="13" spans="1:32" s="17" customFormat="1" ht="23.25" customHeight="1" x14ac:dyDescent="0.2">
      <c r="A13" s="1154" t="s">
        <v>71</v>
      </c>
      <c r="B13" s="1154"/>
      <c r="C13" s="1154"/>
      <c r="D13" s="1154"/>
      <c r="E13" s="1154"/>
      <c r="F13" s="1154"/>
      <c r="G13" s="1154"/>
      <c r="H13" s="1154"/>
      <c r="I13" s="1154"/>
      <c r="J13" s="1154"/>
      <c r="K13" s="1154"/>
      <c r="L13" s="1154"/>
      <c r="M13" s="1154"/>
      <c r="N13" s="76"/>
      <c r="O13" s="31"/>
      <c r="P13" s="31" t="s">
        <v>31</v>
      </c>
      <c r="Q13" s="1153"/>
      <c r="R13" s="115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54" t="s">
        <v>72</v>
      </c>
      <c r="B14" s="1154"/>
      <c r="C14" s="1154"/>
      <c r="D14" s="1154"/>
      <c r="E14" s="1154"/>
      <c r="F14" s="1154"/>
      <c r="G14" s="1154"/>
      <c r="H14" s="1154"/>
      <c r="I14" s="1154"/>
      <c r="J14" s="1154"/>
      <c r="K14" s="1154"/>
      <c r="L14" s="1154"/>
      <c r="M14" s="11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7" t="s">
        <v>73</v>
      </c>
      <c r="B15" s="1157"/>
      <c r="C15" s="1157"/>
      <c r="D15" s="1157"/>
      <c r="E15" s="1157"/>
      <c r="F15" s="1157"/>
      <c r="G15" s="1157"/>
      <c r="H15" s="1157"/>
      <c r="I15" s="1157"/>
      <c r="J15" s="1157"/>
      <c r="K15" s="1157"/>
      <c r="L15" s="1157"/>
      <c r="M15" s="1157"/>
      <c r="N15" s="77"/>
      <c r="O15"/>
      <c r="P15" s="1158" t="s">
        <v>60</v>
      </c>
      <c r="Q15" s="1158"/>
      <c r="R15" s="1158"/>
      <c r="S15" s="1158"/>
      <c r="T15" s="11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9"/>
      <c r="Q16" s="1159"/>
      <c r="R16" s="1159"/>
      <c r="S16" s="1159"/>
      <c r="T16" s="11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0" t="s">
        <v>58</v>
      </c>
      <c r="B17" s="1130" t="s">
        <v>48</v>
      </c>
      <c r="C17" s="1162" t="s">
        <v>47</v>
      </c>
      <c r="D17" s="1164" t="s">
        <v>49</v>
      </c>
      <c r="E17" s="1165"/>
      <c r="F17" s="1130" t="s">
        <v>21</v>
      </c>
      <c r="G17" s="1130" t="s">
        <v>24</v>
      </c>
      <c r="H17" s="1130" t="s">
        <v>22</v>
      </c>
      <c r="I17" s="1130" t="s">
        <v>23</v>
      </c>
      <c r="J17" s="1130" t="s">
        <v>16</v>
      </c>
      <c r="K17" s="1130" t="s">
        <v>62</v>
      </c>
      <c r="L17" s="1130" t="s">
        <v>64</v>
      </c>
      <c r="M17" s="1130" t="s">
        <v>2</v>
      </c>
      <c r="N17" s="1130" t="s">
        <v>63</v>
      </c>
      <c r="O17" s="1130" t="s">
        <v>25</v>
      </c>
      <c r="P17" s="1164" t="s">
        <v>17</v>
      </c>
      <c r="Q17" s="1168"/>
      <c r="R17" s="1168"/>
      <c r="S17" s="1168"/>
      <c r="T17" s="1165"/>
      <c r="U17" s="1160" t="s">
        <v>55</v>
      </c>
      <c r="V17" s="1161"/>
      <c r="W17" s="1130" t="s">
        <v>6</v>
      </c>
      <c r="X17" s="1130" t="s">
        <v>41</v>
      </c>
      <c r="Y17" s="1132" t="s">
        <v>53</v>
      </c>
      <c r="Z17" s="1134" t="s">
        <v>18</v>
      </c>
      <c r="AA17" s="1136" t="s">
        <v>59</v>
      </c>
      <c r="AB17" s="1136" t="s">
        <v>19</v>
      </c>
      <c r="AC17" s="1136" t="s">
        <v>65</v>
      </c>
      <c r="AD17" s="1138" t="s">
        <v>56</v>
      </c>
      <c r="AE17" s="1139"/>
      <c r="AF17" s="1140"/>
      <c r="AG17" s="82"/>
      <c r="BD17" s="81" t="s">
        <v>61</v>
      </c>
    </row>
    <row r="18" spans="1:68" ht="14.25" customHeight="1" x14ac:dyDescent="0.2">
      <c r="A18" s="1131"/>
      <c r="B18" s="1131"/>
      <c r="C18" s="1163"/>
      <c r="D18" s="1166"/>
      <c r="E18" s="1167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66"/>
      <c r="Q18" s="1169"/>
      <c r="R18" s="1169"/>
      <c r="S18" s="1169"/>
      <c r="T18" s="1167"/>
      <c r="U18" s="83" t="s">
        <v>44</v>
      </c>
      <c r="V18" s="83" t="s">
        <v>43</v>
      </c>
      <c r="W18" s="1131"/>
      <c r="X18" s="1131"/>
      <c r="Y18" s="1133"/>
      <c r="Z18" s="1135"/>
      <c r="AA18" s="1137"/>
      <c r="AB18" s="1137"/>
      <c r="AC18" s="1137"/>
      <c r="AD18" s="1141"/>
      <c r="AE18" s="1142"/>
      <c r="AF18" s="1143"/>
      <c r="AG18" s="82"/>
      <c r="BD18" s="81"/>
    </row>
    <row r="19" spans="1:68" ht="27.75" customHeight="1" x14ac:dyDescent="0.2">
      <c r="A19" s="822" t="s">
        <v>76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54"/>
      <c r="AB19" s="54"/>
      <c r="AC19" s="54"/>
    </row>
    <row r="20" spans="1:68" ht="16.5" customHeight="1" x14ac:dyDescent="0.25">
      <c r="A20" s="788" t="s">
        <v>76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65"/>
      <c r="AB20" s="65"/>
      <c r="AC20" s="79"/>
    </row>
    <row r="21" spans="1:68" ht="14.25" customHeight="1" x14ac:dyDescent="0.25">
      <c r="A21" s="778" t="s">
        <v>77</v>
      </c>
      <c r="B21" s="778"/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66"/>
      <c r="AB21" s="66"/>
      <c r="AC21" s="80"/>
    </row>
    <row r="22" spans="1:68" ht="27" customHeight="1" x14ac:dyDescent="0.25">
      <c r="A22" s="63" t="s">
        <v>78</v>
      </c>
      <c r="B22" s="63" t="s">
        <v>79</v>
      </c>
      <c r="C22" s="36">
        <v>4301051550</v>
      </c>
      <c r="D22" s="779">
        <v>4680115885004</v>
      </c>
      <c r="E22" s="77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11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6"/>
      <c r="B23" s="776"/>
      <c r="C23" s="776"/>
      <c r="D23" s="776"/>
      <c r="E23" s="776"/>
      <c r="F23" s="776"/>
      <c r="G23" s="776"/>
      <c r="H23" s="776"/>
      <c r="I23" s="776"/>
      <c r="J23" s="776"/>
      <c r="K23" s="776"/>
      <c r="L23" s="776"/>
      <c r="M23" s="776"/>
      <c r="N23" s="776"/>
      <c r="O23" s="777"/>
      <c r="P23" s="773" t="s">
        <v>40</v>
      </c>
      <c r="Q23" s="774"/>
      <c r="R23" s="774"/>
      <c r="S23" s="774"/>
      <c r="T23" s="774"/>
      <c r="U23" s="774"/>
      <c r="V23" s="77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6"/>
      <c r="B24" s="776"/>
      <c r="C24" s="776"/>
      <c r="D24" s="776"/>
      <c r="E24" s="776"/>
      <c r="F24" s="776"/>
      <c r="G24" s="776"/>
      <c r="H24" s="776"/>
      <c r="I24" s="776"/>
      <c r="J24" s="776"/>
      <c r="K24" s="776"/>
      <c r="L24" s="776"/>
      <c r="M24" s="776"/>
      <c r="N24" s="776"/>
      <c r="O24" s="777"/>
      <c r="P24" s="773" t="s">
        <v>40</v>
      </c>
      <c r="Q24" s="774"/>
      <c r="R24" s="774"/>
      <c r="S24" s="774"/>
      <c r="T24" s="774"/>
      <c r="U24" s="774"/>
      <c r="V24" s="77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78" t="s">
        <v>83</v>
      </c>
      <c r="B25" s="778"/>
      <c r="C25" s="778"/>
      <c r="D25" s="778"/>
      <c r="E25" s="778"/>
      <c r="F25" s="778"/>
      <c r="G25" s="778"/>
      <c r="H25" s="778"/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66"/>
      <c r="AB25" s="66"/>
      <c r="AC25" s="80"/>
    </row>
    <row r="26" spans="1:68" ht="37.5" customHeight="1" x14ac:dyDescent="0.25">
      <c r="A26" s="63" t="s">
        <v>84</v>
      </c>
      <c r="B26" s="63" t="s">
        <v>85</v>
      </c>
      <c r="C26" s="36">
        <v>4301051865</v>
      </c>
      <c r="D26" s="779">
        <v>4680115885912</v>
      </c>
      <c r="E26" s="779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88</v>
      </c>
      <c r="L26" s="37" t="s">
        <v>45</v>
      </c>
      <c r="M26" s="38" t="s">
        <v>81</v>
      </c>
      <c r="N26" s="38"/>
      <c r="O26" s="37">
        <v>40</v>
      </c>
      <c r="P26" s="1121" t="s">
        <v>86</v>
      </c>
      <c r="Q26" s="781"/>
      <c r="R26" s="781"/>
      <c r="S26" s="781"/>
      <c r="T26" s="78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4301051551</v>
      </c>
      <c r="D27" s="779">
        <v>4607091383881</v>
      </c>
      <c r="E27" s="779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88</v>
      </c>
      <c r="L27" s="37" t="s">
        <v>45</v>
      </c>
      <c r="M27" s="38" t="s">
        <v>81</v>
      </c>
      <c r="N27" s="38"/>
      <c r="O27" s="37">
        <v>40</v>
      </c>
      <c r="P27" s="11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1"/>
      <c r="R27" s="781"/>
      <c r="S27" s="781"/>
      <c r="T27" s="78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4301051552</v>
      </c>
      <c r="D28" s="779">
        <v>4607091388237</v>
      </c>
      <c r="E28" s="779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1"/>
      <c r="R28" s="781"/>
      <c r="S28" s="781"/>
      <c r="T28" s="78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4301051692</v>
      </c>
      <c r="D29" s="779">
        <v>4607091383935</v>
      </c>
      <c r="E29" s="779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 t="s">
        <v>45</v>
      </c>
      <c r="M29" s="38" t="s">
        <v>81</v>
      </c>
      <c r="N29" s="38"/>
      <c r="O29" s="37">
        <v>35</v>
      </c>
      <c r="P29" s="11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1"/>
      <c r="R29" s="781"/>
      <c r="S29" s="781"/>
      <c r="T29" s="78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4301051783</v>
      </c>
      <c r="D30" s="779">
        <v>4680115881990</v>
      </c>
      <c r="E30" s="779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11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1"/>
      <c r="R30" s="781"/>
      <c r="S30" s="781"/>
      <c r="T30" s="78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4301051786</v>
      </c>
      <c r="D31" s="779">
        <v>4680115881853</v>
      </c>
      <c r="E31" s="779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 t="s">
        <v>45</v>
      </c>
      <c r="M31" s="38" t="s">
        <v>81</v>
      </c>
      <c r="N31" s="38"/>
      <c r="O31" s="37">
        <v>40</v>
      </c>
      <c r="P31" s="1126" t="s">
        <v>102</v>
      </c>
      <c r="Q31" s="781"/>
      <c r="R31" s="781"/>
      <c r="S31" s="781"/>
      <c r="T31" s="78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104</v>
      </c>
      <c r="B32" s="63" t="s">
        <v>105</v>
      </c>
      <c r="C32" s="36">
        <v>4301051861</v>
      </c>
      <c r="D32" s="779">
        <v>4680115885905</v>
      </c>
      <c r="E32" s="779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88</v>
      </c>
      <c r="L32" s="37" t="s">
        <v>45</v>
      </c>
      <c r="M32" s="38" t="s">
        <v>81</v>
      </c>
      <c r="N32" s="38"/>
      <c r="O32" s="37">
        <v>40</v>
      </c>
      <c r="P32" s="1127" t="s">
        <v>106</v>
      </c>
      <c r="Q32" s="781"/>
      <c r="R32" s="781"/>
      <c r="S32" s="781"/>
      <c r="T32" s="78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108</v>
      </c>
      <c r="B33" s="63" t="s">
        <v>109</v>
      </c>
      <c r="C33" s="36">
        <v>4301051593</v>
      </c>
      <c r="D33" s="779">
        <v>4607091383911</v>
      </c>
      <c r="E33" s="779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88</v>
      </c>
      <c r="L33" s="37" t="s">
        <v>45</v>
      </c>
      <c r="M33" s="38" t="s">
        <v>81</v>
      </c>
      <c r="N33" s="38"/>
      <c r="O33" s="37">
        <v>40</v>
      </c>
      <c r="P33" s="112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1"/>
      <c r="R33" s="781"/>
      <c r="S33" s="781"/>
      <c r="T33" s="78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111</v>
      </c>
      <c r="B34" s="63" t="s">
        <v>112</v>
      </c>
      <c r="C34" s="36">
        <v>4301051592</v>
      </c>
      <c r="D34" s="779">
        <v>4607091388244</v>
      </c>
      <c r="E34" s="779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 t="s">
        <v>45</v>
      </c>
      <c r="M34" s="38" t="s">
        <v>81</v>
      </c>
      <c r="N34" s="38"/>
      <c r="O34" s="37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1"/>
      <c r="R34" s="781"/>
      <c r="S34" s="781"/>
      <c r="T34" s="782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110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6"/>
      <c r="B35" s="776"/>
      <c r="C35" s="776"/>
      <c r="D35" s="776"/>
      <c r="E35" s="776"/>
      <c r="F35" s="776"/>
      <c r="G35" s="776"/>
      <c r="H35" s="776"/>
      <c r="I35" s="776"/>
      <c r="J35" s="776"/>
      <c r="K35" s="776"/>
      <c r="L35" s="776"/>
      <c r="M35" s="776"/>
      <c r="N35" s="776"/>
      <c r="O35" s="777"/>
      <c r="P35" s="773" t="s">
        <v>40</v>
      </c>
      <c r="Q35" s="774"/>
      <c r="R35" s="774"/>
      <c r="S35" s="774"/>
      <c r="T35" s="774"/>
      <c r="U35" s="774"/>
      <c r="V35" s="77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6"/>
      <c r="B36" s="776"/>
      <c r="C36" s="776"/>
      <c r="D36" s="776"/>
      <c r="E36" s="776"/>
      <c r="F36" s="776"/>
      <c r="G36" s="776"/>
      <c r="H36" s="776"/>
      <c r="I36" s="776"/>
      <c r="J36" s="776"/>
      <c r="K36" s="776"/>
      <c r="L36" s="776"/>
      <c r="M36" s="776"/>
      <c r="N36" s="776"/>
      <c r="O36" s="777"/>
      <c r="P36" s="773" t="s">
        <v>40</v>
      </c>
      <c r="Q36" s="774"/>
      <c r="R36" s="774"/>
      <c r="S36" s="774"/>
      <c r="T36" s="774"/>
      <c r="U36" s="774"/>
      <c r="V36" s="77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78" t="s">
        <v>113</v>
      </c>
      <c r="B37" s="778"/>
      <c r="C37" s="778"/>
      <c r="D37" s="778"/>
      <c r="E37" s="778"/>
      <c r="F37" s="778"/>
      <c r="G37" s="778"/>
      <c r="H37" s="778"/>
      <c r="I37" s="778"/>
      <c r="J37" s="778"/>
      <c r="K37" s="778"/>
      <c r="L37" s="778"/>
      <c r="M37" s="778"/>
      <c r="N37" s="778"/>
      <c r="O37" s="778"/>
      <c r="P37" s="778"/>
      <c r="Q37" s="778"/>
      <c r="R37" s="778"/>
      <c r="S37" s="778"/>
      <c r="T37" s="778"/>
      <c r="U37" s="778"/>
      <c r="V37" s="778"/>
      <c r="W37" s="778"/>
      <c r="X37" s="778"/>
      <c r="Y37" s="778"/>
      <c r="Z37" s="778"/>
      <c r="AA37" s="66"/>
      <c r="AB37" s="66"/>
      <c r="AC37" s="80"/>
    </row>
    <row r="38" spans="1:68" ht="27" customHeight="1" x14ac:dyDescent="0.25">
      <c r="A38" s="63" t="s">
        <v>114</v>
      </c>
      <c r="B38" s="63" t="s">
        <v>115</v>
      </c>
      <c r="C38" s="36">
        <v>4301032013</v>
      </c>
      <c r="D38" s="779">
        <v>4607091388503</v>
      </c>
      <c r="E38" s="779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 t="s">
        <v>45</v>
      </c>
      <c r="M38" s="38" t="s">
        <v>118</v>
      </c>
      <c r="N38" s="38"/>
      <c r="O38" s="37">
        <v>120</v>
      </c>
      <c r="P38" s="11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1"/>
      <c r="R38" s="781"/>
      <c r="S38" s="781"/>
      <c r="T38" s="78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116</v>
      </c>
      <c r="AG38" s="78"/>
      <c r="AJ38" s="84" t="s">
        <v>45</v>
      </c>
      <c r="AK38" s="84">
        <v>0</v>
      </c>
      <c r="BB38" s="107" t="s">
        <v>117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6"/>
      <c r="B39" s="776"/>
      <c r="C39" s="776"/>
      <c r="D39" s="776"/>
      <c r="E39" s="776"/>
      <c r="F39" s="776"/>
      <c r="G39" s="776"/>
      <c r="H39" s="776"/>
      <c r="I39" s="776"/>
      <c r="J39" s="776"/>
      <c r="K39" s="776"/>
      <c r="L39" s="776"/>
      <c r="M39" s="776"/>
      <c r="N39" s="776"/>
      <c r="O39" s="777"/>
      <c r="P39" s="773" t="s">
        <v>40</v>
      </c>
      <c r="Q39" s="774"/>
      <c r="R39" s="774"/>
      <c r="S39" s="774"/>
      <c r="T39" s="774"/>
      <c r="U39" s="774"/>
      <c r="V39" s="77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6"/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77"/>
      <c r="P40" s="773" t="s">
        <v>40</v>
      </c>
      <c r="Q40" s="774"/>
      <c r="R40" s="774"/>
      <c r="S40" s="774"/>
      <c r="T40" s="774"/>
      <c r="U40" s="774"/>
      <c r="V40" s="77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78" t="s">
        <v>119</v>
      </c>
      <c r="B41" s="778"/>
      <c r="C41" s="778"/>
      <c r="D41" s="778"/>
      <c r="E41" s="778"/>
      <c r="F41" s="778"/>
      <c r="G41" s="778"/>
      <c r="H41" s="778"/>
      <c r="I41" s="778"/>
      <c r="J41" s="778"/>
      <c r="K41" s="778"/>
      <c r="L41" s="778"/>
      <c r="M41" s="778"/>
      <c r="N41" s="778"/>
      <c r="O41" s="778"/>
      <c r="P41" s="778"/>
      <c r="Q41" s="778"/>
      <c r="R41" s="778"/>
      <c r="S41" s="778"/>
      <c r="T41" s="778"/>
      <c r="U41" s="778"/>
      <c r="V41" s="778"/>
      <c r="W41" s="778"/>
      <c r="X41" s="778"/>
      <c r="Y41" s="778"/>
      <c r="Z41" s="778"/>
      <c r="AA41" s="66"/>
      <c r="AB41" s="66"/>
      <c r="AC41" s="80"/>
    </row>
    <row r="42" spans="1:68" ht="27" customHeight="1" x14ac:dyDescent="0.25">
      <c r="A42" s="63" t="s">
        <v>120</v>
      </c>
      <c r="B42" s="63" t="s">
        <v>121</v>
      </c>
      <c r="C42" s="36">
        <v>4301170002</v>
      </c>
      <c r="D42" s="779">
        <v>4607091389111</v>
      </c>
      <c r="E42" s="779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 t="s">
        <v>45</v>
      </c>
      <c r="M42" s="38" t="s">
        <v>118</v>
      </c>
      <c r="N42" s="38"/>
      <c r="O42" s="37">
        <v>120</v>
      </c>
      <c r="P42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1"/>
      <c r="R42" s="781"/>
      <c r="S42" s="781"/>
      <c r="T42" s="78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116</v>
      </c>
      <c r="AG42" s="78"/>
      <c r="AJ42" s="84" t="s">
        <v>45</v>
      </c>
      <c r="AK42" s="84">
        <v>0</v>
      </c>
      <c r="BB42" s="109" t="s">
        <v>117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6"/>
      <c r="B43" s="776"/>
      <c r="C43" s="776"/>
      <c r="D43" s="776"/>
      <c r="E43" s="776"/>
      <c r="F43" s="776"/>
      <c r="G43" s="776"/>
      <c r="H43" s="776"/>
      <c r="I43" s="776"/>
      <c r="J43" s="776"/>
      <c r="K43" s="776"/>
      <c r="L43" s="776"/>
      <c r="M43" s="776"/>
      <c r="N43" s="776"/>
      <c r="O43" s="777"/>
      <c r="P43" s="773" t="s">
        <v>40</v>
      </c>
      <c r="Q43" s="774"/>
      <c r="R43" s="774"/>
      <c r="S43" s="774"/>
      <c r="T43" s="774"/>
      <c r="U43" s="774"/>
      <c r="V43" s="77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6"/>
      <c r="B44" s="776"/>
      <c r="C44" s="776"/>
      <c r="D44" s="776"/>
      <c r="E44" s="776"/>
      <c r="F44" s="776"/>
      <c r="G44" s="776"/>
      <c r="H44" s="776"/>
      <c r="I44" s="776"/>
      <c r="J44" s="776"/>
      <c r="K44" s="776"/>
      <c r="L44" s="776"/>
      <c r="M44" s="776"/>
      <c r="N44" s="776"/>
      <c r="O44" s="777"/>
      <c r="P44" s="773" t="s">
        <v>40</v>
      </c>
      <c r="Q44" s="774"/>
      <c r="R44" s="774"/>
      <c r="S44" s="774"/>
      <c r="T44" s="774"/>
      <c r="U44" s="774"/>
      <c r="V44" s="77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22" t="s">
        <v>122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54"/>
      <c r="AB45" s="54"/>
      <c r="AC45" s="54"/>
    </row>
    <row r="46" spans="1:68" ht="16.5" customHeight="1" x14ac:dyDescent="0.25">
      <c r="A46" s="788" t="s">
        <v>123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65"/>
      <c r="AB46" s="65"/>
      <c r="AC46" s="79"/>
    </row>
    <row r="47" spans="1:68" ht="14.25" customHeight="1" x14ac:dyDescent="0.25">
      <c r="A47" s="778" t="s">
        <v>124</v>
      </c>
      <c r="B47" s="778"/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  <c r="O47" s="778"/>
      <c r="P47" s="778"/>
      <c r="Q47" s="778"/>
      <c r="R47" s="778"/>
      <c r="S47" s="778"/>
      <c r="T47" s="778"/>
      <c r="U47" s="778"/>
      <c r="V47" s="778"/>
      <c r="W47" s="778"/>
      <c r="X47" s="778"/>
      <c r="Y47" s="778"/>
      <c r="Z47" s="778"/>
      <c r="AA47" s="66"/>
      <c r="AB47" s="66"/>
      <c r="AC47" s="80"/>
    </row>
    <row r="48" spans="1:68" ht="16.5" customHeight="1" x14ac:dyDescent="0.25">
      <c r="A48" s="63" t="s">
        <v>125</v>
      </c>
      <c r="B48" s="63" t="s">
        <v>126</v>
      </c>
      <c r="C48" s="36">
        <v>4301011380</v>
      </c>
      <c r="D48" s="779">
        <v>4607091385670</v>
      </c>
      <c r="E48" s="779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129</v>
      </c>
      <c r="L48" s="37" t="s">
        <v>45</v>
      </c>
      <c r="M48" s="38" t="s">
        <v>128</v>
      </c>
      <c r="N48" s="38"/>
      <c r="O48" s="37">
        <v>50</v>
      </c>
      <c r="P48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1"/>
      <c r="R48" s="781"/>
      <c r="S48" s="781"/>
      <c r="T48" s="78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127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125</v>
      </c>
      <c r="B49" s="63" t="s">
        <v>130</v>
      </c>
      <c r="C49" s="36">
        <v>4301011540</v>
      </c>
      <c r="D49" s="779">
        <v>4607091385670</v>
      </c>
      <c r="E49" s="779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132</v>
      </c>
      <c r="N49" s="38"/>
      <c r="O49" s="37">
        <v>50</v>
      </c>
      <c r="P49" s="111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1"/>
      <c r="R49" s="781"/>
      <c r="S49" s="781"/>
      <c r="T49" s="78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131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133</v>
      </c>
      <c r="B50" s="63" t="s">
        <v>134</v>
      </c>
      <c r="C50" s="36">
        <v>4301011625</v>
      </c>
      <c r="D50" s="779">
        <v>4680115883956</v>
      </c>
      <c r="E50" s="779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129</v>
      </c>
      <c r="L50" s="37" t="s">
        <v>45</v>
      </c>
      <c r="M50" s="38" t="s">
        <v>128</v>
      </c>
      <c r="N50" s="38"/>
      <c r="O50" s="37">
        <v>50</v>
      </c>
      <c r="P50" s="11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1"/>
      <c r="R50" s="781"/>
      <c r="S50" s="781"/>
      <c r="T50" s="78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135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4301011382</v>
      </c>
      <c r="D51" s="779">
        <v>4607091385687</v>
      </c>
      <c r="E51" s="77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88</v>
      </c>
      <c r="L51" s="37" t="s">
        <v>45</v>
      </c>
      <c r="M51" s="38" t="s">
        <v>132</v>
      </c>
      <c r="N51" s="38"/>
      <c r="O51" s="37">
        <v>50</v>
      </c>
      <c r="P51" s="11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1"/>
      <c r="R51" s="781"/>
      <c r="S51" s="781"/>
      <c r="T51" s="78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79">
        <v>4680115882539</v>
      </c>
      <c r="E52" s="77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88</v>
      </c>
      <c r="L52" s="37" t="s">
        <v>45</v>
      </c>
      <c r="M52" s="38" t="s">
        <v>132</v>
      </c>
      <c r="N52" s="38"/>
      <c r="O52" s="37">
        <v>50</v>
      </c>
      <c r="P52" s="11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1"/>
      <c r="R52" s="781"/>
      <c r="S52" s="781"/>
      <c r="T52" s="78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127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79">
        <v>4680115883949</v>
      </c>
      <c r="E53" s="779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 t="s">
        <v>45</v>
      </c>
      <c r="M53" s="38" t="s">
        <v>128</v>
      </c>
      <c r="N53" s="38"/>
      <c r="O53" s="37">
        <v>50</v>
      </c>
      <c r="P53" s="111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1"/>
      <c r="R53" s="781"/>
      <c r="S53" s="781"/>
      <c r="T53" s="78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6"/>
      <c r="B54" s="776"/>
      <c r="C54" s="776"/>
      <c r="D54" s="776"/>
      <c r="E54" s="776"/>
      <c r="F54" s="776"/>
      <c r="G54" s="776"/>
      <c r="H54" s="776"/>
      <c r="I54" s="776"/>
      <c r="J54" s="776"/>
      <c r="K54" s="776"/>
      <c r="L54" s="776"/>
      <c r="M54" s="776"/>
      <c r="N54" s="776"/>
      <c r="O54" s="777"/>
      <c r="P54" s="773" t="s">
        <v>40</v>
      </c>
      <c r="Q54" s="774"/>
      <c r="R54" s="774"/>
      <c r="S54" s="774"/>
      <c r="T54" s="774"/>
      <c r="U54" s="774"/>
      <c r="V54" s="77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6"/>
      <c r="B55" s="776"/>
      <c r="C55" s="776"/>
      <c r="D55" s="776"/>
      <c r="E55" s="776"/>
      <c r="F55" s="776"/>
      <c r="G55" s="776"/>
      <c r="H55" s="776"/>
      <c r="I55" s="776"/>
      <c r="J55" s="776"/>
      <c r="K55" s="776"/>
      <c r="L55" s="776"/>
      <c r="M55" s="776"/>
      <c r="N55" s="776"/>
      <c r="O55" s="777"/>
      <c r="P55" s="773" t="s">
        <v>40</v>
      </c>
      <c r="Q55" s="774"/>
      <c r="R55" s="774"/>
      <c r="S55" s="774"/>
      <c r="T55" s="774"/>
      <c r="U55" s="774"/>
      <c r="V55" s="77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78" t="s">
        <v>83</v>
      </c>
      <c r="B56" s="778"/>
      <c r="C56" s="778"/>
      <c r="D56" s="778"/>
      <c r="E56" s="778"/>
      <c r="F56" s="778"/>
      <c r="G56" s="778"/>
      <c r="H56" s="778"/>
      <c r="I56" s="778"/>
      <c r="J56" s="778"/>
      <c r="K56" s="778"/>
      <c r="L56" s="778"/>
      <c r="M56" s="778"/>
      <c r="N56" s="778"/>
      <c r="O56" s="778"/>
      <c r="P56" s="778"/>
      <c r="Q56" s="778"/>
      <c r="R56" s="778"/>
      <c r="S56" s="778"/>
      <c r="T56" s="778"/>
      <c r="U56" s="778"/>
      <c r="V56" s="778"/>
      <c r="W56" s="778"/>
      <c r="X56" s="778"/>
      <c r="Y56" s="778"/>
      <c r="Z56" s="778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79">
        <v>4680115885233</v>
      </c>
      <c r="E57" s="779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82</v>
      </c>
      <c r="L57" s="37" t="s">
        <v>45</v>
      </c>
      <c r="M57" s="38" t="s">
        <v>132</v>
      </c>
      <c r="N57" s="38"/>
      <c r="O57" s="37">
        <v>40</v>
      </c>
      <c r="P57" s="11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1"/>
      <c r="R57" s="781"/>
      <c r="S57" s="781"/>
      <c r="T57" s="78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79">
        <v>4680115884915</v>
      </c>
      <c r="E58" s="779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 t="s">
        <v>45</v>
      </c>
      <c r="M58" s="38" t="s">
        <v>132</v>
      </c>
      <c r="N58" s="38"/>
      <c r="O58" s="37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1"/>
      <c r="R58" s="781"/>
      <c r="S58" s="781"/>
      <c r="T58" s="78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6"/>
      <c r="B59" s="776"/>
      <c r="C59" s="776"/>
      <c r="D59" s="776"/>
      <c r="E59" s="776"/>
      <c r="F59" s="776"/>
      <c r="G59" s="776"/>
      <c r="H59" s="776"/>
      <c r="I59" s="776"/>
      <c r="J59" s="776"/>
      <c r="K59" s="776"/>
      <c r="L59" s="776"/>
      <c r="M59" s="776"/>
      <c r="N59" s="776"/>
      <c r="O59" s="777"/>
      <c r="P59" s="773" t="s">
        <v>40</v>
      </c>
      <c r="Q59" s="774"/>
      <c r="R59" s="774"/>
      <c r="S59" s="774"/>
      <c r="T59" s="774"/>
      <c r="U59" s="774"/>
      <c r="V59" s="77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6"/>
      <c r="B60" s="776"/>
      <c r="C60" s="776"/>
      <c r="D60" s="776"/>
      <c r="E60" s="776"/>
      <c r="F60" s="776"/>
      <c r="G60" s="776"/>
      <c r="H60" s="776"/>
      <c r="I60" s="776"/>
      <c r="J60" s="776"/>
      <c r="K60" s="776"/>
      <c r="L60" s="776"/>
      <c r="M60" s="776"/>
      <c r="N60" s="776"/>
      <c r="O60" s="777"/>
      <c r="P60" s="773" t="s">
        <v>40</v>
      </c>
      <c r="Q60" s="774"/>
      <c r="R60" s="774"/>
      <c r="S60" s="774"/>
      <c r="T60" s="774"/>
      <c r="U60" s="774"/>
      <c r="V60" s="77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88" t="s">
        <v>148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65"/>
      <c r="AB61" s="65"/>
      <c r="AC61" s="79"/>
    </row>
    <row r="62" spans="1:68" ht="14.25" customHeight="1" x14ac:dyDescent="0.25">
      <c r="A62" s="778" t="s">
        <v>124</v>
      </c>
      <c r="B62" s="778"/>
      <c r="C62" s="778"/>
      <c r="D62" s="778"/>
      <c r="E62" s="778"/>
      <c r="F62" s="778"/>
      <c r="G62" s="778"/>
      <c r="H62" s="778"/>
      <c r="I62" s="778"/>
      <c r="J62" s="778"/>
      <c r="K62" s="778"/>
      <c r="L62" s="778"/>
      <c r="M62" s="778"/>
      <c r="N62" s="778"/>
      <c r="O62" s="778"/>
      <c r="P62" s="778"/>
      <c r="Q62" s="778"/>
      <c r="R62" s="778"/>
      <c r="S62" s="778"/>
      <c r="T62" s="778"/>
      <c r="U62" s="778"/>
      <c r="V62" s="778"/>
      <c r="W62" s="778"/>
      <c r="X62" s="778"/>
      <c r="Y62" s="778"/>
      <c r="Z62" s="778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4301012030</v>
      </c>
      <c r="D63" s="779">
        <v>4680115885882</v>
      </c>
      <c r="E63" s="779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129</v>
      </c>
      <c r="L63" s="37" t="s">
        <v>45</v>
      </c>
      <c r="M63" s="38" t="s">
        <v>132</v>
      </c>
      <c r="N63" s="38"/>
      <c r="O63" s="37">
        <v>50</v>
      </c>
      <c r="P63" s="1109" t="s">
        <v>151</v>
      </c>
      <c r="Q63" s="781"/>
      <c r="R63" s="781"/>
      <c r="S63" s="781"/>
      <c r="T63" s="78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4301011948</v>
      </c>
      <c r="D64" s="779">
        <v>4680115881426</v>
      </c>
      <c r="E64" s="77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156</v>
      </c>
      <c r="N64" s="38"/>
      <c r="O64" s="37">
        <v>55</v>
      </c>
      <c r="P64" s="111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1"/>
      <c r="R64" s="781"/>
      <c r="S64" s="781"/>
      <c r="T64" s="78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155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153</v>
      </c>
      <c r="B65" s="63" t="s">
        <v>157</v>
      </c>
      <c r="C65" s="36">
        <v>4301011817</v>
      </c>
      <c r="D65" s="779">
        <v>4680115881426</v>
      </c>
      <c r="E65" s="779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129</v>
      </c>
      <c r="L65" s="37" t="s">
        <v>45</v>
      </c>
      <c r="M65" s="38" t="s">
        <v>81</v>
      </c>
      <c r="N65" s="38"/>
      <c r="O65" s="37">
        <v>50</v>
      </c>
      <c r="P65" s="11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1"/>
      <c r="R65" s="781"/>
      <c r="S65" s="781"/>
      <c r="T65" s="78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4301011192</v>
      </c>
      <c r="D66" s="779">
        <v>4607091382952</v>
      </c>
      <c r="E66" s="779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88</v>
      </c>
      <c r="L66" s="37" t="s">
        <v>45</v>
      </c>
      <c r="M66" s="38" t="s">
        <v>128</v>
      </c>
      <c r="N66" s="38"/>
      <c r="O66" s="37">
        <v>50</v>
      </c>
      <c r="P66" s="111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1"/>
      <c r="R66" s="781"/>
      <c r="S66" s="781"/>
      <c r="T66" s="78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162</v>
      </c>
      <c r="B67" s="63" t="s">
        <v>163</v>
      </c>
      <c r="C67" s="36">
        <v>4301011589</v>
      </c>
      <c r="D67" s="779">
        <v>4680115885899</v>
      </c>
      <c r="E67" s="779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88</v>
      </c>
      <c r="L67" s="37" t="s">
        <v>45</v>
      </c>
      <c r="M67" s="38" t="s">
        <v>166</v>
      </c>
      <c r="N67" s="38"/>
      <c r="O67" s="37">
        <v>50</v>
      </c>
      <c r="P67" s="1100" t="s">
        <v>164</v>
      </c>
      <c r="Q67" s="781"/>
      <c r="R67" s="781"/>
      <c r="S67" s="781"/>
      <c r="T67" s="78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167</v>
      </c>
      <c r="B68" s="63" t="s">
        <v>168</v>
      </c>
      <c r="C68" s="36">
        <v>4301011386</v>
      </c>
      <c r="D68" s="779">
        <v>4680115880283</v>
      </c>
      <c r="E68" s="779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 t="s">
        <v>45</v>
      </c>
      <c r="M68" s="38" t="s">
        <v>128</v>
      </c>
      <c r="N68" s="38"/>
      <c r="O68" s="37">
        <v>45</v>
      </c>
      <c r="P68" s="11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1"/>
      <c r="R68" s="781"/>
      <c r="S68" s="781"/>
      <c r="T68" s="78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170</v>
      </c>
      <c r="B69" s="63" t="s">
        <v>171</v>
      </c>
      <c r="C69" s="36">
        <v>4301011432</v>
      </c>
      <c r="D69" s="779">
        <v>4680115882720</v>
      </c>
      <c r="E69" s="77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 t="s">
        <v>45</v>
      </c>
      <c r="M69" s="38" t="s">
        <v>128</v>
      </c>
      <c r="N69" s="38"/>
      <c r="O69" s="37">
        <v>90</v>
      </c>
      <c r="P69" s="11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1"/>
      <c r="R69" s="781"/>
      <c r="S69" s="781"/>
      <c r="T69" s="78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173</v>
      </c>
      <c r="B70" s="63" t="s">
        <v>174</v>
      </c>
      <c r="C70" s="36">
        <v>4301012008</v>
      </c>
      <c r="D70" s="779">
        <v>4680115881525</v>
      </c>
      <c r="E70" s="779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 t="s">
        <v>45</v>
      </c>
      <c r="M70" s="38" t="s">
        <v>166</v>
      </c>
      <c r="N70" s="38"/>
      <c r="O70" s="37">
        <v>50</v>
      </c>
      <c r="P70" s="11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1"/>
      <c r="R70" s="781"/>
      <c r="S70" s="781"/>
      <c r="T70" s="782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175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176</v>
      </c>
      <c r="B71" s="63" t="s">
        <v>177</v>
      </c>
      <c r="C71" s="36">
        <v>4301011802</v>
      </c>
      <c r="D71" s="779">
        <v>4680115881419</v>
      </c>
      <c r="E71" s="779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 t="s">
        <v>45</v>
      </c>
      <c r="M71" s="38" t="s">
        <v>81</v>
      </c>
      <c r="N71" s="38"/>
      <c r="O71" s="37">
        <v>50</v>
      </c>
      <c r="P71" s="11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1"/>
      <c r="R71" s="781"/>
      <c r="S71" s="781"/>
      <c r="T71" s="78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158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6"/>
      <c r="B72" s="776"/>
      <c r="C72" s="776"/>
      <c r="D72" s="776"/>
      <c r="E72" s="776"/>
      <c r="F72" s="776"/>
      <c r="G72" s="776"/>
      <c r="H72" s="776"/>
      <c r="I72" s="776"/>
      <c r="J72" s="776"/>
      <c r="K72" s="776"/>
      <c r="L72" s="776"/>
      <c r="M72" s="776"/>
      <c r="N72" s="776"/>
      <c r="O72" s="777"/>
      <c r="P72" s="773" t="s">
        <v>40</v>
      </c>
      <c r="Q72" s="774"/>
      <c r="R72" s="774"/>
      <c r="S72" s="774"/>
      <c r="T72" s="774"/>
      <c r="U72" s="774"/>
      <c r="V72" s="775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6"/>
      <c r="B73" s="776"/>
      <c r="C73" s="776"/>
      <c r="D73" s="776"/>
      <c r="E73" s="776"/>
      <c r="F73" s="776"/>
      <c r="G73" s="776"/>
      <c r="H73" s="776"/>
      <c r="I73" s="776"/>
      <c r="J73" s="776"/>
      <c r="K73" s="776"/>
      <c r="L73" s="776"/>
      <c r="M73" s="776"/>
      <c r="N73" s="776"/>
      <c r="O73" s="777"/>
      <c r="P73" s="773" t="s">
        <v>40</v>
      </c>
      <c r="Q73" s="774"/>
      <c r="R73" s="774"/>
      <c r="S73" s="774"/>
      <c r="T73" s="774"/>
      <c r="U73" s="774"/>
      <c r="V73" s="775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78" t="s">
        <v>178</v>
      </c>
      <c r="B74" s="778"/>
      <c r="C74" s="778"/>
      <c r="D74" s="778"/>
      <c r="E74" s="778"/>
      <c r="F74" s="778"/>
      <c r="G74" s="778"/>
      <c r="H74" s="778"/>
      <c r="I74" s="778"/>
      <c r="J74" s="778"/>
      <c r="K74" s="778"/>
      <c r="L74" s="778"/>
      <c r="M74" s="778"/>
      <c r="N74" s="778"/>
      <c r="O74" s="778"/>
      <c r="P74" s="778"/>
      <c r="Q74" s="778"/>
      <c r="R74" s="778"/>
      <c r="S74" s="778"/>
      <c r="T74" s="778"/>
      <c r="U74" s="778"/>
      <c r="V74" s="778"/>
      <c r="W74" s="778"/>
      <c r="X74" s="778"/>
      <c r="Y74" s="778"/>
      <c r="Z74" s="778"/>
      <c r="AA74" s="66"/>
      <c r="AB74" s="66"/>
      <c r="AC74" s="80"/>
    </row>
    <row r="75" spans="1:68" ht="27" customHeight="1" x14ac:dyDescent="0.25">
      <c r="A75" s="63" t="s">
        <v>179</v>
      </c>
      <c r="B75" s="63" t="s">
        <v>180</v>
      </c>
      <c r="C75" s="36">
        <v>4301020298</v>
      </c>
      <c r="D75" s="779">
        <v>4680115881440</v>
      </c>
      <c r="E75" s="779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129</v>
      </c>
      <c r="L75" s="37" t="s">
        <v>45</v>
      </c>
      <c r="M75" s="38" t="s">
        <v>128</v>
      </c>
      <c r="N75" s="38"/>
      <c r="O75" s="37">
        <v>50</v>
      </c>
      <c r="P75" s="11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1"/>
      <c r="R75" s="781"/>
      <c r="S75" s="781"/>
      <c r="T75" s="78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181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182</v>
      </c>
      <c r="B76" s="63" t="s">
        <v>183</v>
      </c>
      <c r="C76" s="36">
        <v>4301020228</v>
      </c>
      <c r="D76" s="779">
        <v>4680115882751</v>
      </c>
      <c r="E76" s="779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 t="s">
        <v>45</v>
      </c>
      <c r="M76" s="38" t="s">
        <v>128</v>
      </c>
      <c r="N76" s="38"/>
      <c r="O76" s="37">
        <v>90</v>
      </c>
      <c r="P76" s="11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1"/>
      <c r="R76" s="781"/>
      <c r="S76" s="781"/>
      <c r="T76" s="78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184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185</v>
      </c>
      <c r="B77" s="63" t="s">
        <v>186</v>
      </c>
      <c r="C77" s="36">
        <v>4301020358</v>
      </c>
      <c r="D77" s="779">
        <v>4680115885950</v>
      </c>
      <c r="E77" s="779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 t="s">
        <v>45</v>
      </c>
      <c r="M77" s="38" t="s">
        <v>132</v>
      </c>
      <c r="N77" s="38"/>
      <c r="O77" s="37">
        <v>50</v>
      </c>
      <c r="P77" s="1093" t="s">
        <v>187</v>
      </c>
      <c r="Q77" s="781"/>
      <c r="R77" s="781"/>
      <c r="S77" s="781"/>
      <c r="T77" s="78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181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188</v>
      </c>
      <c r="B78" s="63" t="s">
        <v>189</v>
      </c>
      <c r="C78" s="36">
        <v>4301020296</v>
      </c>
      <c r="D78" s="779">
        <v>4680115881433</v>
      </c>
      <c r="E78" s="779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88</v>
      </c>
      <c r="L78" s="37" t="s">
        <v>45</v>
      </c>
      <c r="M78" s="38" t="s">
        <v>128</v>
      </c>
      <c r="N78" s="38"/>
      <c r="O78" s="37">
        <v>50</v>
      </c>
      <c r="P78" s="10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1"/>
      <c r="R78" s="781"/>
      <c r="S78" s="781"/>
      <c r="T78" s="782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181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6"/>
      <c r="B79" s="776"/>
      <c r="C79" s="776"/>
      <c r="D79" s="776"/>
      <c r="E79" s="776"/>
      <c r="F79" s="776"/>
      <c r="G79" s="776"/>
      <c r="H79" s="776"/>
      <c r="I79" s="776"/>
      <c r="J79" s="776"/>
      <c r="K79" s="776"/>
      <c r="L79" s="776"/>
      <c r="M79" s="776"/>
      <c r="N79" s="776"/>
      <c r="O79" s="777"/>
      <c r="P79" s="773" t="s">
        <v>40</v>
      </c>
      <c r="Q79" s="774"/>
      <c r="R79" s="774"/>
      <c r="S79" s="774"/>
      <c r="T79" s="774"/>
      <c r="U79" s="774"/>
      <c r="V79" s="775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6"/>
      <c r="B80" s="776"/>
      <c r="C80" s="776"/>
      <c r="D80" s="776"/>
      <c r="E80" s="776"/>
      <c r="F80" s="776"/>
      <c r="G80" s="776"/>
      <c r="H80" s="776"/>
      <c r="I80" s="776"/>
      <c r="J80" s="776"/>
      <c r="K80" s="776"/>
      <c r="L80" s="776"/>
      <c r="M80" s="776"/>
      <c r="N80" s="776"/>
      <c r="O80" s="777"/>
      <c r="P80" s="773" t="s">
        <v>40</v>
      </c>
      <c r="Q80" s="774"/>
      <c r="R80" s="774"/>
      <c r="S80" s="774"/>
      <c r="T80" s="774"/>
      <c r="U80" s="774"/>
      <c r="V80" s="775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78" t="s">
        <v>77</v>
      </c>
      <c r="B81" s="778"/>
      <c r="C81" s="778"/>
      <c r="D81" s="778"/>
      <c r="E81" s="778"/>
      <c r="F81" s="778"/>
      <c r="G81" s="778"/>
      <c r="H81" s="778"/>
      <c r="I81" s="778"/>
      <c r="J81" s="778"/>
      <c r="K81" s="778"/>
      <c r="L81" s="778"/>
      <c r="M81" s="778"/>
      <c r="N81" s="778"/>
      <c r="O81" s="778"/>
      <c r="P81" s="778"/>
      <c r="Q81" s="778"/>
      <c r="R81" s="778"/>
      <c r="S81" s="778"/>
      <c r="T81" s="778"/>
      <c r="U81" s="778"/>
      <c r="V81" s="778"/>
      <c r="W81" s="778"/>
      <c r="X81" s="778"/>
      <c r="Y81" s="778"/>
      <c r="Z81" s="778"/>
      <c r="AA81" s="66"/>
      <c r="AB81" s="66"/>
      <c r="AC81" s="80"/>
    </row>
    <row r="82" spans="1:68" ht="16.5" customHeight="1" x14ac:dyDescent="0.25">
      <c r="A82" s="63" t="s">
        <v>190</v>
      </c>
      <c r="B82" s="63" t="s">
        <v>191</v>
      </c>
      <c r="C82" s="36">
        <v>4301031242</v>
      </c>
      <c r="D82" s="779">
        <v>4680115885066</v>
      </c>
      <c r="E82" s="77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 t="s">
        <v>45</v>
      </c>
      <c r="M82" s="38" t="s">
        <v>81</v>
      </c>
      <c r="N82" s="38"/>
      <c r="O82" s="37">
        <v>40</v>
      </c>
      <c r="P82" s="10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1"/>
      <c r="R82" s="781"/>
      <c r="S82" s="781"/>
      <c r="T82" s="78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192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193</v>
      </c>
      <c r="B83" s="63" t="s">
        <v>194</v>
      </c>
      <c r="C83" s="36">
        <v>4301031240</v>
      </c>
      <c r="D83" s="779">
        <v>4680115885042</v>
      </c>
      <c r="E83" s="779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 t="s">
        <v>45</v>
      </c>
      <c r="M83" s="38" t="s">
        <v>81</v>
      </c>
      <c r="N83" s="38"/>
      <c r="O83" s="37">
        <v>40</v>
      </c>
      <c r="P83" s="10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1"/>
      <c r="R83" s="781"/>
      <c r="S83" s="781"/>
      <c r="T83" s="78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195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196</v>
      </c>
      <c r="B84" s="63" t="s">
        <v>197</v>
      </c>
      <c r="C84" s="36">
        <v>4301031315</v>
      </c>
      <c r="D84" s="779">
        <v>4680115885080</v>
      </c>
      <c r="E84" s="779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 t="s">
        <v>45</v>
      </c>
      <c r="M84" s="38" t="s">
        <v>81</v>
      </c>
      <c r="N84" s="38"/>
      <c r="O84" s="37">
        <v>40</v>
      </c>
      <c r="P84" s="10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1"/>
      <c r="R84" s="781"/>
      <c r="S84" s="781"/>
      <c r="T84" s="78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198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199</v>
      </c>
      <c r="B85" s="63" t="s">
        <v>200</v>
      </c>
      <c r="C85" s="36">
        <v>4301031243</v>
      </c>
      <c r="D85" s="779">
        <v>4680115885073</v>
      </c>
      <c r="E85" s="77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82</v>
      </c>
      <c r="L85" s="37" t="s">
        <v>45</v>
      </c>
      <c r="M85" s="38" t="s">
        <v>81</v>
      </c>
      <c r="N85" s="38"/>
      <c r="O85" s="37">
        <v>40</v>
      </c>
      <c r="P85" s="10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1"/>
      <c r="R85" s="781"/>
      <c r="S85" s="781"/>
      <c r="T85" s="78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192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4301031241</v>
      </c>
      <c r="D86" s="779">
        <v>4680115885059</v>
      </c>
      <c r="E86" s="779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82</v>
      </c>
      <c r="L86" s="37" t="s">
        <v>45</v>
      </c>
      <c r="M86" s="38" t="s">
        <v>81</v>
      </c>
      <c r="N86" s="38"/>
      <c r="O86" s="37">
        <v>40</v>
      </c>
      <c r="P86" s="10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1"/>
      <c r="R86" s="781"/>
      <c r="S86" s="781"/>
      <c r="T86" s="78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195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203</v>
      </c>
      <c r="B87" s="63" t="s">
        <v>204</v>
      </c>
      <c r="C87" s="36">
        <v>4301031316</v>
      </c>
      <c r="D87" s="779">
        <v>4680115885097</v>
      </c>
      <c r="E87" s="779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82</v>
      </c>
      <c r="L87" s="37" t="s">
        <v>45</v>
      </c>
      <c r="M87" s="38" t="s">
        <v>81</v>
      </c>
      <c r="N87" s="38"/>
      <c r="O87" s="37">
        <v>40</v>
      </c>
      <c r="P87" s="10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1"/>
      <c r="R87" s="781"/>
      <c r="S87" s="781"/>
      <c r="T87" s="78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198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6"/>
      <c r="B88" s="776"/>
      <c r="C88" s="776"/>
      <c r="D88" s="776"/>
      <c r="E88" s="776"/>
      <c r="F88" s="776"/>
      <c r="G88" s="776"/>
      <c r="H88" s="776"/>
      <c r="I88" s="776"/>
      <c r="J88" s="776"/>
      <c r="K88" s="776"/>
      <c r="L88" s="776"/>
      <c r="M88" s="776"/>
      <c r="N88" s="776"/>
      <c r="O88" s="777"/>
      <c r="P88" s="773" t="s">
        <v>40</v>
      </c>
      <c r="Q88" s="774"/>
      <c r="R88" s="774"/>
      <c r="S88" s="774"/>
      <c r="T88" s="774"/>
      <c r="U88" s="774"/>
      <c r="V88" s="775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6"/>
      <c r="B89" s="776"/>
      <c r="C89" s="776"/>
      <c r="D89" s="776"/>
      <c r="E89" s="776"/>
      <c r="F89" s="776"/>
      <c r="G89" s="776"/>
      <c r="H89" s="776"/>
      <c r="I89" s="776"/>
      <c r="J89" s="776"/>
      <c r="K89" s="776"/>
      <c r="L89" s="776"/>
      <c r="M89" s="776"/>
      <c r="N89" s="776"/>
      <c r="O89" s="777"/>
      <c r="P89" s="773" t="s">
        <v>40</v>
      </c>
      <c r="Q89" s="774"/>
      <c r="R89" s="774"/>
      <c r="S89" s="774"/>
      <c r="T89" s="774"/>
      <c r="U89" s="774"/>
      <c r="V89" s="775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78" t="s">
        <v>83</v>
      </c>
      <c r="B90" s="778"/>
      <c r="C90" s="778"/>
      <c r="D90" s="778"/>
      <c r="E90" s="778"/>
      <c r="F90" s="778"/>
      <c r="G90" s="778"/>
      <c r="H90" s="778"/>
      <c r="I90" s="778"/>
      <c r="J90" s="778"/>
      <c r="K90" s="778"/>
      <c r="L90" s="778"/>
      <c r="M90" s="778"/>
      <c r="N90" s="778"/>
      <c r="O90" s="778"/>
      <c r="P90" s="778"/>
      <c r="Q90" s="778"/>
      <c r="R90" s="778"/>
      <c r="S90" s="778"/>
      <c r="T90" s="778"/>
      <c r="U90" s="778"/>
      <c r="V90" s="778"/>
      <c r="W90" s="778"/>
      <c r="X90" s="778"/>
      <c r="Y90" s="778"/>
      <c r="Z90" s="778"/>
      <c r="AA90" s="66"/>
      <c r="AB90" s="66"/>
      <c r="AC90" s="80"/>
    </row>
    <row r="91" spans="1:68" ht="27" customHeight="1" x14ac:dyDescent="0.25">
      <c r="A91" s="63" t="s">
        <v>205</v>
      </c>
      <c r="B91" s="63" t="s">
        <v>206</v>
      </c>
      <c r="C91" s="36">
        <v>4301051823</v>
      </c>
      <c r="D91" s="779">
        <v>4680115881891</v>
      </c>
      <c r="E91" s="779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129</v>
      </c>
      <c r="L91" s="37" t="s">
        <v>45</v>
      </c>
      <c r="M91" s="38" t="s">
        <v>81</v>
      </c>
      <c r="N91" s="38"/>
      <c r="O91" s="37">
        <v>40</v>
      </c>
      <c r="P91" s="1087" t="s">
        <v>207</v>
      </c>
      <c r="Q91" s="781"/>
      <c r="R91" s="781"/>
      <c r="S91" s="781"/>
      <c r="T91" s="78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208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209</v>
      </c>
      <c r="B92" s="63" t="s">
        <v>210</v>
      </c>
      <c r="C92" s="36">
        <v>4301051846</v>
      </c>
      <c r="D92" s="779">
        <v>4680115885769</v>
      </c>
      <c r="E92" s="779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129</v>
      </c>
      <c r="L92" s="37" t="s">
        <v>45</v>
      </c>
      <c r="M92" s="38" t="s">
        <v>132</v>
      </c>
      <c r="N92" s="38"/>
      <c r="O92" s="37">
        <v>45</v>
      </c>
      <c r="P92" s="1088" t="s">
        <v>211</v>
      </c>
      <c r="Q92" s="781"/>
      <c r="R92" s="781"/>
      <c r="S92" s="781"/>
      <c r="T92" s="78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4301051822</v>
      </c>
      <c r="D93" s="779">
        <v>4680115884410</v>
      </c>
      <c r="E93" s="779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129</v>
      </c>
      <c r="L93" s="37" t="s">
        <v>45</v>
      </c>
      <c r="M93" s="38" t="s">
        <v>81</v>
      </c>
      <c r="N93" s="38"/>
      <c r="O93" s="37">
        <v>40</v>
      </c>
      <c r="P93" s="1089" t="s">
        <v>215</v>
      </c>
      <c r="Q93" s="781"/>
      <c r="R93" s="781"/>
      <c r="S93" s="781"/>
      <c r="T93" s="78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216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217</v>
      </c>
      <c r="B94" s="63" t="s">
        <v>218</v>
      </c>
      <c r="C94" s="36">
        <v>4301051844</v>
      </c>
      <c r="D94" s="779">
        <v>4680115885929</v>
      </c>
      <c r="E94" s="779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88</v>
      </c>
      <c r="L94" s="37" t="s">
        <v>45</v>
      </c>
      <c r="M94" s="38" t="s">
        <v>132</v>
      </c>
      <c r="N94" s="38"/>
      <c r="O94" s="37">
        <v>45</v>
      </c>
      <c r="P94" s="1090" t="s">
        <v>219</v>
      </c>
      <c r="Q94" s="781"/>
      <c r="R94" s="781"/>
      <c r="S94" s="781"/>
      <c r="T94" s="78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212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4301051827</v>
      </c>
      <c r="D95" s="779">
        <v>4680115884403</v>
      </c>
      <c r="E95" s="779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 t="s">
        <v>45</v>
      </c>
      <c r="M95" s="38" t="s">
        <v>81</v>
      </c>
      <c r="N95" s="38"/>
      <c r="O95" s="37">
        <v>40</v>
      </c>
      <c r="P95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1"/>
      <c r="R95" s="781"/>
      <c r="S95" s="781"/>
      <c r="T95" s="78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216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222</v>
      </c>
      <c r="B96" s="63" t="s">
        <v>223</v>
      </c>
      <c r="C96" s="36">
        <v>4301051837</v>
      </c>
      <c r="D96" s="779">
        <v>4680115884311</v>
      </c>
      <c r="E96" s="779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 t="s">
        <v>45</v>
      </c>
      <c r="M96" s="38" t="s">
        <v>132</v>
      </c>
      <c r="N96" s="38"/>
      <c r="O96" s="37">
        <v>40</v>
      </c>
      <c r="P96" s="10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1"/>
      <c r="R96" s="781"/>
      <c r="S96" s="781"/>
      <c r="T96" s="78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208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6"/>
      <c r="B97" s="776"/>
      <c r="C97" s="776"/>
      <c r="D97" s="776"/>
      <c r="E97" s="776"/>
      <c r="F97" s="776"/>
      <c r="G97" s="776"/>
      <c r="H97" s="776"/>
      <c r="I97" s="776"/>
      <c r="J97" s="776"/>
      <c r="K97" s="776"/>
      <c r="L97" s="776"/>
      <c r="M97" s="776"/>
      <c r="N97" s="776"/>
      <c r="O97" s="777"/>
      <c r="P97" s="773" t="s">
        <v>40</v>
      </c>
      <c r="Q97" s="774"/>
      <c r="R97" s="774"/>
      <c r="S97" s="774"/>
      <c r="T97" s="774"/>
      <c r="U97" s="774"/>
      <c r="V97" s="775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6"/>
      <c r="B98" s="776"/>
      <c r="C98" s="776"/>
      <c r="D98" s="776"/>
      <c r="E98" s="776"/>
      <c r="F98" s="776"/>
      <c r="G98" s="776"/>
      <c r="H98" s="776"/>
      <c r="I98" s="776"/>
      <c r="J98" s="776"/>
      <c r="K98" s="776"/>
      <c r="L98" s="776"/>
      <c r="M98" s="776"/>
      <c r="N98" s="776"/>
      <c r="O98" s="777"/>
      <c r="P98" s="773" t="s">
        <v>40</v>
      </c>
      <c r="Q98" s="774"/>
      <c r="R98" s="774"/>
      <c r="S98" s="774"/>
      <c r="T98" s="774"/>
      <c r="U98" s="774"/>
      <c r="V98" s="775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78" t="s">
        <v>224</v>
      </c>
      <c r="B99" s="778"/>
      <c r="C99" s="778"/>
      <c r="D99" s="778"/>
      <c r="E99" s="778"/>
      <c r="F99" s="778"/>
      <c r="G99" s="778"/>
      <c r="H99" s="778"/>
      <c r="I99" s="778"/>
      <c r="J99" s="778"/>
      <c r="K99" s="778"/>
      <c r="L99" s="778"/>
      <c r="M99" s="778"/>
      <c r="N99" s="778"/>
      <c r="O99" s="778"/>
      <c r="P99" s="778"/>
      <c r="Q99" s="778"/>
      <c r="R99" s="778"/>
      <c r="S99" s="778"/>
      <c r="T99" s="778"/>
      <c r="U99" s="778"/>
      <c r="V99" s="778"/>
      <c r="W99" s="778"/>
      <c r="X99" s="778"/>
      <c r="Y99" s="778"/>
      <c r="Z99" s="778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779">
        <v>4680115881532</v>
      </c>
      <c r="E100" s="779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129</v>
      </c>
      <c r="L100" s="37" t="s">
        <v>45</v>
      </c>
      <c r="M100" s="38" t="s">
        <v>81</v>
      </c>
      <c r="N100" s="38"/>
      <c r="O100" s="37">
        <v>30</v>
      </c>
      <c r="P100" s="10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1"/>
      <c r="R100" s="781"/>
      <c r="S100" s="781"/>
      <c r="T100" s="78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779">
        <v>4680115881532</v>
      </c>
      <c r="E101" s="779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129</v>
      </c>
      <c r="L101" s="37" t="s">
        <v>45</v>
      </c>
      <c r="M101" s="38" t="s">
        <v>81</v>
      </c>
      <c r="N101" s="38"/>
      <c r="O101" s="37">
        <v>30</v>
      </c>
      <c r="P101" s="1083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1"/>
      <c r="R101" s="781"/>
      <c r="S101" s="781"/>
      <c r="T101" s="78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779">
        <v>4680115881464</v>
      </c>
      <c r="E102" s="779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 t="s">
        <v>45</v>
      </c>
      <c r="M102" s="38" t="s">
        <v>132</v>
      </c>
      <c r="N102" s="38"/>
      <c r="O102" s="37">
        <v>30</v>
      </c>
      <c r="P102" s="1084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1"/>
      <c r="R102" s="781"/>
      <c r="S102" s="781"/>
      <c r="T102" s="78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6"/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7"/>
      <c r="P103" s="773" t="s">
        <v>40</v>
      </c>
      <c r="Q103" s="774"/>
      <c r="R103" s="774"/>
      <c r="S103" s="774"/>
      <c r="T103" s="774"/>
      <c r="U103" s="774"/>
      <c r="V103" s="775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7"/>
      <c r="P104" s="773" t="s">
        <v>40</v>
      </c>
      <c r="Q104" s="774"/>
      <c r="R104" s="774"/>
      <c r="S104" s="774"/>
      <c r="T104" s="774"/>
      <c r="U104" s="774"/>
      <c r="V104" s="775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88" t="s">
        <v>232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65"/>
      <c r="AB105" s="65"/>
      <c r="AC105" s="79"/>
    </row>
    <row r="106" spans="1:68" ht="14.25" customHeight="1" x14ac:dyDescent="0.25">
      <c r="A106" s="778" t="s">
        <v>124</v>
      </c>
      <c r="B106" s="778"/>
      <c r="C106" s="778"/>
      <c r="D106" s="778"/>
      <c r="E106" s="778"/>
      <c r="F106" s="778"/>
      <c r="G106" s="778"/>
      <c r="H106" s="778"/>
      <c r="I106" s="778"/>
      <c r="J106" s="778"/>
      <c r="K106" s="778"/>
      <c r="L106" s="778"/>
      <c r="M106" s="778"/>
      <c r="N106" s="778"/>
      <c r="O106" s="778"/>
      <c r="P106" s="778"/>
      <c r="Q106" s="778"/>
      <c r="R106" s="778"/>
      <c r="S106" s="778"/>
      <c r="T106" s="778"/>
      <c r="U106" s="778"/>
      <c r="V106" s="778"/>
      <c r="W106" s="778"/>
      <c r="X106" s="778"/>
      <c r="Y106" s="778"/>
      <c r="Z106" s="778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779">
        <v>4680115881327</v>
      </c>
      <c r="E107" s="779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129</v>
      </c>
      <c r="L107" s="37" t="s">
        <v>45</v>
      </c>
      <c r="M107" s="38" t="s">
        <v>166</v>
      </c>
      <c r="N107" s="38"/>
      <c r="O107" s="37">
        <v>50</v>
      </c>
      <c r="P107" s="10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1"/>
      <c r="R107" s="781"/>
      <c r="S107" s="781"/>
      <c r="T107" s="78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779">
        <v>4680115881518</v>
      </c>
      <c r="E108" s="779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 t="s">
        <v>45</v>
      </c>
      <c r="M108" s="38" t="s">
        <v>132</v>
      </c>
      <c r="N108" s="38"/>
      <c r="O108" s="37">
        <v>50</v>
      </c>
      <c r="P108" s="10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1"/>
      <c r="R108" s="781"/>
      <c r="S108" s="781"/>
      <c r="T108" s="78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4301012007</v>
      </c>
      <c r="D109" s="779">
        <v>4680115881303</v>
      </c>
      <c r="E109" s="779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 t="s">
        <v>45</v>
      </c>
      <c r="M109" s="38" t="s">
        <v>166</v>
      </c>
      <c r="N109" s="38"/>
      <c r="O109" s="37">
        <v>50</v>
      </c>
      <c r="P109" s="107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1"/>
      <c r="R109" s="781"/>
      <c r="S109" s="781"/>
      <c r="T109" s="78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241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242</v>
      </c>
      <c r="B110" s="63" t="s">
        <v>243</v>
      </c>
      <c r="C110" s="36">
        <v>4301011443</v>
      </c>
      <c r="D110" s="779">
        <v>4680115881303</v>
      </c>
      <c r="E110" s="779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88</v>
      </c>
      <c r="L110" s="37" t="s">
        <v>45</v>
      </c>
      <c r="M110" s="38" t="s">
        <v>166</v>
      </c>
      <c r="N110" s="38"/>
      <c r="O110" s="37">
        <v>50</v>
      </c>
      <c r="P110" s="107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1"/>
      <c r="R110" s="781"/>
      <c r="S110" s="781"/>
      <c r="T110" s="78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238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6"/>
      <c r="B111" s="776"/>
      <c r="C111" s="776"/>
      <c r="D111" s="776"/>
      <c r="E111" s="776"/>
      <c r="F111" s="776"/>
      <c r="G111" s="776"/>
      <c r="H111" s="776"/>
      <c r="I111" s="776"/>
      <c r="J111" s="776"/>
      <c r="K111" s="776"/>
      <c r="L111" s="776"/>
      <c r="M111" s="776"/>
      <c r="N111" s="776"/>
      <c r="O111" s="777"/>
      <c r="P111" s="773" t="s">
        <v>40</v>
      </c>
      <c r="Q111" s="774"/>
      <c r="R111" s="774"/>
      <c r="S111" s="774"/>
      <c r="T111" s="774"/>
      <c r="U111" s="774"/>
      <c r="V111" s="775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6"/>
      <c r="B112" s="776"/>
      <c r="C112" s="776"/>
      <c r="D112" s="776"/>
      <c r="E112" s="776"/>
      <c r="F112" s="776"/>
      <c r="G112" s="776"/>
      <c r="H112" s="776"/>
      <c r="I112" s="776"/>
      <c r="J112" s="776"/>
      <c r="K112" s="776"/>
      <c r="L112" s="776"/>
      <c r="M112" s="776"/>
      <c r="N112" s="776"/>
      <c r="O112" s="777"/>
      <c r="P112" s="773" t="s">
        <v>40</v>
      </c>
      <c r="Q112" s="774"/>
      <c r="R112" s="774"/>
      <c r="S112" s="774"/>
      <c r="T112" s="774"/>
      <c r="U112" s="774"/>
      <c r="V112" s="775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778" t="s">
        <v>83</v>
      </c>
      <c r="B113" s="778"/>
      <c r="C113" s="778"/>
      <c r="D113" s="778"/>
      <c r="E113" s="778"/>
      <c r="F113" s="778"/>
      <c r="G113" s="778"/>
      <c r="H113" s="778"/>
      <c r="I113" s="778"/>
      <c r="J113" s="778"/>
      <c r="K113" s="778"/>
      <c r="L113" s="778"/>
      <c r="M113" s="778"/>
      <c r="N113" s="778"/>
      <c r="O113" s="778"/>
      <c r="P113" s="778"/>
      <c r="Q113" s="778"/>
      <c r="R113" s="778"/>
      <c r="S113" s="778"/>
      <c r="T113" s="778"/>
      <c r="U113" s="778"/>
      <c r="V113" s="778"/>
      <c r="W113" s="778"/>
      <c r="X113" s="778"/>
      <c r="Y113" s="778"/>
      <c r="Z113" s="778"/>
      <c r="AA113" s="66"/>
      <c r="AB113" s="66"/>
      <c r="AC113" s="80"/>
    </row>
    <row r="114" spans="1:68" ht="27" customHeight="1" x14ac:dyDescent="0.25">
      <c r="A114" s="63" t="s">
        <v>244</v>
      </c>
      <c r="B114" s="63" t="s">
        <v>245</v>
      </c>
      <c r="C114" s="36">
        <v>4301051546</v>
      </c>
      <c r="D114" s="779">
        <v>4607091386967</v>
      </c>
      <c r="E114" s="779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129</v>
      </c>
      <c r="L114" s="37" t="s">
        <v>45</v>
      </c>
      <c r="M114" s="38" t="s">
        <v>132</v>
      </c>
      <c r="N114" s="38"/>
      <c r="O114" s="37">
        <v>45</v>
      </c>
      <c r="P114" s="10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1"/>
      <c r="R114" s="781"/>
      <c r="S114" s="781"/>
      <c r="T114" s="78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246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244</v>
      </c>
      <c r="B115" s="63" t="s">
        <v>247</v>
      </c>
      <c r="C115" s="36">
        <v>4301051437</v>
      </c>
      <c r="D115" s="779">
        <v>4607091386967</v>
      </c>
      <c r="E115" s="779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129</v>
      </c>
      <c r="L115" s="37" t="s">
        <v>45</v>
      </c>
      <c r="M115" s="38" t="s">
        <v>132</v>
      </c>
      <c r="N115" s="38"/>
      <c r="O115" s="37">
        <v>45</v>
      </c>
      <c r="P115" s="107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1"/>
      <c r="R115" s="781"/>
      <c r="S115" s="781"/>
      <c r="T115" s="78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248</v>
      </c>
      <c r="B116" s="63" t="s">
        <v>249</v>
      </c>
      <c r="C116" s="36">
        <v>4301051436</v>
      </c>
      <c r="D116" s="779">
        <v>4607091385731</v>
      </c>
      <c r="E116" s="779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88</v>
      </c>
      <c r="L116" s="37" t="s">
        <v>45</v>
      </c>
      <c r="M116" s="38" t="s">
        <v>132</v>
      </c>
      <c r="N116" s="38"/>
      <c r="O116" s="37">
        <v>45</v>
      </c>
      <c r="P116" s="1080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1"/>
      <c r="R116" s="781"/>
      <c r="S116" s="781"/>
      <c r="T116" s="78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250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4301051438</v>
      </c>
      <c r="D117" s="779">
        <v>4680115880894</v>
      </c>
      <c r="E117" s="779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88</v>
      </c>
      <c r="L117" s="37" t="s">
        <v>45</v>
      </c>
      <c r="M117" s="38" t="s">
        <v>132</v>
      </c>
      <c r="N117" s="38"/>
      <c r="O117" s="37">
        <v>45</v>
      </c>
      <c r="P117" s="10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1"/>
      <c r="R117" s="781"/>
      <c r="S117" s="781"/>
      <c r="T117" s="78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253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4301051439</v>
      </c>
      <c r="D118" s="779">
        <v>4680115880214</v>
      </c>
      <c r="E118" s="779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88</v>
      </c>
      <c r="L118" s="37" t="s">
        <v>45</v>
      </c>
      <c r="M118" s="38" t="s">
        <v>132</v>
      </c>
      <c r="N118" s="38"/>
      <c r="O118" s="37">
        <v>45</v>
      </c>
      <c r="P118" s="10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1"/>
      <c r="R118" s="781"/>
      <c r="S118" s="781"/>
      <c r="T118" s="78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256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776"/>
      <c r="B119" s="776"/>
      <c r="C119" s="776"/>
      <c r="D119" s="776"/>
      <c r="E119" s="776"/>
      <c r="F119" s="776"/>
      <c r="G119" s="776"/>
      <c r="H119" s="776"/>
      <c r="I119" s="776"/>
      <c r="J119" s="776"/>
      <c r="K119" s="776"/>
      <c r="L119" s="776"/>
      <c r="M119" s="776"/>
      <c r="N119" s="776"/>
      <c r="O119" s="777"/>
      <c r="P119" s="773" t="s">
        <v>40</v>
      </c>
      <c r="Q119" s="774"/>
      <c r="R119" s="774"/>
      <c r="S119" s="774"/>
      <c r="T119" s="774"/>
      <c r="U119" s="774"/>
      <c r="V119" s="775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76"/>
      <c r="B120" s="776"/>
      <c r="C120" s="776"/>
      <c r="D120" s="776"/>
      <c r="E120" s="776"/>
      <c r="F120" s="776"/>
      <c r="G120" s="776"/>
      <c r="H120" s="776"/>
      <c r="I120" s="776"/>
      <c r="J120" s="776"/>
      <c r="K120" s="776"/>
      <c r="L120" s="776"/>
      <c r="M120" s="776"/>
      <c r="N120" s="776"/>
      <c r="O120" s="777"/>
      <c r="P120" s="773" t="s">
        <v>40</v>
      </c>
      <c r="Q120" s="774"/>
      <c r="R120" s="774"/>
      <c r="S120" s="774"/>
      <c r="T120" s="774"/>
      <c r="U120" s="774"/>
      <c r="V120" s="775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788" t="s">
        <v>257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65"/>
      <c r="AB121" s="65"/>
      <c r="AC121" s="79"/>
    </row>
    <row r="122" spans="1:68" ht="14.25" customHeight="1" x14ac:dyDescent="0.25">
      <c r="A122" s="778" t="s">
        <v>124</v>
      </c>
      <c r="B122" s="778"/>
      <c r="C122" s="778"/>
      <c r="D122" s="778"/>
      <c r="E122" s="778"/>
      <c r="F122" s="778"/>
      <c r="G122" s="778"/>
      <c r="H122" s="778"/>
      <c r="I122" s="778"/>
      <c r="J122" s="778"/>
      <c r="K122" s="778"/>
      <c r="L122" s="778"/>
      <c r="M122" s="778"/>
      <c r="N122" s="778"/>
      <c r="O122" s="778"/>
      <c r="P122" s="778"/>
      <c r="Q122" s="778"/>
      <c r="R122" s="778"/>
      <c r="S122" s="778"/>
      <c r="T122" s="778"/>
      <c r="U122" s="778"/>
      <c r="V122" s="778"/>
      <c r="W122" s="778"/>
      <c r="X122" s="778"/>
      <c r="Y122" s="778"/>
      <c r="Z122" s="778"/>
      <c r="AA122" s="66"/>
      <c r="AB122" s="66"/>
      <c r="AC122" s="80"/>
    </row>
    <row r="123" spans="1:68" ht="16.5" customHeight="1" x14ac:dyDescent="0.25">
      <c r="A123" s="63" t="s">
        <v>258</v>
      </c>
      <c r="B123" s="63" t="s">
        <v>259</v>
      </c>
      <c r="C123" s="36">
        <v>4301011703</v>
      </c>
      <c r="D123" s="779">
        <v>4680115882133</v>
      </c>
      <c r="E123" s="779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107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81"/>
      <c r="R123" s="781"/>
      <c r="S123" s="781"/>
      <c r="T123" s="78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260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258</v>
      </c>
      <c r="B124" s="63" t="s">
        <v>261</v>
      </c>
      <c r="C124" s="36">
        <v>4301011514</v>
      </c>
      <c r="D124" s="779">
        <v>4680115882133</v>
      </c>
      <c r="E124" s="779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129</v>
      </c>
      <c r="L124" s="37" t="s">
        <v>45</v>
      </c>
      <c r="M124" s="38" t="s">
        <v>128</v>
      </c>
      <c r="N124" s="38"/>
      <c r="O124" s="37">
        <v>50</v>
      </c>
      <c r="P124" s="10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1"/>
      <c r="R124" s="781"/>
      <c r="S124" s="781"/>
      <c r="T124" s="78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263</v>
      </c>
      <c r="B125" s="63" t="s">
        <v>264</v>
      </c>
      <c r="C125" s="36">
        <v>4301011417</v>
      </c>
      <c r="D125" s="779">
        <v>4680115880269</v>
      </c>
      <c r="E125" s="779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88</v>
      </c>
      <c r="L125" s="37" t="s">
        <v>45</v>
      </c>
      <c r="M125" s="38" t="s">
        <v>132</v>
      </c>
      <c r="N125" s="38"/>
      <c r="O125" s="37">
        <v>50</v>
      </c>
      <c r="P125" s="10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1"/>
      <c r="R125" s="781"/>
      <c r="S125" s="781"/>
      <c r="T125" s="78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262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265</v>
      </c>
      <c r="B126" s="63" t="s">
        <v>266</v>
      </c>
      <c r="C126" s="36">
        <v>4301011415</v>
      </c>
      <c r="D126" s="779">
        <v>4680115880429</v>
      </c>
      <c r="E126" s="779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88</v>
      </c>
      <c r="L126" s="37" t="s">
        <v>45</v>
      </c>
      <c r="M126" s="38" t="s">
        <v>132</v>
      </c>
      <c r="N126" s="38"/>
      <c r="O126" s="37">
        <v>50</v>
      </c>
      <c r="P126" s="10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1"/>
      <c r="R126" s="781"/>
      <c r="S126" s="781"/>
      <c r="T126" s="78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262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267</v>
      </c>
      <c r="B127" s="63" t="s">
        <v>268</v>
      </c>
      <c r="C127" s="36">
        <v>4301011462</v>
      </c>
      <c r="D127" s="779">
        <v>4680115881457</v>
      </c>
      <c r="E127" s="779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88</v>
      </c>
      <c r="L127" s="37" t="s">
        <v>45</v>
      </c>
      <c r="M127" s="38" t="s">
        <v>132</v>
      </c>
      <c r="N127" s="38"/>
      <c r="O127" s="37">
        <v>50</v>
      </c>
      <c r="P127" s="10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1"/>
      <c r="R127" s="781"/>
      <c r="S127" s="781"/>
      <c r="T127" s="78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262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76"/>
      <c r="B128" s="776"/>
      <c r="C128" s="776"/>
      <c r="D128" s="776"/>
      <c r="E128" s="776"/>
      <c r="F128" s="776"/>
      <c r="G128" s="776"/>
      <c r="H128" s="776"/>
      <c r="I128" s="776"/>
      <c r="J128" s="776"/>
      <c r="K128" s="776"/>
      <c r="L128" s="776"/>
      <c r="M128" s="776"/>
      <c r="N128" s="776"/>
      <c r="O128" s="777"/>
      <c r="P128" s="773" t="s">
        <v>40</v>
      </c>
      <c r="Q128" s="774"/>
      <c r="R128" s="774"/>
      <c r="S128" s="774"/>
      <c r="T128" s="774"/>
      <c r="U128" s="774"/>
      <c r="V128" s="775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76"/>
      <c r="B129" s="776"/>
      <c r="C129" s="776"/>
      <c r="D129" s="776"/>
      <c r="E129" s="776"/>
      <c r="F129" s="776"/>
      <c r="G129" s="776"/>
      <c r="H129" s="776"/>
      <c r="I129" s="776"/>
      <c r="J129" s="776"/>
      <c r="K129" s="776"/>
      <c r="L129" s="776"/>
      <c r="M129" s="776"/>
      <c r="N129" s="776"/>
      <c r="O129" s="777"/>
      <c r="P129" s="773" t="s">
        <v>40</v>
      </c>
      <c r="Q129" s="774"/>
      <c r="R129" s="774"/>
      <c r="S129" s="774"/>
      <c r="T129" s="774"/>
      <c r="U129" s="774"/>
      <c r="V129" s="775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78" t="s">
        <v>178</v>
      </c>
      <c r="B130" s="778"/>
      <c r="C130" s="778"/>
      <c r="D130" s="778"/>
      <c r="E130" s="778"/>
      <c r="F130" s="778"/>
      <c r="G130" s="778"/>
      <c r="H130" s="778"/>
      <c r="I130" s="778"/>
      <c r="J130" s="778"/>
      <c r="K130" s="778"/>
      <c r="L130" s="778"/>
      <c r="M130" s="778"/>
      <c r="N130" s="778"/>
      <c r="O130" s="778"/>
      <c r="P130" s="778"/>
      <c r="Q130" s="778"/>
      <c r="R130" s="778"/>
      <c r="S130" s="778"/>
      <c r="T130" s="778"/>
      <c r="U130" s="778"/>
      <c r="V130" s="778"/>
      <c r="W130" s="778"/>
      <c r="X130" s="778"/>
      <c r="Y130" s="778"/>
      <c r="Z130" s="778"/>
      <c r="AA130" s="66"/>
      <c r="AB130" s="66"/>
      <c r="AC130" s="80"/>
    </row>
    <row r="131" spans="1:68" ht="16.5" customHeight="1" x14ac:dyDescent="0.25">
      <c r="A131" s="63" t="s">
        <v>269</v>
      </c>
      <c r="B131" s="63" t="s">
        <v>270</v>
      </c>
      <c r="C131" s="36">
        <v>4301020345</v>
      </c>
      <c r="D131" s="779">
        <v>4680115881488</v>
      </c>
      <c r="E131" s="779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129</v>
      </c>
      <c r="L131" s="37" t="s">
        <v>45</v>
      </c>
      <c r="M131" s="38" t="s">
        <v>128</v>
      </c>
      <c r="N131" s="38"/>
      <c r="O131" s="37">
        <v>55</v>
      </c>
      <c r="P131" s="1064" t="s">
        <v>271</v>
      </c>
      <c r="Q131" s="781"/>
      <c r="R131" s="781"/>
      <c r="S131" s="781"/>
      <c r="T131" s="78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269</v>
      </c>
      <c r="B132" s="63" t="s">
        <v>273</v>
      </c>
      <c r="C132" s="36">
        <v>4301020235</v>
      </c>
      <c r="D132" s="779">
        <v>4680115881488</v>
      </c>
      <c r="E132" s="779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129</v>
      </c>
      <c r="L132" s="37" t="s">
        <v>45</v>
      </c>
      <c r="M132" s="38" t="s">
        <v>128</v>
      </c>
      <c r="N132" s="38"/>
      <c r="O132" s="37">
        <v>50</v>
      </c>
      <c r="P132" s="1065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1"/>
      <c r="R132" s="781"/>
      <c r="S132" s="781"/>
      <c r="T132" s="78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275</v>
      </c>
      <c r="B133" s="63" t="s">
        <v>276</v>
      </c>
      <c r="C133" s="36">
        <v>4301020346</v>
      </c>
      <c r="D133" s="779">
        <v>4680115882775</v>
      </c>
      <c r="E133" s="779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82</v>
      </c>
      <c r="L133" s="37" t="s">
        <v>45</v>
      </c>
      <c r="M133" s="38" t="s">
        <v>128</v>
      </c>
      <c r="N133" s="38"/>
      <c r="O133" s="37">
        <v>55</v>
      </c>
      <c r="P133" s="1066" t="s">
        <v>277</v>
      </c>
      <c r="Q133" s="781"/>
      <c r="R133" s="781"/>
      <c r="S133" s="781"/>
      <c r="T133" s="78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272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278</v>
      </c>
      <c r="C134" s="36">
        <v>4301020258</v>
      </c>
      <c r="D134" s="779">
        <v>4680115882775</v>
      </c>
      <c r="E134" s="779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82</v>
      </c>
      <c r="L134" s="37" t="s">
        <v>45</v>
      </c>
      <c r="M134" s="38" t="s">
        <v>132</v>
      </c>
      <c r="N134" s="38"/>
      <c r="O134" s="37">
        <v>50</v>
      </c>
      <c r="P134" s="10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1"/>
      <c r="R134" s="781"/>
      <c r="S134" s="781"/>
      <c r="T134" s="78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279</v>
      </c>
      <c r="B135" s="63" t="s">
        <v>280</v>
      </c>
      <c r="C135" s="36">
        <v>4301020344</v>
      </c>
      <c r="D135" s="779">
        <v>4680115880658</v>
      </c>
      <c r="E135" s="779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88</v>
      </c>
      <c r="L135" s="37" t="s">
        <v>45</v>
      </c>
      <c r="M135" s="38" t="s">
        <v>128</v>
      </c>
      <c r="N135" s="38"/>
      <c r="O135" s="37">
        <v>55</v>
      </c>
      <c r="P135" s="1068" t="s">
        <v>281</v>
      </c>
      <c r="Q135" s="781"/>
      <c r="R135" s="781"/>
      <c r="S135" s="781"/>
      <c r="T135" s="78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7"/>
      <c r="P136" s="773" t="s">
        <v>40</v>
      </c>
      <c r="Q136" s="774"/>
      <c r="R136" s="774"/>
      <c r="S136" s="774"/>
      <c r="T136" s="774"/>
      <c r="U136" s="774"/>
      <c r="V136" s="775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7"/>
      <c r="P137" s="773" t="s">
        <v>40</v>
      </c>
      <c r="Q137" s="774"/>
      <c r="R137" s="774"/>
      <c r="S137" s="774"/>
      <c r="T137" s="774"/>
      <c r="U137" s="774"/>
      <c r="V137" s="775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778" t="s">
        <v>83</v>
      </c>
      <c r="B138" s="778"/>
      <c r="C138" s="778"/>
      <c r="D138" s="778"/>
      <c r="E138" s="778"/>
      <c r="F138" s="778"/>
      <c r="G138" s="778"/>
      <c r="H138" s="778"/>
      <c r="I138" s="778"/>
      <c r="J138" s="778"/>
      <c r="K138" s="778"/>
      <c r="L138" s="778"/>
      <c r="M138" s="778"/>
      <c r="N138" s="778"/>
      <c r="O138" s="778"/>
      <c r="P138" s="778"/>
      <c r="Q138" s="778"/>
      <c r="R138" s="778"/>
      <c r="S138" s="778"/>
      <c r="T138" s="778"/>
      <c r="U138" s="778"/>
      <c r="V138" s="778"/>
      <c r="W138" s="778"/>
      <c r="X138" s="778"/>
      <c r="Y138" s="778"/>
      <c r="Z138" s="778"/>
      <c r="AA138" s="66"/>
      <c r="AB138" s="66"/>
      <c r="AC138" s="80"/>
    </row>
    <row r="139" spans="1:68" ht="27" customHeight="1" x14ac:dyDescent="0.25">
      <c r="A139" s="63" t="s">
        <v>282</v>
      </c>
      <c r="B139" s="63" t="s">
        <v>283</v>
      </c>
      <c r="C139" s="36">
        <v>4301051360</v>
      </c>
      <c r="D139" s="779">
        <v>4607091385168</v>
      </c>
      <c r="E139" s="779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129</v>
      </c>
      <c r="L139" s="37" t="s">
        <v>45</v>
      </c>
      <c r="M139" s="38" t="s">
        <v>132</v>
      </c>
      <c r="N139" s="38"/>
      <c r="O139" s="37">
        <v>45</v>
      </c>
      <c r="P139" s="105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1"/>
      <c r="R139" s="781"/>
      <c r="S139" s="781"/>
      <c r="T139" s="78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284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282</v>
      </c>
      <c r="B140" s="63" t="s">
        <v>285</v>
      </c>
      <c r="C140" s="36">
        <v>4301051612</v>
      </c>
      <c r="D140" s="779">
        <v>4607091385168</v>
      </c>
      <c r="E140" s="779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129</v>
      </c>
      <c r="L140" s="37" t="s">
        <v>45</v>
      </c>
      <c r="M140" s="38" t="s">
        <v>81</v>
      </c>
      <c r="N140" s="38"/>
      <c r="O140" s="37">
        <v>45</v>
      </c>
      <c r="P140" s="10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1"/>
      <c r="R140" s="781"/>
      <c r="S140" s="781"/>
      <c r="T140" s="78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286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287</v>
      </c>
      <c r="B141" s="63" t="s">
        <v>288</v>
      </c>
      <c r="C141" s="36">
        <v>4301051742</v>
      </c>
      <c r="D141" s="779">
        <v>4680115884540</v>
      </c>
      <c r="E141" s="779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129</v>
      </c>
      <c r="L141" s="37" t="s">
        <v>45</v>
      </c>
      <c r="M141" s="38" t="s">
        <v>132</v>
      </c>
      <c r="N141" s="38"/>
      <c r="O141" s="37">
        <v>45</v>
      </c>
      <c r="P141" s="1059" t="s">
        <v>289</v>
      </c>
      <c r="Q141" s="781"/>
      <c r="R141" s="781"/>
      <c r="S141" s="781"/>
      <c r="T141" s="78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290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291</v>
      </c>
      <c r="B142" s="63" t="s">
        <v>292</v>
      </c>
      <c r="C142" s="36">
        <v>4301051362</v>
      </c>
      <c r="D142" s="779">
        <v>4607091383256</v>
      </c>
      <c r="E142" s="779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88</v>
      </c>
      <c r="L142" s="37" t="s">
        <v>45</v>
      </c>
      <c r="M142" s="38" t="s">
        <v>132</v>
      </c>
      <c r="N142" s="38"/>
      <c r="O142" s="37">
        <v>45</v>
      </c>
      <c r="P142" s="106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81"/>
      <c r="R142" s="781"/>
      <c r="S142" s="781"/>
      <c r="T142" s="78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293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294</v>
      </c>
      <c r="B143" s="63" t="s">
        <v>295</v>
      </c>
      <c r="C143" s="36">
        <v>4301051358</v>
      </c>
      <c r="D143" s="779">
        <v>4607091385748</v>
      </c>
      <c r="E143" s="779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88</v>
      </c>
      <c r="L143" s="37" t="s">
        <v>45</v>
      </c>
      <c r="M143" s="38" t="s">
        <v>132</v>
      </c>
      <c r="N143" s="38"/>
      <c r="O143" s="37">
        <v>45</v>
      </c>
      <c r="P143" s="106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1"/>
      <c r="R143" s="781"/>
      <c r="S143" s="781"/>
      <c r="T143" s="782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296</v>
      </c>
      <c r="B144" s="63" t="s">
        <v>297</v>
      </c>
      <c r="C144" s="36">
        <v>4301051740</v>
      </c>
      <c r="D144" s="779">
        <v>4680115884533</v>
      </c>
      <c r="E144" s="779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88</v>
      </c>
      <c r="L144" s="37" t="s">
        <v>45</v>
      </c>
      <c r="M144" s="38" t="s">
        <v>132</v>
      </c>
      <c r="N144" s="38"/>
      <c r="O144" s="37">
        <v>45</v>
      </c>
      <c r="P144" s="10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1"/>
      <c r="R144" s="781"/>
      <c r="S144" s="781"/>
      <c r="T144" s="782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298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299</v>
      </c>
      <c r="B145" s="63" t="s">
        <v>300</v>
      </c>
      <c r="C145" s="36">
        <v>4301051480</v>
      </c>
      <c r="D145" s="779">
        <v>4680115882645</v>
      </c>
      <c r="E145" s="779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88</v>
      </c>
      <c r="L145" s="37" t="s">
        <v>45</v>
      </c>
      <c r="M145" s="38" t="s">
        <v>81</v>
      </c>
      <c r="N145" s="38"/>
      <c r="O145" s="37">
        <v>40</v>
      </c>
      <c r="P145" s="106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1"/>
      <c r="R145" s="781"/>
      <c r="S145" s="781"/>
      <c r="T145" s="782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301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776"/>
      <c r="B146" s="776"/>
      <c r="C146" s="776"/>
      <c r="D146" s="776"/>
      <c r="E146" s="776"/>
      <c r="F146" s="776"/>
      <c r="G146" s="776"/>
      <c r="H146" s="776"/>
      <c r="I146" s="776"/>
      <c r="J146" s="776"/>
      <c r="K146" s="776"/>
      <c r="L146" s="776"/>
      <c r="M146" s="776"/>
      <c r="N146" s="776"/>
      <c r="O146" s="777"/>
      <c r="P146" s="773" t="s">
        <v>40</v>
      </c>
      <c r="Q146" s="774"/>
      <c r="R146" s="774"/>
      <c r="S146" s="774"/>
      <c r="T146" s="774"/>
      <c r="U146" s="774"/>
      <c r="V146" s="775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76"/>
      <c r="B147" s="776"/>
      <c r="C147" s="776"/>
      <c r="D147" s="776"/>
      <c r="E147" s="776"/>
      <c r="F147" s="776"/>
      <c r="G147" s="776"/>
      <c r="H147" s="776"/>
      <c r="I147" s="776"/>
      <c r="J147" s="776"/>
      <c r="K147" s="776"/>
      <c r="L147" s="776"/>
      <c r="M147" s="776"/>
      <c r="N147" s="776"/>
      <c r="O147" s="777"/>
      <c r="P147" s="773" t="s">
        <v>40</v>
      </c>
      <c r="Q147" s="774"/>
      <c r="R147" s="774"/>
      <c r="S147" s="774"/>
      <c r="T147" s="774"/>
      <c r="U147" s="774"/>
      <c r="V147" s="775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78" t="s">
        <v>224</v>
      </c>
      <c r="B148" s="778"/>
      <c r="C148" s="778"/>
      <c r="D148" s="778"/>
      <c r="E148" s="778"/>
      <c r="F148" s="778"/>
      <c r="G148" s="778"/>
      <c r="H148" s="778"/>
      <c r="I148" s="778"/>
      <c r="J148" s="778"/>
      <c r="K148" s="778"/>
      <c r="L148" s="778"/>
      <c r="M148" s="778"/>
      <c r="N148" s="778"/>
      <c r="O148" s="778"/>
      <c r="P148" s="778"/>
      <c r="Q148" s="778"/>
      <c r="R148" s="778"/>
      <c r="S148" s="778"/>
      <c r="T148" s="778"/>
      <c r="U148" s="778"/>
      <c r="V148" s="778"/>
      <c r="W148" s="778"/>
      <c r="X148" s="778"/>
      <c r="Y148" s="778"/>
      <c r="Z148" s="778"/>
      <c r="AA148" s="66"/>
      <c r="AB148" s="66"/>
      <c r="AC148" s="80"/>
    </row>
    <row r="149" spans="1:68" ht="37.5" customHeight="1" x14ac:dyDescent="0.25">
      <c r="A149" s="63" t="s">
        <v>302</v>
      </c>
      <c r="B149" s="63" t="s">
        <v>303</v>
      </c>
      <c r="C149" s="36">
        <v>4301060356</v>
      </c>
      <c r="D149" s="779">
        <v>4680115882652</v>
      </c>
      <c r="E149" s="779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88</v>
      </c>
      <c r="L149" s="37" t="s">
        <v>45</v>
      </c>
      <c r="M149" s="38" t="s">
        <v>81</v>
      </c>
      <c r="N149" s="38"/>
      <c r="O149" s="37">
        <v>40</v>
      </c>
      <c r="P149" s="10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1"/>
      <c r="R149" s="781"/>
      <c r="S149" s="781"/>
      <c r="T149" s="78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304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305</v>
      </c>
      <c r="B150" s="63" t="s">
        <v>306</v>
      </c>
      <c r="C150" s="36">
        <v>4301060309</v>
      </c>
      <c r="D150" s="779">
        <v>4680115880238</v>
      </c>
      <c r="E150" s="779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88</v>
      </c>
      <c r="L150" s="37" t="s">
        <v>45</v>
      </c>
      <c r="M150" s="38" t="s">
        <v>81</v>
      </c>
      <c r="N150" s="38"/>
      <c r="O150" s="37">
        <v>40</v>
      </c>
      <c r="P150" s="1054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0" s="781"/>
      <c r="R150" s="781"/>
      <c r="S150" s="781"/>
      <c r="T150" s="78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307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76"/>
      <c r="B151" s="776"/>
      <c r="C151" s="776"/>
      <c r="D151" s="776"/>
      <c r="E151" s="776"/>
      <c r="F151" s="776"/>
      <c r="G151" s="776"/>
      <c r="H151" s="776"/>
      <c r="I151" s="776"/>
      <c r="J151" s="776"/>
      <c r="K151" s="776"/>
      <c r="L151" s="776"/>
      <c r="M151" s="776"/>
      <c r="N151" s="776"/>
      <c r="O151" s="777"/>
      <c r="P151" s="773" t="s">
        <v>40</v>
      </c>
      <c r="Q151" s="774"/>
      <c r="R151" s="774"/>
      <c r="S151" s="774"/>
      <c r="T151" s="774"/>
      <c r="U151" s="774"/>
      <c r="V151" s="775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76"/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7"/>
      <c r="P152" s="773" t="s">
        <v>40</v>
      </c>
      <c r="Q152" s="774"/>
      <c r="R152" s="774"/>
      <c r="S152" s="774"/>
      <c r="T152" s="774"/>
      <c r="U152" s="774"/>
      <c r="V152" s="775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788" t="s">
        <v>308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65"/>
      <c r="AB153" s="65"/>
      <c r="AC153" s="79"/>
    </row>
    <row r="154" spans="1:68" ht="14.25" customHeight="1" x14ac:dyDescent="0.25">
      <c r="A154" s="778" t="s">
        <v>124</v>
      </c>
      <c r="B154" s="778"/>
      <c r="C154" s="778"/>
      <c r="D154" s="778"/>
      <c r="E154" s="778"/>
      <c r="F154" s="778"/>
      <c r="G154" s="778"/>
      <c r="H154" s="778"/>
      <c r="I154" s="778"/>
      <c r="J154" s="778"/>
      <c r="K154" s="778"/>
      <c r="L154" s="778"/>
      <c r="M154" s="778"/>
      <c r="N154" s="778"/>
      <c r="O154" s="778"/>
      <c r="P154" s="778"/>
      <c r="Q154" s="778"/>
      <c r="R154" s="778"/>
      <c r="S154" s="778"/>
      <c r="T154" s="778"/>
      <c r="U154" s="778"/>
      <c r="V154" s="778"/>
      <c r="W154" s="778"/>
      <c r="X154" s="778"/>
      <c r="Y154" s="778"/>
      <c r="Z154" s="778"/>
      <c r="AA154" s="66"/>
      <c r="AB154" s="66"/>
      <c r="AC154" s="80"/>
    </row>
    <row r="155" spans="1:68" ht="27" customHeight="1" x14ac:dyDescent="0.25">
      <c r="A155" s="63" t="s">
        <v>309</v>
      </c>
      <c r="B155" s="63" t="s">
        <v>310</v>
      </c>
      <c r="C155" s="36">
        <v>4301011562</v>
      </c>
      <c r="D155" s="779">
        <v>4680115882577</v>
      </c>
      <c r="E155" s="779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88</v>
      </c>
      <c r="L155" s="37" t="s">
        <v>45</v>
      </c>
      <c r="M155" s="38" t="s">
        <v>118</v>
      </c>
      <c r="N155" s="38"/>
      <c r="O155" s="37">
        <v>90</v>
      </c>
      <c r="P155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1"/>
      <c r="R155" s="781"/>
      <c r="S155" s="781"/>
      <c r="T155" s="78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311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309</v>
      </c>
      <c r="B156" s="63" t="s">
        <v>312</v>
      </c>
      <c r="C156" s="36">
        <v>4301011564</v>
      </c>
      <c r="D156" s="779">
        <v>4680115882577</v>
      </c>
      <c r="E156" s="779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88</v>
      </c>
      <c r="L156" s="37" t="s">
        <v>45</v>
      </c>
      <c r="M156" s="38" t="s">
        <v>118</v>
      </c>
      <c r="N156" s="38"/>
      <c r="O156" s="37">
        <v>90</v>
      </c>
      <c r="P156" s="10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1"/>
      <c r="R156" s="781"/>
      <c r="S156" s="781"/>
      <c r="T156" s="78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311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76"/>
      <c r="B157" s="776"/>
      <c r="C157" s="776"/>
      <c r="D157" s="776"/>
      <c r="E157" s="776"/>
      <c r="F157" s="776"/>
      <c r="G157" s="776"/>
      <c r="H157" s="776"/>
      <c r="I157" s="776"/>
      <c r="J157" s="776"/>
      <c r="K157" s="776"/>
      <c r="L157" s="776"/>
      <c r="M157" s="776"/>
      <c r="N157" s="776"/>
      <c r="O157" s="777"/>
      <c r="P157" s="773" t="s">
        <v>40</v>
      </c>
      <c r="Q157" s="774"/>
      <c r="R157" s="774"/>
      <c r="S157" s="774"/>
      <c r="T157" s="774"/>
      <c r="U157" s="774"/>
      <c r="V157" s="775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76"/>
      <c r="B158" s="776"/>
      <c r="C158" s="776"/>
      <c r="D158" s="776"/>
      <c r="E158" s="776"/>
      <c r="F158" s="776"/>
      <c r="G158" s="776"/>
      <c r="H158" s="776"/>
      <c r="I158" s="776"/>
      <c r="J158" s="776"/>
      <c r="K158" s="776"/>
      <c r="L158" s="776"/>
      <c r="M158" s="776"/>
      <c r="N158" s="776"/>
      <c r="O158" s="777"/>
      <c r="P158" s="773" t="s">
        <v>40</v>
      </c>
      <c r="Q158" s="774"/>
      <c r="R158" s="774"/>
      <c r="S158" s="774"/>
      <c r="T158" s="774"/>
      <c r="U158" s="774"/>
      <c r="V158" s="775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78" t="s">
        <v>77</v>
      </c>
      <c r="B159" s="778"/>
      <c r="C159" s="778"/>
      <c r="D159" s="778"/>
      <c r="E159" s="778"/>
      <c r="F159" s="778"/>
      <c r="G159" s="778"/>
      <c r="H159" s="778"/>
      <c r="I159" s="778"/>
      <c r="J159" s="778"/>
      <c r="K159" s="778"/>
      <c r="L159" s="778"/>
      <c r="M159" s="778"/>
      <c r="N159" s="778"/>
      <c r="O159" s="778"/>
      <c r="P159" s="778"/>
      <c r="Q159" s="778"/>
      <c r="R159" s="778"/>
      <c r="S159" s="778"/>
      <c r="T159" s="778"/>
      <c r="U159" s="778"/>
      <c r="V159" s="778"/>
      <c r="W159" s="778"/>
      <c r="X159" s="778"/>
      <c r="Y159" s="778"/>
      <c r="Z159" s="778"/>
      <c r="AA159" s="66"/>
      <c r="AB159" s="66"/>
      <c r="AC159" s="80"/>
    </row>
    <row r="160" spans="1:68" ht="27" customHeight="1" x14ac:dyDescent="0.25">
      <c r="A160" s="63" t="s">
        <v>313</v>
      </c>
      <c r="B160" s="63" t="s">
        <v>314</v>
      </c>
      <c r="C160" s="36">
        <v>4301031235</v>
      </c>
      <c r="D160" s="779">
        <v>4680115883444</v>
      </c>
      <c r="E160" s="779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88</v>
      </c>
      <c r="L160" s="37" t="s">
        <v>45</v>
      </c>
      <c r="M160" s="38" t="s">
        <v>118</v>
      </c>
      <c r="N160" s="38"/>
      <c r="O160" s="37">
        <v>90</v>
      </c>
      <c r="P160" s="10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1"/>
      <c r="R160" s="781"/>
      <c r="S160" s="781"/>
      <c r="T160" s="78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315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313</v>
      </c>
      <c r="B161" s="63" t="s">
        <v>316</v>
      </c>
      <c r="C161" s="36">
        <v>4301031234</v>
      </c>
      <c r="D161" s="779">
        <v>4680115883444</v>
      </c>
      <c r="E161" s="779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88</v>
      </c>
      <c r="L161" s="37" t="s">
        <v>45</v>
      </c>
      <c r="M161" s="38" t="s">
        <v>118</v>
      </c>
      <c r="N161" s="38"/>
      <c r="O161" s="37">
        <v>90</v>
      </c>
      <c r="P161" s="10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1"/>
      <c r="R161" s="781"/>
      <c r="S161" s="781"/>
      <c r="T161" s="78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315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76"/>
      <c r="B162" s="776"/>
      <c r="C162" s="776"/>
      <c r="D162" s="776"/>
      <c r="E162" s="776"/>
      <c r="F162" s="776"/>
      <c r="G162" s="776"/>
      <c r="H162" s="776"/>
      <c r="I162" s="776"/>
      <c r="J162" s="776"/>
      <c r="K162" s="776"/>
      <c r="L162" s="776"/>
      <c r="M162" s="776"/>
      <c r="N162" s="776"/>
      <c r="O162" s="777"/>
      <c r="P162" s="773" t="s">
        <v>40</v>
      </c>
      <c r="Q162" s="774"/>
      <c r="R162" s="774"/>
      <c r="S162" s="774"/>
      <c r="T162" s="774"/>
      <c r="U162" s="774"/>
      <c r="V162" s="775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76"/>
      <c r="B163" s="776"/>
      <c r="C163" s="776"/>
      <c r="D163" s="776"/>
      <c r="E163" s="776"/>
      <c r="F163" s="776"/>
      <c r="G163" s="776"/>
      <c r="H163" s="776"/>
      <c r="I163" s="776"/>
      <c r="J163" s="776"/>
      <c r="K163" s="776"/>
      <c r="L163" s="776"/>
      <c r="M163" s="776"/>
      <c r="N163" s="776"/>
      <c r="O163" s="777"/>
      <c r="P163" s="773" t="s">
        <v>40</v>
      </c>
      <c r="Q163" s="774"/>
      <c r="R163" s="774"/>
      <c r="S163" s="774"/>
      <c r="T163" s="774"/>
      <c r="U163" s="774"/>
      <c r="V163" s="775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778" t="s">
        <v>83</v>
      </c>
      <c r="B164" s="778"/>
      <c r="C164" s="778"/>
      <c r="D164" s="778"/>
      <c r="E164" s="778"/>
      <c r="F164" s="778"/>
      <c r="G164" s="778"/>
      <c r="H164" s="778"/>
      <c r="I164" s="778"/>
      <c r="J164" s="778"/>
      <c r="K164" s="778"/>
      <c r="L164" s="778"/>
      <c r="M164" s="778"/>
      <c r="N164" s="778"/>
      <c r="O164" s="778"/>
      <c r="P164" s="778"/>
      <c r="Q164" s="778"/>
      <c r="R164" s="778"/>
      <c r="S164" s="778"/>
      <c r="T164" s="778"/>
      <c r="U164" s="778"/>
      <c r="V164" s="778"/>
      <c r="W164" s="778"/>
      <c r="X164" s="778"/>
      <c r="Y164" s="778"/>
      <c r="Z164" s="778"/>
      <c r="AA164" s="66"/>
      <c r="AB164" s="66"/>
      <c r="AC164" s="80"/>
    </row>
    <row r="165" spans="1:68" ht="16.5" customHeight="1" x14ac:dyDescent="0.25">
      <c r="A165" s="63" t="s">
        <v>317</v>
      </c>
      <c r="B165" s="63" t="s">
        <v>318</v>
      </c>
      <c r="C165" s="36">
        <v>4301051477</v>
      </c>
      <c r="D165" s="779">
        <v>4680115882584</v>
      </c>
      <c r="E165" s="779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88</v>
      </c>
      <c r="L165" s="37" t="s">
        <v>45</v>
      </c>
      <c r="M165" s="38" t="s">
        <v>118</v>
      </c>
      <c r="N165" s="38"/>
      <c r="O165" s="37">
        <v>60</v>
      </c>
      <c r="P165" s="10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1"/>
      <c r="R165" s="781"/>
      <c r="S165" s="781"/>
      <c r="T165" s="78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311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317</v>
      </c>
      <c r="B166" s="63" t="s">
        <v>319</v>
      </c>
      <c r="C166" s="36">
        <v>4301051476</v>
      </c>
      <c r="D166" s="779">
        <v>4680115882584</v>
      </c>
      <c r="E166" s="779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88</v>
      </c>
      <c r="L166" s="37" t="s">
        <v>45</v>
      </c>
      <c r="M166" s="38" t="s">
        <v>118</v>
      </c>
      <c r="N166" s="38"/>
      <c r="O166" s="37">
        <v>60</v>
      </c>
      <c r="P166" s="10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1"/>
      <c r="R166" s="781"/>
      <c r="S166" s="781"/>
      <c r="T166" s="782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311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776"/>
      <c r="B167" s="776"/>
      <c r="C167" s="776"/>
      <c r="D167" s="776"/>
      <c r="E167" s="776"/>
      <c r="F167" s="776"/>
      <c r="G167" s="776"/>
      <c r="H167" s="776"/>
      <c r="I167" s="776"/>
      <c r="J167" s="776"/>
      <c r="K167" s="776"/>
      <c r="L167" s="776"/>
      <c r="M167" s="776"/>
      <c r="N167" s="776"/>
      <c r="O167" s="777"/>
      <c r="P167" s="773" t="s">
        <v>40</v>
      </c>
      <c r="Q167" s="774"/>
      <c r="R167" s="774"/>
      <c r="S167" s="774"/>
      <c r="T167" s="774"/>
      <c r="U167" s="774"/>
      <c r="V167" s="775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776"/>
      <c r="B168" s="776"/>
      <c r="C168" s="776"/>
      <c r="D168" s="776"/>
      <c r="E168" s="776"/>
      <c r="F168" s="776"/>
      <c r="G168" s="776"/>
      <c r="H168" s="776"/>
      <c r="I168" s="776"/>
      <c r="J168" s="776"/>
      <c r="K168" s="776"/>
      <c r="L168" s="776"/>
      <c r="M168" s="776"/>
      <c r="N168" s="776"/>
      <c r="O168" s="777"/>
      <c r="P168" s="773" t="s">
        <v>40</v>
      </c>
      <c r="Q168" s="774"/>
      <c r="R168" s="774"/>
      <c r="S168" s="774"/>
      <c r="T168" s="774"/>
      <c r="U168" s="774"/>
      <c r="V168" s="775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788" t="s">
        <v>122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65"/>
      <c r="AB169" s="65"/>
      <c r="AC169" s="79"/>
    </row>
    <row r="170" spans="1:68" ht="14.25" customHeight="1" x14ac:dyDescent="0.25">
      <c r="A170" s="778" t="s">
        <v>124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66"/>
      <c r="AB170" s="66"/>
      <c r="AC170" s="80"/>
    </row>
    <row r="171" spans="1:68" ht="27" customHeight="1" x14ac:dyDescent="0.25">
      <c r="A171" s="63" t="s">
        <v>320</v>
      </c>
      <c r="B171" s="63" t="s">
        <v>321</v>
      </c>
      <c r="C171" s="36">
        <v>4301011705</v>
      </c>
      <c r="D171" s="779">
        <v>4607091384604</v>
      </c>
      <c r="E171" s="779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88</v>
      </c>
      <c r="L171" s="37" t="s">
        <v>45</v>
      </c>
      <c r="M171" s="38" t="s">
        <v>128</v>
      </c>
      <c r="N171" s="38"/>
      <c r="O171" s="37">
        <v>50</v>
      </c>
      <c r="P171" s="10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1"/>
      <c r="R171" s="781"/>
      <c r="S171" s="781"/>
      <c r="T171" s="78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322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76"/>
      <c r="B172" s="776"/>
      <c r="C172" s="776"/>
      <c r="D172" s="776"/>
      <c r="E172" s="776"/>
      <c r="F172" s="776"/>
      <c r="G172" s="776"/>
      <c r="H172" s="776"/>
      <c r="I172" s="776"/>
      <c r="J172" s="776"/>
      <c r="K172" s="776"/>
      <c r="L172" s="776"/>
      <c r="M172" s="776"/>
      <c r="N172" s="776"/>
      <c r="O172" s="777"/>
      <c r="P172" s="773" t="s">
        <v>40</v>
      </c>
      <c r="Q172" s="774"/>
      <c r="R172" s="774"/>
      <c r="S172" s="774"/>
      <c r="T172" s="774"/>
      <c r="U172" s="774"/>
      <c r="V172" s="775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76"/>
      <c r="B173" s="776"/>
      <c r="C173" s="776"/>
      <c r="D173" s="776"/>
      <c r="E173" s="776"/>
      <c r="F173" s="776"/>
      <c r="G173" s="776"/>
      <c r="H173" s="776"/>
      <c r="I173" s="776"/>
      <c r="J173" s="776"/>
      <c r="K173" s="776"/>
      <c r="L173" s="776"/>
      <c r="M173" s="776"/>
      <c r="N173" s="776"/>
      <c r="O173" s="777"/>
      <c r="P173" s="773" t="s">
        <v>40</v>
      </c>
      <c r="Q173" s="774"/>
      <c r="R173" s="774"/>
      <c r="S173" s="774"/>
      <c r="T173" s="774"/>
      <c r="U173" s="774"/>
      <c r="V173" s="775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78" t="s">
        <v>77</v>
      </c>
      <c r="B174" s="778"/>
      <c r="C174" s="778"/>
      <c r="D174" s="778"/>
      <c r="E174" s="778"/>
      <c r="F174" s="778"/>
      <c r="G174" s="778"/>
      <c r="H174" s="778"/>
      <c r="I174" s="778"/>
      <c r="J174" s="778"/>
      <c r="K174" s="778"/>
      <c r="L174" s="778"/>
      <c r="M174" s="778"/>
      <c r="N174" s="778"/>
      <c r="O174" s="778"/>
      <c r="P174" s="778"/>
      <c r="Q174" s="778"/>
      <c r="R174" s="778"/>
      <c r="S174" s="778"/>
      <c r="T174" s="778"/>
      <c r="U174" s="778"/>
      <c r="V174" s="778"/>
      <c r="W174" s="778"/>
      <c r="X174" s="778"/>
      <c r="Y174" s="778"/>
      <c r="Z174" s="778"/>
      <c r="AA174" s="66"/>
      <c r="AB174" s="66"/>
      <c r="AC174" s="80"/>
    </row>
    <row r="175" spans="1:68" ht="16.5" customHeight="1" x14ac:dyDescent="0.25">
      <c r="A175" s="63" t="s">
        <v>323</v>
      </c>
      <c r="B175" s="63" t="s">
        <v>324</v>
      </c>
      <c r="C175" s="36">
        <v>4301030895</v>
      </c>
      <c r="D175" s="779">
        <v>4607091387667</v>
      </c>
      <c r="E175" s="779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129</v>
      </c>
      <c r="L175" s="37" t="s">
        <v>45</v>
      </c>
      <c r="M175" s="38" t="s">
        <v>128</v>
      </c>
      <c r="N175" s="38"/>
      <c r="O175" s="37">
        <v>40</v>
      </c>
      <c r="P175" s="10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1"/>
      <c r="R175" s="781"/>
      <c r="S175" s="781"/>
      <c r="T175" s="78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325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326</v>
      </c>
      <c r="B176" s="63" t="s">
        <v>327</v>
      </c>
      <c r="C176" s="36">
        <v>4301030961</v>
      </c>
      <c r="D176" s="779">
        <v>4607091387636</v>
      </c>
      <c r="E176" s="779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88</v>
      </c>
      <c r="L176" s="37" t="s">
        <v>45</v>
      </c>
      <c r="M176" s="38" t="s">
        <v>81</v>
      </c>
      <c r="N176" s="38"/>
      <c r="O176" s="37">
        <v>40</v>
      </c>
      <c r="P176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1"/>
      <c r="R176" s="781"/>
      <c r="S176" s="781"/>
      <c r="T176" s="78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328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329</v>
      </c>
      <c r="B177" s="63" t="s">
        <v>330</v>
      </c>
      <c r="C177" s="36">
        <v>4301030963</v>
      </c>
      <c r="D177" s="779">
        <v>4607091382426</v>
      </c>
      <c r="E177" s="779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129</v>
      </c>
      <c r="L177" s="37" t="s">
        <v>45</v>
      </c>
      <c r="M177" s="38" t="s">
        <v>81</v>
      </c>
      <c r="N177" s="38"/>
      <c r="O177" s="37">
        <v>40</v>
      </c>
      <c r="P177" s="10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1"/>
      <c r="R177" s="781"/>
      <c r="S177" s="781"/>
      <c r="T177" s="78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331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332</v>
      </c>
      <c r="B178" s="63" t="s">
        <v>333</v>
      </c>
      <c r="C178" s="36">
        <v>4301030962</v>
      </c>
      <c r="D178" s="779">
        <v>4607091386547</v>
      </c>
      <c r="E178" s="779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82</v>
      </c>
      <c r="L178" s="37" t="s">
        <v>45</v>
      </c>
      <c r="M178" s="38" t="s">
        <v>81</v>
      </c>
      <c r="N178" s="38"/>
      <c r="O178" s="37">
        <v>40</v>
      </c>
      <c r="P178" s="10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1"/>
      <c r="R178" s="781"/>
      <c r="S178" s="781"/>
      <c r="T178" s="78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328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334</v>
      </c>
      <c r="B179" s="63" t="s">
        <v>335</v>
      </c>
      <c r="C179" s="36">
        <v>4301030964</v>
      </c>
      <c r="D179" s="779">
        <v>4607091382464</v>
      </c>
      <c r="E179" s="779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82</v>
      </c>
      <c r="L179" s="37" t="s">
        <v>45</v>
      </c>
      <c r="M179" s="38" t="s">
        <v>81</v>
      </c>
      <c r="N179" s="38"/>
      <c r="O179" s="37">
        <v>40</v>
      </c>
      <c r="P179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1"/>
      <c r="R179" s="781"/>
      <c r="S179" s="781"/>
      <c r="T179" s="78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331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776"/>
      <c r="B180" s="776"/>
      <c r="C180" s="776"/>
      <c r="D180" s="776"/>
      <c r="E180" s="776"/>
      <c r="F180" s="776"/>
      <c r="G180" s="776"/>
      <c r="H180" s="776"/>
      <c r="I180" s="776"/>
      <c r="J180" s="776"/>
      <c r="K180" s="776"/>
      <c r="L180" s="776"/>
      <c r="M180" s="776"/>
      <c r="N180" s="776"/>
      <c r="O180" s="777"/>
      <c r="P180" s="773" t="s">
        <v>40</v>
      </c>
      <c r="Q180" s="774"/>
      <c r="R180" s="774"/>
      <c r="S180" s="774"/>
      <c r="T180" s="774"/>
      <c r="U180" s="774"/>
      <c r="V180" s="775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76"/>
      <c r="B181" s="776"/>
      <c r="C181" s="776"/>
      <c r="D181" s="776"/>
      <c r="E181" s="776"/>
      <c r="F181" s="776"/>
      <c r="G181" s="776"/>
      <c r="H181" s="776"/>
      <c r="I181" s="776"/>
      <c r="J181" s="776"/>
      <c r="K181" s="776"/>
      <c r="L181" s="776"/>
      <c r="M181" s="776"/>
      <c r="N181" s="776"/>
      <c r="O181" s="777"/>
      <c r="P181" s="773" t="s">
        <v>40</v>
      </c>
      <c r="Q181" s="774"/>
      <c r="R181" s="774"/>
      <c r="S181" s="774"/>
      <c r="T181" s="774"/>
      <c r="U181" s="774"/>
      <c r="V181" s="775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778" t="s">
        <v>83</v>
      </c>
      <c r="B182" s="778"/>
      <c r="C182" s="778"/>
      <c r="D182" s="778"/>
      <c r="E182" s="778"/>
      <c r="F182" s="778"/>
      <c r="G182" s="778"/>
      <c r="H182" s="778"/>
      <c r="I182" s="778"/>
      <c r="J182" s="778"/>
      <c r="K182" s="778"/>
      <c r="L182" s="778"/>
      <c r="M182" s="778"/>
      <c r="N182" s="778"/>
      <c r="O182" s="778"/>
      <c r="P182" s="778"/>
      <c r="Q182" s="778"/>
      <c r="R182" s="778"/>
      <c r="S182" s="778"/>
      <c r="T182" s="778"/>
      <c r="U182" s="778"/>
      <c r="V182" s="778"/>
      <c r="W182" s="778"/>
      <c r="X182" s="778"/>
      <c r="Y182" s="778"/>
      <c r="Z182" s="778"/>
      <c r="AA182" s="66"/>
      <c r="AB182" s="66"/>
      <c r="AC182" s="80"/>
    </row>
    <row r="183" spans="1:68" ht="16.5" customHeight="1" x14ac:dyDescent="0.25">
      <c r="A183" s="63" t="s">
        <v>336</v>
      </c>
      <c r="B183" s="63" t="s">
        <v>337</v>
      </c>
      <c r="C183" s="36">
        <v>4301051611</v>
      </c>
      <c r="D183" s="779">
        <v>4607091385304</v>
      </c>
      <c r="E183" s="779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129</v>
      </c>
      <c r="L183" s="37" t="s">
        <v>45</v>
      </c>
      <c r="M183" s="38" t="s">
        <v>81</v>
      </c>
      <c r="N183" s="38"/>
      <c r="O183" s="37">
        <v>40</v>
      </c>
      <c r="P183" s="10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81"/>
      <c r="R183" s="781"/>
      <c r="S183" s="781"/>
      <c r="T183" s="78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338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339</v>
      </c>
      <c r="B184" s="63" t="s">
        <v>340</v>
      </c>
      <c r="C184" s="36">
        <v>4301051653</v>
      </c>
      <c r="D184" s="779">
        <v>4607091386264</v>
      </c>
      <c r="E184" s="779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88</v>
      </c>
      <c r="L184" s="37" t="s">
        <v>45</v>
      </c>
      <c r="M184" s="38" t="s">
        <v>132</v>
      </c>
      <c r="N184" s="38"/>
      <c r="O184" s="37">
        <v>31</v>
      </c>
      <c r="P184" s="10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81"/>
      <c r="R184" s="781"/>
      <c r="S184" s="781"/>
      <c r="T184" s="78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341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342</v>
      </c>
      <c r="B185" s="63" t="s">
        <v>343</v>
      </c>
      <c r="C185" s="36">
        <v>4301051313</v>
      </c>
      <c r="D185" s="779">
        <v>4607091385427</v>
      </c>
      <c r="E185" s="779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88</v>
      </c>
      <c r="L185" s="37" t="s">
        <v>45</v>
      </c>
      <c r="M185" s="38" t="s">
        <v>81</v>
      </c>
      <c r="N185" s="38"/>
      <c r="O185" s="37">
        <v>40</v>
      </c>
      <c r="P185" s="10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81"/>
      <c r="R185" s="781"/>
      <c r="S185" s="781"/>
      <c r="T185" s="78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338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76"/>
      <c r="B186" s="776"/>
      <c r="C186" s="776"/>
      <c r="D186" s="776"/>
      <c r="E186" s="776"/>
      <c r="F186" s="776"/>
      <c r="G186" s="776"/>
      <c r="H186" s="776"/>
      <c r="I186" s="776"/>
      <c r="J186" s="776"/>
      <c r="K186" s="776"/>
      <c r="L186" s="776"/>
      <c r="M186" s="776"/>
      <c r="N186" s="776"/>
      <c r="O186" s="777"/>
      <c r="P186" s="773" t="s">
        <v>40</v>
      </c>
      <c r="Q186" s="774"/>
      <c r="R186" s="774"/>
      <c r="S186" s="774"/>
      <c r="T186" s="774"/>
      <c r="U186" s="774"/>
      <c r="V186" s="775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6"/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7"/>
      <c r="P187" s="773" t="s">
        <v>40</v>
      </c>
      <c r="Q187" s="774"/>
      <c r="R187" s="774"/>
      <c r="S187" s="774"/>
      <c r="T187" s="774"/>
      <c r="U187" s="774"/>
      <c r="V187" s="775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22" t="s">
        <v>344</v>
      </c>
      <c r="B188" s="822"/>
      <c r="C188" s="822"/>
      <c r="D188" s="822"/>
      <c r="E188" s="822"/>
      <c r="F188" s="822"/>
      <c r="G188" s="822"/>
      <c r="H188" s="822"/>
      <c r="I188" s="822"/>
      <c r="J188" s="822"/>
      <c r="K188" s="822"/>
      <c r="L188" s="822"/>
      <c r="M188" s="822"/>
      <c r="N188" s="822"/>
      <c r="O188" s="822"/>
      <c r="P188" s="822"/>
      <c r="Q188" s="822"/>
      <c r="R188" s="822"/>
      <c r="S188" s="822"/>
      <c r="T188" s="822"/>
      <c r="U188" s="822"/>
      <c r="V188" s="822"/>
      <c r="W188" s="822"/>
      <c r="X188" s="822"/>
      <c r="Y188" s="822"/>
      <c r="Z188" s="822"/>
      <c r="AA188" s="54"/>
      <c r="AB188" s="54"/>
      <c r="AC188" s="54"/>
    </row>
    <row r="189" spans="1:68" ht="16.5" customHeight="1" x14ac:dyDescent="0.25">
      <c r="A189" s="788" t="s">
        <v>345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65"/>
      <c r="AB189" s="65"/>
      <c r="AC189" s="79"/>
    </row>
    <row r="190" spans="1:68" ht="14.25" customHeight="1" x14ac:dyDescent="0.25">
      <c r="A190" s="778" t="s">
        <v>178</v>
      </c>
      <c r="B190" s="778"/>
      <c r="C190" s="778"/>
      <c r="D190" s="778"/>
      <c r="E190" s="778"/>
      <c r="F190" s="778"/>
      <c r="G190" s="778"/>
      <c r="H190" s="778"/>
      <c r="I190" s="778"/>
      <c r="J190" s="778"/>
      <c r="K190" s="778"/>
      <c r="L190" s="778"/>
      <c r="M190" s="778"/>
      <c r="N190" s="778"/>
      <c r="O190" s="778"/>
      <c r="P190" s="778"/>
      <c r="Q190" s="778"/>
      <c r="R190" s="778"/>
      <c r="S190" s="778"/>
      <c r="T190" s="778"/>
      <c r="U190" s="778"/>
      <c r="V190" s="778"/>
      <c r="W190" s="778"/>
      <c r="X190" s="778"/>
      <c r="Y190" s="778"/>
      <c r="Z190" s="778"/>
      <c r="AA190" s="66"/>
      <c r="AB190" s="66"/>
      <c r="AC190" s="80"/>
    </row>
    <row r="191" spans="1:68" ht="27" customHeight="1" x14ac:dyDescent="0.25">
      <c r="A191" s="63" t="s">
        <v>346</v>
      </c>
      <c r="B191" s="63" t="s">
        <v>347</v>
      </c>
      <c r="C191" s="36">
        <v>4301020323</v>
      </c>
      <c r="D191" s="779">
        <v>4680115886223</v>
      </c>
      <c r="E191" s="779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82</v>
      </c>
      <c r="L191" s="37" t="s">
        <v>45</v>
      </c>
      <c r="M191" s="38" t="s">
        <v>81</v>
      </c>
      <c r="N191" s="38"/>
      <c r="O191" s="37">
        <v>40</v>
      </c>
      <c r="P191" s="1042" t="s">
        <v>348</v>
      </c>
      <c r="Q191" s="781"/>
      <c r="R191" s="781"/>
      <c r="S191" s="781"/>
      <c r="T191" s="78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349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6"/>
      <c r="B192" s="776"/>
      <c r="C192" s="776"/>
      <c r="D192" s="776"/>
      <c r="E192" s="776"/>
      <c r="F192" s="776"/>
      <c r="G192" s="776"/>
      <c r="H192" s="776"/>
      <c r="I192" s="776"/>
      <c r="J192" s="776"/>
      <c r="K192" s="776"/>
      <c r="L192" s="776"/>
      <c r="M192" s="776"/>
      <c r="N192" s="776"/>
      <c r="O192" s="777"/>
      <c r="P192" s="773" t="s">
        <v>40</v>
      </c>
      <c r="Q192" s="774"/>
      <c r="R192" s="774"/>
      <c r="S192" s="774"/>
      <c r="T192" s="774"/>
      <c r="U192" s="774"/>
      <c r="V192" s="775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776"/>
      <c r="B193" s="776"/>
      <c r="C193" s="776"/>
      <c r="D193" s="776"/>
      <c r="E193" s="776"/>
      <c r="F193" s="776"/>
      <c r="G193" s="776"/>
      <c r="H193" s="776"/>
      <c r="I193" s="776"/>
      <c r="J193" s="776"/>
      <c r="K193" s="776"/>
      <c r="L193" s="776"/>
      <c r="M193" s="776"/>
      <c r="N193" s="776"/>
      <c r="O193" s="777"/>
      <c r="P193" s="773" t="s">
        <v>40</v>
      </c>
      <c r="Q193" s="774"/>
      <c r="R193" s="774"/>
      <c r="S193" s="774"/>
      <c r="T193" s="774"/>
      <c r="U193" s="774"/>
      <c r="V193" s="775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778" t="s">
        <v>77</v>
      </c>
      <c r="B194" s="778"/>
      <c r="C194" s="778"/>
      <c r="D194" s="778"/>
      <c r="E194" s="778"/>
      <c r="F194" s="778"/>
      <c r="G194" s="778"/>
      <c r="H194" s="778"/>
      <c r="I194" s="778"/>
      <c r="J194" s="778"/>
      <c r="K194" s="778"/>
      <c r="L194" s="778"/>
      <c r="M194" s="778"/>
      <c r="N194" s="778"/>
      <c r="O194" s="778"/>
      <c r="P194" s="778"/>
      <c r="Q194" s="778"/>
      <c r="R194" s="778"/>
      <c r="S194" s="778"/>
      <c r="T194" s="778"/>
      <c r="U194" s="778"/>
      <c r="V194" s="778"/>
      <c r="W194" s="778"/>
      <c r="X194" s="778"/>
      <c r="Y194" s="778"/>
      <c r="Z194" s="778"/>
      <c r="AA194" s="66"/>
      <c r="AB194" s="66"/>
      <c r="AC194" s="80"/>
    </row>
    <row r="195" spans="1:68" ht="27" customHeight="1" x14ac:dyDescent="0.25">
      <c r="A195" s="63" t="s">
        <v>350</v>
      </c>
      <c r="B195" s="63" t="s">
        <v>351</v>
      </c>
      <c r="C195" s="36">
        <v>4301031191</v>
      </c>
      <c r="D195" s="779">
        <v>4680115880993</v>
      </c>
      <c r="E195" s="779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 t="s">
        <v>45</v>
      </c>
      <c r="M195" s="38" t="s">
        <v>81</v>
      </c>
      <c r="N195" s="38"/>
      <c r="O195" s="37">
        <v>40</v>
      </c>
      <c r="P195" s="10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81"/>
      <c r="R195" s="781"/>
      <c r="S195" s="781"/>
      <c r="T195" s="78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352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353</v>
      </c>
      <c r="B196" s="63" t="s">
        <v>354</v>
      </c>
      <c r="C196" s="36">
        <v>4301031204</v>
      </c>
      <c r="D196" s="779">
        <v>4680115881761</v>
      </c>
      <c r="E196" s="779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88</v>
      </c>
      <c r="L196" s="37" t="s">
        <v>45</v>
      </c>
      <c r="M196" s="38" t="s">
        <v>81</v>
      </c>
      <c r="N196" s="38"/>
      <c r="O196" s="37">
        <v>40</v>
      </c>
      <c r="P196" s="10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81"/>
      <c r="R196" s="781"/>
      <c r="S196" s="781"/>
      <c r="T196" s="78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4301031201</v>
      </c>
      <c r="D197" s="779">
        <v>4680115881563</v>
      </c>
      <c r="E197" s="779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88</v>
      </c>
      <c r="L197" s="37" t="s">
        <v>45</v>
      </c>
      <c r="M197" s="38" t="s">
        <v>81</v>
      </c>
      <c r="N197" s="38"/>
      <c r="O197" s="37">
        <v>40</v>
      </c>
      <c r="P197" s="10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81"/>
      <c r="R197" s="781"/>
      <c r="S197" s="781"/>
      <c r="T197" s="78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358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359</v>
      </c>
      <c r="B198" s="63" t="s">
        <v>360</v>
      </c>
      <c r="C198" s="36">
        <v>4301031199</v>
      </c>
      <c r="D198" s="779">
        <v>4680115880986</v>
      </c>
      <c r="E198" s="779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82</v>
      </c>
      <c r="L198" s="37" t="s">
        <v>45</v>
      </c>
      <c r="M198" s="38" t="s">
        <v>81</v>
      </c>
      <c r="N198" s="38"/>
      <c r="O198" s="37">
        <v>40</v>
      </c>
      <c r="P198" s="10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81"/>
      <c r="R198" s="781"/>
      <c r="S198" s="781"/>
      <c r="T198" s="78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352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361</v>
      </c>
      <c r="B199" s="63" t="s">
        <v>362</v>
      </c>
      <c r="C199" s="36">
        <v>4301031205</v>
      </c>
      <c r="D199" s="779">
        <v>4680115881785</v>
      </c>
      <c r="E199" s="779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82</v>
      </c>
      <c r="L199" s="37" t="s">
        <v>45</v>
      </c>
      <c r="M199" s="38" t="s">
        <v>81</v>
      </c>
      <c r="N199" s="38"/>
      <c r="O199" s="37">
        <v>40</v>
      </c>
      <c r="P199" s="10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81"/>
      <c r="R199" s="781"/>
      <c r="S199" s="781"/>
      <c r="T199" s="78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363</v>
      </c>
      <c r="B200" s="63" t="s">
        <v>364</v>
      </c>
      <c r="C200" s="36">
        <v>4301031202</v>
      </c>
      <c r="D200" s="779">
        <v>4680115881679</v>
      </c>
      <c r="E200" s="779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10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81"/>
      <c r="R200" s="781"/>
      <c r="S200" s="781"/>
      <c r="T200" s="78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365</v>
      </c>
      <c r="B201" s="63" t="s">
        <v>366</v>
      </c>
      <c r="C201" s="36">
        <v>4301031158</v>
      </c>
      <c r="D201" s="779">
        <v>4680115880191</v>
      </c>
      <c r="E201" s="779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88</v>
      </c>
      <c r="L201" s="37" t="s">
        <v>45</v>
      </c>
      <c r="M201" s="38" t="s">
        <v>81</v>
      </c>
      <c r="N201" s="38"/>
      <c r="O201" s="37">
        <v>40</v>
      </c>
      <c r="P201" s="10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81"/>
      <c r="R201" s="781"/>
      <c r="S201" s="781"/>
      <c r="T201" s="78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358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367</v>
      </c>
      <c r="B202" s="63" t="s">
        <v>368</v>
      </c>
      <c r="C202" s="36">
        <v>4301031245</v>
      </c>
      <c r="D202" s="779">
        <v>4680115883963</v>
      </c>
      <c r="E202" s="779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10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81"/>
      <c r="R202" s="781"/>
      <c r="S202" s="781"/>
      <c r="T202" s="78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369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776"/>
      <c r="B203" s="776"/>
      <c r="C203" s="776"/>
      <c r="D203" s="776"/>
      <c r="E203" s="776"/>
      <c r="F203" s="776"/>
      <c r="G203" s="776"/>
      <c r="H203" s="776"/>
      <c r="I203" s="776"/>
      <c r="J203" s="776"/>
      <c r="K203" s="776"/>
      <c r="L203" s="776"/>
      <c r="M203" s="776"/>
      <c r="N203" s="776"/>
      <c r="O203" s="777"/>
      <c r="P203" s="773" t="s">
        <v>40</v>
      </c>
      <c r="Q203" s="774"/>
      <c r="R203" s="774"/>
      <c r="S203" s="774"/>
      <c r="T203" s="774"/>
      <c r="U203" s="774"/>
      <c r="V203" s="77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776"/>
      <c r="B204" s="776"/>
      <c r="C204" s="776"/>
      <c r="D204" s="776"/>
      <c r="E204" s="776"/>
      <c r="F204" s="776"/>
      <c r="G204" s="776"/>
      <c r="H204" s="776"/>
      <c r="I204" s="776"/>
      <c r="J204" s="776"/>
      <c r="K204" s="776"/>
      <c r="L204" s="776"/>
      <c r="M204" s="776"/>
      <c r="N204" s="776"/>
      <c r="O204" s="777"/>
      <c r="P204" s="773" t="s">
        <v>40</v>
      </c>
      <c r="Q204" s="774"/>
      <c r="R204" s="774"/>
      <c r="S204" s="774"/>
      <c r="T204" s="774"/>
      <c r="U204" s="774"/>
      <c r="V204" s="77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788" t="s">
        <v>370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65"/>
      <c r="AB205" s="65"/>
      <c r="AC205" s="79"/>
    </row>
    <row r="206" spans="1:68" ht="14.25" customHeight="1" x14ac:dyDescent="0.25">
      <c r="A206" s="778" t="s">
        <v>124</v>
      </c>
      <c r="B206" s="778"/>
      <c r="C206" s="778"/>
      <c r="D206" s="778"/>
      <c r="E206" s="778"/>
      <c r="F206" s="778"/>
      <c r="G206" s="778"/>
      <c r="H206" s="778"/>
      <c r="I206" s="778"/>
      <c r="J206" s="778"/>
      <c r="K206" s="778"/>
      <c r="L206" s="778"/>
      <c r="M206" s="778"/>
      <c r="N206" s="778"/>
      <c r="O206" s="778"/>
      <c r="P206" s="778"/>
      <c r="Q206" s="778"/>
      <c r="R206" s="778"/>
      <c r="S206" s="778"/>
      <c r="T206" s="778"/>
      <c r="U206" s="778"/>
      <c r="V206" s="778"/>
      <c r="W206" s="778"/>
      <c r="X206" s="778"/>
      <c r="Y206" s="778"/>
      <c r="Z206" s="778"/>
      <c r="AA206" s="66"/>
      <c r="AB206" s="66"/>
      <c r="AC206" s="80"/>
    </row>
    <row r="207" spans="1:68" ht="27" customHeight="1" x14ac:dyDescent="0.25">
      <c r="A207" s="63" t="s">
        <v>371</v>
      </c>
      <c r="B207" s="63" t="s">
        <v>372</v>
      </c>
      <c r="C207" s="36">
        <v>4301011450</v>
      </c>
      <c r="D207" s="779">
        <v>4680115881402</v>
      </c>
      <c r="E207" s="779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129</v>
      </c>
      <c r="L207" s="37" t="s">
        <v>45</v>
      </c>
      <c r="M207" s="38" t="s">
        <v>128</v>
      </c>
      <c r="N207" s="38"/>
      <c r="O207" s="37">
        <v>55</v>
      </c>
      <c r="P207" s="10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81"/>
      <c r="R207" s="781"/>
      <c r="S207" s="781"/>
      <c r="T207" s="78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373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374</v>
      </c>
      <c r="B208" s="63" t="s">
        <v>375</v>
      </c>
      <c r="C208" s="36">
        <v>4301011767</v>
      </c>
      <c r="D208" s="779">
        <v>4680115881396</v>
      </c>
      <c r="E208" s="779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88</v>
      </c>
      <c r="L208" s="37" t="s">
        <v>45</v>
      </c>
      <c r="M208" s="38" t="s">
        <v>81</v>
      </c>
      <c r="N208" s="38"/>
      <c r="O208" s="37">
        <v>55</v>
      </c>
      <c r="P208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81"/>
      <c r="R208" s="781"/>
      <c r="S208" s="781"/>
      <c r="T208" s="78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373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776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77"/>
      <c r="P209" s="773" t="s">
        <v>40</v>
      </c>
      <c r="Q209" s="774"/>
      <c r="R209" s="774"/>
      <c r="S209" s="774"/>
      <c r="T209" s="774"/>
      <c r="U209" s="774"/>
      <c r="V209" s="775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776"/>
      <c r="B210" s="776"/>
      <c r="C210" s="776"/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77"/>
      <c r="P210" s="773" t="s">
        <v>40</v>
      </c>
      <c r="Q210" s="774"/>
      <c r="R210" s="774"/>
      <c r="S210" s="774"/>
      <c r="T210" s="774"/>
      <c r="U210" s="774"/>
      <c r="V210" s="775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778" t="s">
        <v>178</v>
      </c>
      <c r="B211" s="778"/>
      <c r="C211" s="778"/>
      <c r="D211" s="778"/>
      <c r="E211" s="778"/>
      <c r="F211" s="778"/>
      <c r="G211" s="778"/>
      <c r="H211" s="778"/>
      <c r="I211" s="778"/>
      <c r="J211" s="778"/>
      <c r="K211" s="778"/>
      <c r="L211" s="778"/>
      <c r="M211" s="778"/>
      <c r="N211" s="778"/>
      <c r="O211" s="778"/>
      <c r="P211" s="778"/>
      <c r="Q211" s="778"/>
      <c r="R211" s="778"/>
      <c r="S211" s="778"/>
      <c r="T211" s="778"/>
      <c r="U211" s="778"/>
      <c r="V211" s="778"/>
      <c r="W211" s="778"/>
      <c r="X211" s="778"/>
      <c r="Y211" s="778"/>
      <c r="Z211" s="778"/>
      <c r="AA211" s="66"/>
      <c r="AB211" s="66"/>
      <c r="AC211" s="80"/>
    </row>
    <row r="212" spans="1:68" ht="16.5" customHeight="1" x14ac:dyDescent="0.25">
      <c r="A212" s="63" t="s">
        <v>376</v>
      </c>
      <c r="B212" s="63" t="s">
        <v>377</v>
      </c>
      <c r="C212" s="36">
        <v>4301020262</v>
      </c>
      <c r="D212" s="779">
        <v>4680115882935</v>
      </c>
      <c r="E212" s="779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129</v>
      </c>
      <c r="L212" s="37" t="s">
        <v>45</v>
      </c>
      <c r="M212" s="38" t="s">
        <v>132</v>
      </c>
      <c r="N212" s="38"/>
      <c r="O212" s="37">
        <v>50</v>
      </c>
      <c r="P212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81"/>
      <c r="R212" s="781"/>
      <c r="S212" s="781"/>
      <c r="T212" s="782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378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379</v>
      </c>
      <c r="B213" s="63" t="s">
        <v>380</v>
      </c>
      <c r="C213" s="36">
        <v>4301020220</v>
      </c>
      <c r="D213" s="779">
        <v>4680115880764</v>
      </c>
      <c r="E213" s="779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88</v>
      </c>
      <c r="L213" s="37" t="s">
        <v>45</v>
      </c>
      <c r="M213" s="38" t="s">
        <v>128</v>
      </c>
      <c r="N213" s="38"/>
      <c r="O213" s="37">
        <v>50</v>
      </c>
      <c r="P213" s="10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81"/>
      <c r="R213" s="781"/>
      <c r="S213" s="781"/>
      <c r="T213" s="782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378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776"/>
      <c r="B214" s="776"/>
      <c r="C214" s="776"/>
      <c r="D214" s="776"/>
      <c r="E214" s="776"/>
      <c r="F214" s="776"/>
      <c r="G214" s="776"/>
      <c r="H214" s="776"/>
      <c r="I214" s="776"/>
      <c r="J214" s="776"/>
      <c r="K214" s="776"/>
      <c r="L214" s="776"/>
      <c r="M214" s="776"/>
      <c r="N214" s="776"/>
      <c r="O214" s="777"/>
      <c r="P214" s="773" t="s">
        <v>40</v>
      </c>
      <c r="Q214" s="774"/>
      <c r="R214" s="774"/>
      <c r="S214" s="774"/>
      <c r="T214" s="774"/>
      <c r="U214" s="774"/>
      <c r="V214" s="775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776"/>
      <c r="B215" s="776"/>
      <c r="C215" s="776"/>
      <c r="D215" s="776"/>
      <c r="E215" s="776"/>
      <c r="F215" s="776"/>
      <c r="G215" s="776"/>
      <c r="H215" s="776"/>
      <c r="I215" s="776"/>
      <c r="J215" s="776"/>
      <c r="K215" s="776"/>
      <c r="L215" s="776"/>
      <c r="M215" s="776"/>
      <c r="N215" s="776"/>
      <c r="O215" s="777"/>
      <c r="P215" s="773" t="s">
        <v>40</v>
      </c>
      <c r="Q215" s="774"/>
      <c r="R215" s="774"/>
      <c r="S215" s="774"/>
      <c r="T215" s="774"/>
      <c r="U215" s="774"/>
      <c r="V215" s="775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778" t="s">
        <v>77</v>
      </c>
      <c r="B216" s="778"/>
      <c r="C216" s="778"/>
      <c r="D216" s="778"/>
      <c r="E216" s="778"/>
      <c r="F216" s="778"/>
      <c r="G216" s="778"/>
      <c r="H216" s="778"/>
      <c r="I216" s="778"/>
      <c r="J216" s="778"/>
      <c r="K216" s="778"/>
      <c r="L216" s="778"/>
      <c r="M216" s="778"/>
      <c r="N216" s="778"/>
      <c r="O216" s="778"/>
      <c r="P216" s="778"/>
      <c r="Q216" s="778"/>
      <c r="R216" s="778"/>
      <c r="S216" s="778"/>
      <c r="T216" s="778"/>
      <c r="U216" s="778"/>
      <c r="V216" s="778"/>
      <c r="W216" s="778"/>
      <c r="X216" s="778"/>
      <c r="Y216" s="778"/>
      <c r="Z216" s="778"/>
      <c r="AA216" s="66"/>
      <c r="AB216" s="66"/>
      <c r="AC216" s="80"/>
    </row>
    <row r="217" spans="1:68" ht="27" customHeight="1" x14ac:dyDescent="0.25">
      <c r="A217" s="63" t="s">
        <v>381</v>
      </c>
      <c r="B217" s="63" t="s">
        <v>382</v>
      </c>
      <c r="C217" s="36">
        <v>4301031224</v>
      </c>
      <c r="D217" s="779">
        <v>4680115882683</v>
      </c>
      <c r="E217" s="77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 t="s">
        <v>45</v>
      </c>
      <c r="M217" s="38" t="s">
        <v>81</v>
      </c>
      <c r="N217" s="38"/>
      <c r="O217" s="37">
        <v>40</v>
      </c>
      <c r="P217" s="10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81"/>
      <c r="R217" s="781"/>
      <c r="S217" s="781"/>
      <c r="T217" s="78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383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384</v>
      </c>
      <c r="B218" s="63" t="s">
        <v>385</v>
      </c>
      <c r="C218" s="36">
        <v>4301031230</v>
      </c>
      <c r="D218" s="779">
        <v>4680115882690</v>
      </c>
      <c r="E218" s="77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 t="s">
        <v>45</v>
      </c>
      <c r="M218" s="38" t="s">
        <v>81</v>
      </c>
      <c r="N218" s="38"/>
      <c r="O218" s="37">
        <v>40</v>
      </c>
      <c r="P218" s="10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81"/>
      <c r="R218" s="781"/>
      <c r="S218" s="781"/>
      <c r="T218" s="78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386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387</v>
      </c>
      <c r="B219" s="63" t="s">
        <v>388</v>
      </c>
      <c r="C219" s="36">
        <v>4301031220</v>
      </c>
      <c r="D219" s="779">
        <v>4680115882669</v>
      </c>
      <c r="E219" s="779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 t="s">
        <v>45</v>
      </c>
      <c r="M219" s="38" t="s">
        <v>81</v>
      </c>
      <c r="N219" s="38"/>
      <c r="O219" s="37">
        <v>40</v>
      </c>
      <c r="P219" s="10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81"/>
      <c r="R219" s="781"/>
      <c r="S219" s="781"/>
      <c r="T219" s="78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389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390</v>
      </c>
      <c r="B220" s="63" t="s">
        <v>391</v>
      </c>
      <c r="C220" s="36">
        <v>4301031221</v>
      </c>
      <c r="D220" s="779">
        <v>4680115882676</v>
      </c>
      <c r="E220" s="779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81</v>
      </c>
      <c r="N220" s="38"/>
      <c r="O220" s="37">
        <v>40</v>
      </c>
      <c r="P220" s="10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81"/>
      <c r="R220" s="781"/>
      <c r="S220" s="781"/>
      <c r="T220" s="78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392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393</v>
      </c>
      <c r="B221" s="63" t="s">
        <v>394</v>
      </c>
      <c r="C221" s="36">
        <v>4301031223</v>
      </c>
      <c r="D221" s="779">
        <v>4680115884014</v>
      </c>
      <c r="E221" s="779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82</v>
      </c>
      <c r="L221" s="37" t="s">
        <v>45</v>
      </c>
      <c r="M221" s="38" t="s">
        <v>81</v>
      </c>
      <c r="N221" s="38"/>
      <c r="O221" s="37">
        <v>40</v>
      </c>
      <c r="P221" s="10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81"/>
      <c r="R221" s="781"/>
      <c r="S221" s="781"/>
      <c r="T221" s="78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383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395</v>
      </c>
      <c r="B222" s="63" t="s">
        <v>396</v>
      </c>
      <c r="C222" s="36">
        <v>4301031222</v>
      </c>
      <c r="D222" s="779">
        <v>4680115884007</v>
      </c>
      <c r="E222" s="77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82</v>
      </c>
      <c r="L222" s="37" t="s">
        <v>45</v>
      </c>
      <c r="M222" s="38" t="s">
        <v>81</v>
      </c>
      <c r="N222" s="38"/>
      <c r="O222" s="37">
        <v>40</v>
      </c>
      <c r="P222" s="10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81"/>
      <c r="R222" s="781"/>
      <c r="S222" s="781"/>
      <c r="T222" s="78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386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397</v>
      </c>
      <c r="B223" s="63" t="s">
        <v>398</v>
      </c>
      <c r="C223" s="36">
        <v>4301031229</v>
      </c>
      <c r="D223" s="779">
        <v>4680115884038</v>
      </c>
      <c r="E223" s="779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82</v>
      </c>
      <c r="L223" s="37" t="s">
        <v>45</v>
      </c>
      <c r="M223" s="38" t="s">
        <v>81</v>
      </c>
      <c r="N223" s="38"/>
      <c r="O223" s="37">
        <v>40</v>
      </c>
      <c r="P223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81"/>
      <c r="R223" s="781"/>
      <c r="S223" s="781"/>
      <c r="T223" s="78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389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399</v>
      </c>
      <c r="B224" s="63" t="s">
        <v>400</v>
      </c>
      <c r="C224" s="36">
        <v>4301031225</v>
      </c>
      <c r="D224" s="779">
        <v>4680115884021</v>
      </c>
      <c r="E224" s="779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82</v>
      </c>
      <c r="L224" s="37" t="s">
        <v>45</v>
      </c>
      <c r="M224" s="38" t="s">
        <v>81</v>
      </c>
      <c r="N224" s="38"/>
      <c r="O224" s="37">
        <v>40</v>
      </c>
      <c r="P224" s="10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81"/>
      <c r="R224" s="781"/>
      <c r="S224" s="781"/>
      <c r="T224" s="78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392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776"/>
      <c r="B225" s="776"/>
      <c r="C225" s="776"/>
      <c r="D225" s="776"/>
      <c r="E225" s="776"/>
      <c r="F225" s="776"/>
      <c r="G225" s="776"/>
      <c r="H225" s="776"/>
      <c r="I225" s="776"/>
      <c r="J225" s="776"/>
      <c r="K225" s="776"/>
      <c r="L225" s="776"/>
      <c r="M225" s="776"/>
      <c r="N225" s="776"/>
      <c r="O225" s="777"/>
      <c r="P225" s="773" t="s">
        <v>40</v>
      </c>
      <c r="Q225" s="774"/>
      <c r="R225" s="774"/>
      <c r="S225" s="774"/>
      <c r="T225" s="774"/>
      <c r="U225" s="774"/>
      <c r="V225" s="775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776"/>
      <c r="B226" s="776"/>
      <c r="C226" s="776"/>
      <c r="D226" s="776"/>
      <c r="E226" s="776"/>
      <c r="F226" s="776"/>
      <c r="G226" s="776"/>
      <c r="H226" s="776"/>
      <c r="I226" s="776"/>
      <c r="J226" s="776"/>
      <c r="K226" s="776"/>
      <c r="L226" s="776"/>
      <c r="M226" s="776"/>
      <c r="N226" s="776"/>
      <c r="O226" s="777"/>
      <c r="P226" s="773" t="s">
        <v>40</v>
      </c>
      <c r="Q226" s="774"/>
      <c r="R226" s="774"/>
      <c r="S226" s="774"/>
      <c r="T226" s="774"/>
      <c r="U226" s="774"/>
      <c r="V226" s="775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778" t="s">
        <v>83</v>
      </c>
      <c r="B227" s="778"/>
      <c r="C227" s="778"/>
      <c r="D227" s="778"/>
      <c r="E227" s="778"/>
      <c r="F227" s="778"/>
      <c r="G227" s="778"/>
      <c r="H227" s="778"/>
      <c r="I227" s="778"/>
      <c r="J227" s="778"/>
      <c r="K227" s="778"/>
      <c r="L227" s="778"/>
      <c r="M227" s="778"/>
      <c r="N227" s="778"/>
      <c r="O227" s="778"/>
      <c r="P227" s="778"/>
      <c r="Q227" s="778"/>
      <c r="R227" s="778"/>
      <c r="S227" s="778"/>
      <c r="T227" s="778"/>
      <c r="U227" s="778"/>
      <c r="V227" s="778"/>
      <c r="W227" s="778"/>
      <c r="X227" s="778"/>
      <c r="Y227" s="778"/>
      <c r="Z227" s="778"/>
      <c r="AA227" s="66"/>
      <c r="AB227" s="66"/>
      <c r="AC227" s="80"/>
    </row>
    <row r="228" spans="1:68" ht="27" customHeight="1" x14ac:dyDescent="0.25">
      <c r="A228" s="63" t="s">
        <v>401</v>
      </c>
      <c r="B228" s="63" t="s">
        <v>402</v>
      </c>
      <c r="C228" s="36">
        <v>4301051408</v>
      </c>
      <c r="D228" s="779">
        <v>4680115881594</v>
      </c>
      <c r="E228" s="779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129</v>
      </c>
      <c r="L228" s="37" t="s">
        <v>45</v>
      </c>
      <c r="M228" s="38" t="s">
        <v>132</v>
      </c>
      <c r="N228" s="38"/>
      <c r="O228" s="37">
        <v>40</v>
      </c>
      <c r="P228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81"/>
      <c r="R228" s="781"/>
      <c r="S228" s="781"/>
      <c r="T228" s="78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403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404</v>
      </c>
      <c r="B229" s="63" t="s">
        <v>405</v>
      </c>
      <c r="C229" s="36">
        <v>4301051754</v>
      </c>
      <c r="D229" s="779">
        <v>4680115880962</v>
      </c>
      <c r="E229" s="779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129</v>
      </c>
      <c r="L229" s="37" t="s">
        <v>45</v>
      </c>
      <c r="M229" s="38" t="s">
        <v>81</v>
      </c>
      <c r="N229" s="38"/>
      <c r="O229" s="37">
        <v>40</v>
      </c>
      <c r="P229" s="10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81"/>
      <c r="R229" s="781"/>
      <c r="S229" s="781"/>
      <c r="T229" s="78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406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407</v>
      </c>
      <c r="B230" s="63" t="s">
        <v>408</v>
      </c>
      <c r="C230" s="36">
        <v>4301051411</v>
      </c>
      <c r="D230" s="779">
        <v>4680115881617</v>
      </c>
      <c r="E230" s="779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129</v>
      </c>
      <c r="L230" s="37" t="s">
        <v>45</v>
      </c>
      <c r="M230" s="38" t="s">
        <v>132</v>
      </c>
      <c r="N230" s="38"/>
      <c r="O230" s="37">
        <v>40</v>
      </c>
      <c r="P230" s="10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81"/>
      <c r="R230" s="781"/>
      <c r="S230" s="781"/>
      <c r="T230" s="78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409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4301051632</v>
      </c>
      <c r="D231" s="779">
        <v>4680115880573</v>
      </c>
      <c r="E231" s="779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129</v>
      </c>
      <c r="L231" s="37" t="s">
        <v>45</v>
      </c>
      <c r="M231" s="38" t="s">
        <v>81</v>
      </c>
      <c r="N231" s="38"/>
      <c r="O231" s="37">
        <v>45</v>
      </c>
      <c r="P231" s="10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81"/>
      <c r="R231" s="781"/>
      <c r="S231" s="781"/>
      <c r="T231" s="78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412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413</v>
      </c>
      <c r="B232" s="63" t="s">
        <v>414</v>
      </c>
      <c r="C232" s="36">
        <v>4301051407</v>
      </c>
      <c r="D232" s="779">
        <v>4680115882195</v>
      </c>
      <c r="E232" s="779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88</v>
      </c>
      <c r="L232" s="37" t="s">
        <v>45</v>
      </c>
      <c r="M232" s="38" t="s">
        <v>132</v>
      </c>
      <c r="N232" s="38"/>
      <c r="O232" s="37">
        <v>40</v>
      </c>
      <c r="P232" s="10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81"/>
      <c r="R232" s="781"/>
      <c r="S232" s="781"/>
      <c r="T232" s="78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403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415</v>
      </c>
      <c r="B233" s="63" t="s">
        <v>416</v>
      </c>
      <c r="C233" s="36">
        <v>4301051752</v>
      </c>
      <c r="D233" s="779">
        <v>4680115882607</v>
      </c>
      <c r="E233" s="779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88</v>
      </c>
      <c r="L233" s="37" t="s">
        <v>45</v>
      </c>
      <c r="M233" s="38" t="s">
        <v>166</v>
      </c>
      <c r="N233" s="38"/>
      <c r="O233" s="37">
        <v>45</v>
      </c>
      <c r="P233" s="10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81"/>
      <c r="R233" s="781"/>
      <c r="S233" s="781"/>
      <c r="T233" s="78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417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418</v>
      </c>
      <c r="B234" s="63" t="s">
        <v>419</v>
      </c>
      <c r="C234" s="36">
        <v>4301051630</v>
      </c>
      <c r="D234" s="779">
        <v>4680115880092</v>
      </c>
      <c r="E234" s="779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 t="s">
        <v>45</v>
      </c>
      <c r="M234" s="38" t="s">
        <v>81</v>
      </c>
      <c r="N234" s="38"/>
      <c r="O234" s="37">
        <v>45</v>
      </c>
      <c r="P234" s="10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81"/>
      <c r="R234" s="781"/>
      <c r="S234" s="781"/>
      <c r="T234" s="78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420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421</v>
      </c>
      <c r="B235" s="63" t="s">
        <v>422</v>
      </c>
      <c r="C235" s="36">
        <v>4301051631</v>
      </c>
      <c r="D235" s="779">
        <v>4680115880221</v>
      </c>
      <c r="E235" s="779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88</v>
      </c>
      <c r="L235" s="37" t="s">
        <v>45</v>
      </c>
      <c r="M235" s="38" t="s">
        <v>81</v>
      </c>
      <c r="N235" s="38"/>
      <c r="O235" s="37">
        <v>45</v>
      </c>
      <c r="P235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81"/>
      <c r="R235" s="781"/>
      <c r="S235" s="781"/>
      <c r="T235" s="78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412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423</v>
      </c>
      <c r="B236" s="63" t="s">
        <v>424</v>
      </c>
      <c r="C236" s="36">
        <v>4301051749</v>
      </c>
      <c r="D236" s="779">
        <v>4680115882942</v>
      </c>
      <c r="E236" s="779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88</v>
      </c>
      <c r="L236" s="37" t="s">
        <v>45</v>
      </c>
      <c r="M236" s="38" t="s">
        <v>81</v>
      </c>
      <c r="N236" s="38"/>
      <c r="O236" s="37">
        <v>40</v>
      </c>
      <c r="P236" s="10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81"/>
      <c r="R236" s="781"/>
      <c r="S236" s="781"/>
      <c r="T236" s="78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406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425</v>
      </c>
      <c r="B237" s="63" t="s">
        <v>426</v>
      </c>
      <c r="C237" s="36">
        <v>4301051753</v>
      </c>
      <c r="D237" s="779">
        <v>4680115880504</v>
      </c>
      <c r="E237" s="779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88</v>
      </c>
      <c r="L237" s="37" t="s">
        <v>45</v>
      </c>
      <c r="M237" s="38" t="s">
        <v>81</v>
      </c>
      <c r="N237" s="38"/>
      <c r="O237" s="37">
        <v>40</v>
      </c>
      <c r="P237" s="10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81"/>
      <c r="R237" s="781"/>
      <c r="S237" s="781"/>
      <c r="T237" s="78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406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427</v>
      </c>
      <c r="B238" s="63" t="s">
        <v>428</v>
      </c>
      <c r="C238" s="36">
        <v>4301051410</v>
      </c>
      <c r="D238" s="779">
        <v>4680115882164</v>
      </c>
      <c r="E238" s="779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88</v>
      </c>
      <c r="L238" s="37" t="s">
        <v>45</v>
      </c>
      <c r="M238" s="38" t="s">
        <v>132</v>
      </c>
      <c r="N238" s="38"/>
      <c r="O238" s="37">
        <v>40</v>
      </c>
      <c r="P238" s="10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81"/>
      <c r="R238" s="781"/>
      <c r="S238" s="781"/>
      <c r="T238" s="78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776"/>
      <c r="B239" s="776"/>
      <c r="C239" s="776"/>
      <c r="D239" s="776"/>
      <c r="E239" s="776"/>
      <c r="F239" s="776"/>
      <c r="G239" s="776"/>
      <c r="H239" s="776"/>
      <c r="I239" s="776"/>
      <c r="J239" s="776"/>
      <c r="K239" s="776"/>
      <c r="L239" s="776"/>
      <c r="M239" s="776"/>
      <c r="N239" s="776"/>
      <c r="O239" s="777"/>
      <c r="P239" s="773" t="s">
        <v>40</v>
      </c>
      <c r="Q239" s="774"/>
      <c r="R239" s="774"/>
      <c r="S239" s="774"/>
      <c r="T239" s="774"/>
      <c r="U239" s="774"/>
      <c r="V239" s="775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76"/>
      <c r="B240" s="776"/>
      <c r="C240" s="776"/>
      <c r="D240" s="776"/>
      <c r="E240" s="776"/>
      <c r="F240" s="776"/>
      <c r="G240" s="776"/>
      <c r="H240" s="776"/>
      <c r="I240" s="776"/>
      <c r="J240" s="776"/>
      <c r="K240" s="776"/>
      <c r="L240" s="776"/>
      <c r="M240" s="776"/>
      <c r="N240" s="776"/>
      <c r="O240" s="777"/>
      <c r="P240" s="773" t="s">
        <v>40</v>
      </c>
      <c r="Q240" s="774"/>
      <c r="R240" s="774"/>
      <c r="S240" s="774"/>
      <c r="T240" s="774"/>
      <c r="U240" s="774"/>
      <c r="V240" s="775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778" t="s">
        <v>224</v>
      </c>
      <c r="B241" s="778"/>
      <c r="C241" s="778"/>
      <c r="D241" s="778"/>
      <c r="E241" s="778"/>
      <c r="F241" s="778"/>
      <c r="G241" s="778"/>
      <c r="H241" s="778"/>
      <c r="I241" s="778"/>
      <c r="J241" s="778"/>
      <c r="K241" s="778"/>
      <c r="L241" s="778"/>
      <c r="M241" s="778"/>
      <c r="N241" s="778"/>
      <c r="O241" s="778"/>
      <c r="P241" s="778"/>
      <c r="Q241" s="778"/>
      <c r="R241" s="778"/>
      <c r="S241" s="778"/>
      <c r="T241" s="778"/>
      <c r="U241" s="778"/>
      <c r="V241" s="778"/>
      <c r="W241" s="778"/>
      <c r="X241" s="778"/>
      <c r="Y241" s="778"/>
      <c r="Z241" s="778"/>
      <c r="AA241" s="66"/>
      <c r="AB241" s="66"/>
      <c r="AC241" s="80"/>
    </row>
    <row r="242" spans="1:68" ht="16.5" customHeight="1" x14ac:dyDescent="0.25">
      <c r="A242" s="63" t="s">
        <v>429</v>
      </c>
      <c r="B242" s="63" t="s">
        <v>430</v>
      </c>
      <c r="C242" s="36">
        <v>4301060360</v>
      </c>
      <c r="D242" s="779">
        <v>4680115882874</v>
      </c>
      <c r="E242" s="77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88</v>
      </c>
      <c r="L242" s="37" t="s">
        <v>45</v>
      </c>
      <c r="M242" s="38" t="s">
        <v>81</v>
      </c>
      <c r="N242" s="38"/>
      <c r="O242" s="37">
        <v>30</v>
      </c>
      <c r="P242" s="101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1"/>
      <c r="R242" s="781"/>
      <c r="S242" s="781"/>
      <c r="T242" s="78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431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429</v>
      </c>
      <c r="B243" s="63" t="s">
        <v>432</v>
      </c>
      <c r="C243" s="36">
        <v>4301060404</v>
      </c>
      <c r="D243" s="779">
        <v>4680115882874</v>
      </c>
      <c r="E243" s="77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88</v>
      </c>
      <c r="L243" s="37" t="s">
        <v>45</v>
      </c>
      <c r="M243" s="38" t="s">
        <v>81</v>
      </c>
      <c r="N243" s="38"/>
      <c r="O243" s="37">
        <v>40</v>
      </c>
      <c r="P243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81"/>
      <c r="R243" s="781"/>
      <c r="S243" s="781"/>
      <c r="T243" s="78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433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434</v>
      </c>
      <c r="B244" s="63" t="s">
        <v>435</v>
      </c>
      <c r="C244" s="36">
        <v>4301060359</v>
      </c>
      <c r="D244" s="779">
        <v>4680115884434</v>
      </c>
      <c r="E244" s="779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88</v>
      </c>
      <c r="L244" s="37" t="s">
        <v>45</v>
      </c>
      <c r="M244" s="38" t="s">
        <v>81</v>
      </c>
      <c r="N244" s="38"/>
      <c r="O244" s="37">
        <v>30</v>
      </c>
      <c r="P244" s="10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81"/>
      <c r="R244" s="781"/>
      <c r="S244" s="781"/>
      <c r="T244" s="78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436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437</v>
      </c>
      <c r="B245" s="63" t="s">
        <v>438</v>
      </c>
      <c r="C245" s="36">
        <v>4301060375</v>
      </c>
      <c r="D245" s="779">
        <v>4680115880818</v>
      </c>
      <c r="E245" s="779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88</v>
      </c>
      <c r="L245" s="37" t="s">
        <v>45</v>
      </c>
      <c r="M245" s="38" t="s">
        <v>81</v>
      </c>
      <c r="N245" s="38"/>
      <c r="O245" s="37">
        <v>40</v>
      </c>
      <c r="P245" s="10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81"/>
      <c r="R245" s="781"/>
      <c r="S245" s="781"/>
      <c r="T245" s="78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439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440</v>
      </c>
      <c r="B246" s="63" t="s">
        <v>441</v>
      </c>
      <c r="C246" s="36">
        <v>4301060389</v>
      </c>
      <c r="D246" s="779">
        <v>4680115880801</v>
      </c>
      <c r="E246" s="779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88</v>
      </c>
      <c r="L246" s="37" t="s">
        <v>45</v>
      </c>
      <c r="M246" s="38" t="s">
        <v>132</v>
      </c>
      <c r="N246" s="38"/>
      <c r="O246" s="37">
        <v>40</v>
      </c>
      <c r="P246" s="100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81"/>
      <c r="R246" s="781"/>
      <c r="S246" s="781"/>
      <c r="T246" s="78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442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76"/>
      <c r="B247" s="776"/>
      <c r="C247" s="776"/>
      <c r="D247" s="776"/>
      <c r="E247" s="776"/>
      <c r="F247" s="776"/>
      <c r="G247" s="776"/>
      <c r="H247" s="776"/>
      <c r="I247" s="776"/>
      <c r="J247" s="776"/>
      <c r="K247" s="776"/>
      <c r="L247" s="776"/>
      <c r="M247" s="776"/>
      <c r="N247" s="776"/>
      <c r="O247" s="777"/>
      <c r="P247" s="773" t="s">
        <v>40</v>
      </c>
      <c r="Q247" s="774"/>
      <c r="R247" s="774"/>
      <c r="S247" s="774"/>
      <c r="T247" s="774"/>
      <c r="U247" s="774"/>
      <c r="V247" s="77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776"/>
      <c r="B248" s="776"/>
      <c r="C248" s="776"/>
      <c r="D248" s="776"/>
      <c r="E248" s="776"/>
      <c r="F248" s="776"/>
      <c r="G248" s="776"/>
      <c r="H248" s="776"/>
      <c r="I248" s="776"/>
      <c r="J248" s="776"/>
      <c r="K248" s="776"/>
      <c r="L248" s="776"/>
      <c r="M248" s="776"/>
      <c r="N248" s="776"/>
      <c r="O248" s="777"/>
      <c r="P248" s="773" t="s">
        <v>40</v>
      </c>
      <c r="Q248" s="774"/>
      <c r="R248" s="774"/>
      <c r="S248" s="774"/>
      <c r="T248" s="774"/>
      <c r="U248" s="774"/>
      <c r="V248" s="77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788" t="s">
        <v>443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65"/>
      <c r="AB249" s="65"/>
      <c r="AC249" s="79"/>
    </row>
    <row r="250" spans="1:68" ht="14.25" customHeight="1" x14ac:dyDescent="0.25">
      <c r="A250" s="778" t="s">
        <v>124</v>
      </c>
      <c r="B250" s="778"/>
      <c r="C250" s="778"/>
      <c r="D250" s="778"/>
      <c r="E250" s="778"/>
      <c r="F250" s="778"/>
      <c r="G250" s="778"/>
      <c r="H250" s="778"/>
      <c r="I250" s="778"/>
      <c r="J250" s="778"/>
      <c r="K250" s="778"/>
      <c r="L250" s="778"/>
      <c r="M250" s="778"/>
      <c r="N250" s="778"/>
      <c r="O250" s="778"/>
      <c r="P250" s="778"/>
      <c r="Q250" s="778"/>
      <c r="R250" s="778"/>
      <c r="S250" s="778"/>
      <c r="T250" s="778"/>
      <c r="U250" s="778"/>
      <c r="V250" s="778"/>
      <c r="W250" s="778"/>
      <c r="X250" s="778"/>
      <c r="Y250" s="778"/>
      <c r="Z250" s="778"/>
      <c r="AA250" s="66"/>
      <c r="AB250" s="66"/>
      <c r="AC250" s="80"/>
    </row>
    <row r="251" spans="1:68" ht="27" customHeight="1" x14ac:dyDescent="0.25">
      <c r="A251" s="63" t="s">
        <v>444</v>
      </c>
      <c r="B251" s="63" t="s">
        <v>445</v>
      </c>
      <c r="C251" s="36">
        <v>4301011717</v>
      </c>
      <c r="D251" s="779">
        <v>4680115884274</v>
      </c>
      <c r="E251" s="779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1"/>
      <c r="R251" s="781"/>
      <c r="S251" s="781"/>
      <c r="T251" s="78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446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444</v>
      </c>
      <c r="B252" s="63" t="s">
        <v>447</v>
      </c>
      <c r="C252" s="36">
        <v>4301011945</v>
      </c>
      <c r="D252" s="779">
        <v>4680115884274</v>
      </c>
      <c r="E252" s="779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129</v>
      </c>
      <c r="L252" s="37" t="s">
        <v>45</v>
      </c>
      <c r="M252" s="38" t="s">
        <v>156</v>
      </c>
      <c r="N252" s="38"/>
      <c r="O252" s="37">
        <v>55</v>
      </c>
      <c r="P252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1"/>
      <c r="R252" s="781"/>
      <c r="S252" s="781"/>
      <c r="T252" s="78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448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449</v>
      </c>
      <c r="B253" s="63" t="s">
        <v>450</v>
      </c>
      <c r="C253" s="36">
        <v>4301011719</v>
      </c>
      <c r="D253" s="779">
        <v>4680115884298</v>
      </c>
      <c r="E253" s="779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129</v>
      </c>
      <c r="L253" s="37" t="s">
        <v>45</v>
      </c>
      <c r="M253" s="38" t="s">
        <v>128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81"/>
      <c r="R253" s="781"/>
      <c r="S253" s="781"/>
      <c r="T253" s="78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451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452</v>
      </c>
      <c r="B254" s="63" t="s">
        <v>453</v>
      </c>
      <c r="C254" s="36">
        <v>4301011733</v>
      </c>
      <c r="D254" s="779">
        <v>4680115884250</v>
      </c>
      <c r="E254" s="779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132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1"/>
      <c r="R254" s="781"/>
      <c r="S254" s="781"/>
      <c r="T254" s="78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454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452</v>
      </c>
      <c r="B255" s="63" t="s">
        <v>455</v>
      </c>
      <c r="C255" s="36">
        <v>4301011944</v>
      </c>
      <c r="D255" s="779">
        <v>4680115884250</v>
      </c>
      <c r="E255" s="779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129</v>
      </c>
      <c r="L255" s="37" t="s">
        <v>45</v>
      </c>
      <c r="M255" s="38" t="s">
        <v>156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1"/>
      <c r="R255" s="781"/>
      <c r="S255" s="781"/>
      <c r="T255" s="78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448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4301011718</v>
      </c>
      <c r="D256" s="779">
        <v>4680115884281</v>
      </c>
      <c r="E256" s="77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88</v>
      </c>
      <c r="L256" s="37" t="s">
        <v>45</v>
      </c>
      <c r="M256" s="38" t="s">
        <v>128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81"/>
      <c r="R256" s="781"/>
      <c r="S256" s="781"/>
      <c r="T256" s="78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446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458</v>
      </c>
      <c r="B257" s="63" t="s">
        <v>459</v>
      </c>
      <c r="C257" s="36">
        <v>4301011720</v>
      </c>
      <c r="D257" s="779">
        <v>4680115884199</v>
      </c>
      <c r="E257" s="779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88</v>
      </c>
      <c r="L257" s="37" t="s">
        <v>45</v>
      </c>
      <c r="M257" s="38" t="s">
        <v>128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81"/>
      <c r="R257" s="781"/>
      <c r="S257" s="781"/>
      <c r="T257" s="78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451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460</v>
      </c>
      <c r="B258" s="63" t="s">
        <v>461</v>
      </c>
      <c r="C258" s="36">
        <v>4301011716</v>
      </c>
      <c r="D258" s="779">
        <v>4680115884267</v>
      </c>
      <c r="E258" s="779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88</v>
      </c>
      <c r="L258" s="37" t="s">
        <v>45</v>
      </c>
      <c r="M258" s="38" t="s">
        <v>128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81"/>
      <c r="R258" s="781"/>
      <c r="S258" s="781"/>
      <c r="T258" s="78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462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776"/>
      <c r="B259" s="776"/>
      <c r="C259" s="776"/>
      <c r="D259" s="776"/>
      <c r="E259" s="776"/>
      <c r="F259" s="776"/>
      <c r="G259" s="776"/>
      <c r="H259" s="776"/>
      <c r="I259" s="776"/>
      <c r="J259" s="776"/>
      <c r="K259" s="776"/>
      <c r="L259" s="776"/>
      <c r="M259" s="776"/>
      <c r="N259" s="776"/>
      <c r="O259" s="777"/>
      <c r="P259" s="773" t="s">
        <v>40</v>
      </c>
      <c r="Q259" s="774"/>
      <c r="R259" s="774"/>
      <c r="S259" s="774"/>
      <c r="T259" s="774"/>
      <c r="U259" s="774"/>
      <c r="V259" s="775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776"/>
      <c r="B260" s="776"/>
      <c r="C260" s="776"/>
      <c r="D260" s="776"/>
      <c r="E260" s="776"/>
      <c r="F260" s="776"/>
      <c r="G260" s="776"/>
      <c r="H260" s="776"/>
      <c r="I260" s="776"/>
      <c r="J260" s="776"/>
      <c r="K260" s="776"/>
      <c r="L260" s="776"/>
      <c r="M260" s="776"/>
      <c r="N260" s="776"/>
      <c r="O260" s="777"/>
      <c r="P260" s="773" t="s">
        <v>40</v>
      </c>
      <c r="Q260" s="774"/>
      <c r="R260" s="774"/>
      <c r="S260" s="774"/>
      <c r="T260" s="774"/>
      <c r="U260" s="774"/>
      <c r="V260" s="775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788" t="s">
        <v>463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65"/>
      <c r="AB261" s="65"/>
      <c r="AC261" s="79"/>
    </row>
    <row r="262" spans="1:68" ht="14.25" customHeight="1" x14ac:dyDescent="0.25">
      <c r="A262" s="778" t="s">
        <v>124</v>
      </c>
      <c r="B262" s="778"/>
      <c r="C262" s="778"/>
      <c r="D262" s="778"/>
      <c r="E262" s="778"/>
      <c r="F262" s="778"/>
      <c r="G262" s="778"/>
      <c r="H262" s="778"/>
      <c r="I262" s="778"/>
      <c r="J262" s="778"/>
      <c r="K262" s="778"/>
      <c r="L262" s="778"/>
      <c r="M262" s="778"/>
      <c r="N262" s="778"/>
      <c r="O262" s="778"/>
      <c r="P262" s="778"/>
      <c r="Q262" s="778"/>
      <c r="R262" s="778"/>
      <c r="S262" s="778"/>
      <c r="T262" s="778"/>
      <c r="U262" s="778"/>
      <c r="V262" s="778"/>
      <c r="W262" s="778"/>
      <c r="X262" s="778"/>
      <c r="Y262" s="778"/>
      <c r="Z262" s="778"/>
      <c r="AA262" s="66"/>
      <c r="AB262" s="66"/>
      <c r="AC262" s="80"/>
    </row>
    <row r="263" spans="1:68" ht="27" customHeight="1" x14ac:dyDescent="0.25">
      <c r="A263" s="63" t="s">
        <v>464</v>
      </c>
      <c r="B263" s="63" t="s">
        <v>465</v>
      </c>
      <c r="C263" s="36">
        <v>4301011826</v>
      </c>
      <c r="D263" s="779">
        <v>4680115884137</v>
      </c>
      <c r="E263" s="779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1"/>
      <c r="R263" s="781"/>
      <c r="S263" s="781"/>
      <c r="T263" s="78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466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464</v>
      </c>
      <c r="B264" s="63" t="s">
        <v>467</v>
      </c>
      <c r="C264" s="36">
        <v>4301011942</v>
      </c>
      <c r="D264" s="779">
        <v>4680115884137</v>
      </c>
      <c r="E264" s="779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129</v>
      </c>
      <c r="L264" s="37" t="s">
        <v>45</v>
      </c>
      <c r="M264" s="38" t="s">
        <v>156</v>
      </c>
      <c r="N264" s="38"/>
      <c r="O264" s="37">
        <v>55</v>
      </c>
      <c r="P264" s="9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1"/>
      <c r="R264" s="781"/>
      <c r="S264" s="781"/>
      <c r="T264" s="78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155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4301011724</v>
      </c>
      <c r="D265" s="779">
        <v>4680115884236</v>
      </c>
      <c r="E265" s="779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129</v>
      </c>
      <c r="L265" s="37" t="s">
        <v>45</v>
      </c>
      <c r="M265" s="38" t="s">
        <v>128</v>
      </c>
      <c r="N265" s="38"/>
      <c r="O265" s="37">
        <v>55</v>
      </c>
      <c r="P265" s="9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81"/>
      <c r="R265" s="781"/>
      <c r="S265" s="781"/>
      <c r="T265" s="78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4301011721</v>
      </c>
      <c r="D266" s="779">
        <v>4680115884175</v>
      </c>
      <c r="E266" s="779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1"/>
      <c r="R266" s="781"/>
      <c r="S266" s="781"/>
      <c r="T266" s="78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473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471</v>
      </c>
      <c r="B267" s="63" t="s">
        <v>474</v>
      </c>
      <c r="C267" s="36">
        <v>4301011941</v>
      </c>
      <c r="D267" s="779">
        <v>4680115884175</v>
      </c>
      <c r="E267" s="779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129</v>
      </c>
      <c r="L267" s="37" t="s">
        <v>45</v>
      </c>
      <c r="M267" s="38" t="s">
        <v>156</v>
      </c>
      <c r="N267" s="38"/>
      <c r="O267" s="37">
        <v>55</v>
      </c>
      <c r="P267" s="990" t="s">
        <v>475</v>
      </c>
      <c r="Q267" s="781"/>
      <c r="R267" s="781"/>
      <c r="S267" s="781"/>
      <c r="T267" s="78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155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4301011824</v>
      </c>
      <c r="D268" s="779">
        <v>4680115884144</v>
      </c>
      <c r="E268" s="779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88</v>
      </c>
      <c r="L268" s="37" t="s">
        <v>45</v>
      </c>
      <c r="M268" s="38" t="s">
        <v>128</v>
      </c>
      <c r="N268" s="38"/>
      <c r="O268" s="37">
        <v>55</v>
      </c>
      <c r="P268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81"/>
      <c r="R268" s="781"/>
      <c r="S268" s="781"/>
      <c r="T268" s="78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478</v>
      </c>
      <c r="B269" s="63" t="s">
        <v>479</v>
      </c>
      <c r="C269" s="36">
        <v>4301011963</v>
      </c>
      <c r="D269" s="779">
        <v>4680115885288</v>
      </c>
      <c r="E269" s="77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88</v>
      </c>
      <c r="L269" s="37" t="s">
        <v>45</v>
      </c>
      <c r="M269" s="38" t="s">
        <v>128</v>
      </c>
      <c r="N269" s="38"/>
      <c r="O269" s="37">
        <v>55</v>
      </c>
      <c r="P269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81"/>
      <c r="R269" s="781"/>
      <c r="S269" s="781"/>
      <c r="T269" s="78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480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481</v>
      </c>
      <c r="B270" s="63" t="s">
        <v>482</v>
      </c>
      <c r="C270" s="36">
        <v>4301011726</v>
      </c>
      <c r="D270" s="779">
        <v>4680115884182</v>
      </c>
      <c r="E270" s="779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88</v>
      </c>
      <c r="L270" s="37" t="s">
        <v>45</v>
      </c>
      <c r="M270" s="38" t="s">
        <v>128</v>
      </c>
      <c r="N270" s="38"/>
      <c r="O270" s="37">
        <v>55</v>
      </c>
      <c r="P270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81"/>
      <c r="R270" s="781"/>
      <c r="S270" s="781"/>
      <c r="T270" s="78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483</v>
      </c>
      <c r="B271" s="63" t="s">
        <v>484</v>
      </c>
      <c r="C271" s="36">
        <v>4301011722</v>
      </c>
      <c r="D271" s="779">
        <v>4680115884205</v>
      </c>
      <c r="E271" s="779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88</v>
      </c>
      <c r="L271" s="37" t="s">
        <v>45</v>
      </c>
      <c r="M271" s="38" t="s">
        <v>128</v>
      </c>
      <c r="N271" s="38"/>
      <c r="O271" s="37">
        <v>55</v>
      </c>
      <c r="P271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81"/>
      <c r="R271" s="781"/>
      <c r="S271" s="781"/>
      <c r="T271" s="782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473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776"/>
      <c r="B272" s="776"/>
      <c r="C272" s="776"/>
      <c r="D272" s="776"/>
      <c r="E272" s="776"/>
      <c r="F272" s="776"/>
      <c r="G272" s="776"/>
      <c r="H272" s="776"/>
      <c r="I272" s="776"/>
      <c r="J272" s="776"/>
      <c r="K272" s="776"/>
      <c r="L272" s="776"/>
      <c r="M272" s="776"/>
      <c r="N272" s="776"/>
      <c r="O272" s="777"/>
      <c r="P272" s="773" t="s">
        <v>40</v>
      </c>
      <c r="Q272" s="774"/>
      <c r="R272" s="774"/>
      <c r="S272" s="774"/>
      <c r="T272" s="774"/>
      <c r="U272" s="774"/>
      <c r="V272" s="775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776"/>
      <c r="B273" s="776"/>
      <c r="C273" s="776"/>
      <c r="D273" s="776"/>
      <c r="E273" s="776"/>
      <c r="F273" s="776"/>
      <c r="G273" s="776"/>
      <c r="H273" s="776"/>
      <c r="I273" s="776"/>
      <c r="J273" s="776"/>
      <c r="K273" s="776"/>
      <c r="L273" s="776"/>
      <c r="M273" s="776"/>
      <c r="N273" s="776"/>
      <c r="O273" s="777"/>
      <c r="P273" s="773" t="s">
        <v>40</v>
      </c>
      <c r="Q273" s="774"/>
      <c r="R273" s="774"/>
      <c r="S273" s="774"/>
      <c r="T273" s="774"/>
      <c r="U273" s="774"/>
      <c r="V273" s="775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778" t="s">
        <v>178</v>
      </c>
      <c r="B274" s="778"/>
      <c r="C274" s="778"/>
      <c r="D274" s="778"/>
      <c r="E274" s="778"/>
      <c r="F274" s="778"/>
      <c r="G274" s="778"/>
      <c r="H274" s="778"/>
      <c r="I274" s="778"/>
      <c r="J274" s="778"/>
      <c r="K274" s="778"/>
      <c r="L274" s="778"/>
      <c r="M274" s="778"/>
      <c r="N274" s="778"/>
      <c r="O274" s="778"/>
      <c r="P274" s="778"/>
      <c r="Q274" s="778"/>
      <c r="R274" s="778"/>
      <c r="S274" s="778"/>
      <c r="T274" s="778"/>
      <c r="U274" s="778"/>
      <c r="V274" s="778"/>
      <c r="W274" s="778"/>
      <c r="X274" s="778"/>
      <c r="Y274" s="778"/>
      <c r="Z274" s="778"/>
      <c r="AA274" s="66"/>
      <c r="AB274" s="66"/>
      <c r="AC274" s="80"/>
    </row>
    <row r="275" spans="1:68" ht="27" customHeight="1" x14ac:dyDescent="0.25">
      <c r="A275" s="63" t="s">
        <v>485</v>
      </c>
      <c r="B275" s="63" t="s">
        <v>486</v>
      </c>
      <c r="C275" s="36">
        <v>4301020340</v>
      </c>
      <c r="D275" s="779">
        <v>4680115885721</v>
      </c>
      <c r="E275" s="779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82</v>
      </c>
      <c r="L275" s="37" t="s">
        <v>45</v>
      </c>
      <c r="M275" s="38" t="s">
        <v>132</v>
      </c>
      <c r="N275" s="38"/>
      <c r="O275" s="37">
        <v>50</v>
      </c>
      <c r="P275" s="982" t="s">
        <v>487</v>
      </c>
      <c r="Q275" s="781"/>
      <c r="R275" s="781"/>
      <c r="S275" s="781"/>
      <c r="T275" s="78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488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776"/>
      <c r="B276" s="776"/>
      <c r="C276" s="776"/>
      <c r="D276" s="776"/>
      <c r="E276" s="776"/>
      <c r="F276" s="776"/>
      <c r="G276" s="776"/>
      <c r="H276" s="776"/>
      <c r="I276" s="776"/>
      <c r="J276" s="776"/>
      <c r="K276" s="776"/>
      <c r="L276" s="776"/>
      <c r="M276" s="776"/>
      <c r="N276" s="776"/>
      <c r="O276" s="777"/>
      <c r="P276" s="773" t="s">
        <v>40</v>
      </c>
      <c r="Q276" s="774"/>
      <c r="R276" s="774"/>
      <c r="S276" s="774"/>
      <c r="T276" s="774"/>
      <c r="U276" s="774"/>
      <c r="V276" s="77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776"/>
      <c r="B277" s="776"/>
      <c r="C277" s="776"/>
      <c r="D277" s="776"/>
      <c r="E277" s="776"/>
      <c r="F277" s="776"/>
      <c r="G277" s="776"/>
      <c r="H277" s="776"/>
      <c r="I277" s="776"/>
      <c r="J277" s="776"/>
      <c r="K277" s="776"/>
      <c r="L277" s="776"/>
      <c r="M277" s="776"/>
      <c r="N277" s="776"/>
      <c r="O277" s="777"/>
      <c r="P277" s="773" t="s">
        <v>40</v>
      </c>
      <c r="Q277" s="774"/>
      <c r="R277" s="774"/>
      <c r="S277" s="774"/>
      <c r="T277" s="774"/>
      <c r="U277" s="774"/>
      <c r="V277" s="77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788" t="s">
        <v>489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65"/>
      <c r="AB278" s="65"/>
      <c r="AC278" s="79"/>
    </row>
    <row r="279" spans="1:68" ht="14.25" customHeight="1" x14ac:dyDescent="0.25">
      <c r="A279" s="778" t="s">
        <v>124</v>
      </c>
      <c r="B279" s="778"/>
      <c r="C279" s="778"/>
      <c r="D279" s="778"/>
      <c r="E279" s="778"/>
      <c r="F279" s="778"/>
      <c r="G279" s="778"/>
      <c r="H279" s="778"/>
      <c r="I279" s="778"/>
      <c r="J279" s="778"/>
      <c r="K279" s="778"/>
      <c r="L279" s="778"/>
      <c r="M279" s="778"/>
      <c r="N279" s="778"/>
      <c r="O279" s="778"/>
      <c r="P279" s="778"/>
      <c r="Q279" s="778"/>
      <c r="R279" s="778"/>
      <c r="S279" s="778"/>
      <c r="T279" s="778"/>
      <c r="U279" s="778"/>
      <c r="V279" s="778"/>
      <c r="W279" s="778"/>
      <c r="X279" s="778"/>
      <c r="Y279" s="778"/>
      <c r="Z279" s="778"/>
      <c r="AA279" s="66"/>
      <c r="AB279" s="66"/>
      <c r="AC279" s="80"/>
    </row>
    <row r="280" spans="1:68" ht="27" customHeight="1" x14ac:dyDescent="0.25">
      <c r="A280" s="63" t="s">
        <v>490</v>
      </c>
      <c r="B280" s="63" t="s">
        <v>491</v>
      </c>
      <c r="C280" s="36">
        <v>4301011322</v>
      </c>
      <c r="D280" s="779">
        <v>4607091387452</v>
      </c>
      <c r="E280" s="779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132</v>
      </c>
      <c r="N280" s="38"/>
      <c r="O280" s="37">
        <v>55</v>
      </c>
      <c r="P280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1"/>
      <c r="R280" s="781"/>
      <c r="S280" s="781"/>
      <c r="T280" s="78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492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493</v>
      </c>
      <c r="B281" s="63" t="s">
        <v>494</v>
      </c>
      <c r="C281" s="36">
        <v>4301011855</v>
      </c>
      <c r="D281" s="779">
        <v>4680115885837</v>
      </c>
      <c r="E281" s="779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129</v>
      </c>
      <c r="L281" s="37" t="s">
        <v>45</v>
      </c>
      <c r="M281" s="38" t="s">
        <v>128</v>
      </c>
      <c r="N281" s="38"/>
      <c r="O281" s="37">
        <v>55</v>
      </c>
      <c r="P281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1"/>
      <c r="R281" s="781"/>
      <c r="S281" s="781"/>
      <c r="T281" s="78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495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496</v>
      </c>
      <c r="B282" s="63" t="s">
        <v>497</v>
      </c>
      <c r="C282" s="36">
        <v>4301011850</v>
      </c>
      <c r="D282" s="779">
        <v>4680115885806</v>
      </c>
      <c r="E282" s="779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1"/>
      <c r="R282" s="781"/>
      <c r="S282" s="781"/>
      <c r="T282" s="78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498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496</v>
      </c>
      <c r="B283" s="63" t="s">
        <v>499</v>
      </c>
      <c r="C283" s="36">
        <v>4301011910</v>
      </c>
      <c r="D283" s="779">
        <v>4680115885806</v>
      </c>
      <c r="E283" s="779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129</v>
      </c>
      <c r="L283" s="37" t="s">
        <v>45</v>
      </c>
      <c r="M283" s="38" t="s">
        <v>156</v>
      </c>
      <c r="N283" s="38"/>
      <c r="O283" s="37">
        <v>55</v>
      </c>
      <c r="P283" s="975" t="s">
        <v>500</v>
      </c>
      <c r="Q283" s="781"/>
      <c r="R283" s="781"/>
      <c r="S283" s="781"/>
      <c r="T283" s="78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501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502</v>
      </c>
      <c r="B284" s="63" t="s">
        <v>503</v>
      </c>
      <c r="C284" s="36">
        <v>4301011313</v>
      </c>
      <c r="D284" s="779">
        <v>4607091385984</v>
      </c>
      <c r="E284" s="779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1"/>
      <c r="R284" s="781"/>
      <c r="S284" s="781"/>
      <c r="T284" s="78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504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505</v>
      </c>
      <c r="B285" s="63" t="s">
        <v>506</v>
      </c>
      <c r="C285" s="36">
        <v>4301011853</v>
      </c>
      <c r="D285" s="779">
        <v>4680115885851</v>
      </c>
      <c r="E285" s="779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129</v>
      </c>
      <c r="L285" s="37" t="s">
        <v>45</v>
      </c>
      <c r="M285" s="38" t="s">
        <v>128</v>
      </c>
      <c r="N285" s="38"/>
      <c r="O285" s="37">
        <v>55</v>
      </c>
      <c r="P285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1"/>
      <c r="R285" s="781"/>
      <c r="S285" s="781"/>
      <c r="T285" s="78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507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508</v>
      </c>
      <c r="B286" s="63" t="s">
        <v>509</v>
      </c>
      <c r="C286" s="36">
        <v>4301011319</v>
      </c>
      <c r="D286" s="779">
        <v>4607091387469</v>
      </c>
      <c r="E286" s="779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88</v>
      </c>
      <c r="L286" s="37" t="s">
        <v>45</v>
      </c>
      <c r="M286" s="38" t="s">
        <v>128</v>
      </c>
      <c r="N286" s="38"/>
      <c r="O286" s="37">
        <v>55</v>
      </c>
      <c r="P286" s="9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1"/>
      <c r="R286" s="781"/>
      <c r="S286" s="781"/>
      <c r="T286" s="78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510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511</v>
      </c>
      <c r="B287" s="63" t="s">
        <v>512</v>
      </c>
      <c r="C287" s="36">
        <v>4301011852</v>
      </c>
      <c r="D287" s="779">
        <v>4680115885844</v>
      </c>
      <c r="E287" s="779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88</v>
      </c>
      <c r="L287" s="37" t="s">
        <v>45</v>
      </c>
      <c r="M287" s="38" t="s">
        <v>128</v>
      </c>
      <c r="N287" s="38"/>
      <c r="O287" s="37">
        <v>55</v>
      </c>
      <c r="P287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1"/>
      <c r="R287" s="781"/>
      <c r="S287" s="781"/>
      <c r="T287" s="78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495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513</v>
      </c>
      <c r="B288" s="63" t="s">
        <v>514</v>
      </c>
      <c r="C288" s="36">
        <v>4301011316</v>
      </c>
      <c r="D288" s="779">
        <v>4607091387438</v>
      </c>
      <c r="E288" s="779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88</v>
      </c>
      <c r="L288" s="37" t="s">
        <v>45</v>
      </c>
      <c r="M288" s="38" t="s">
        <v>128</v>
      </c>
      <c r="N288" s="38"/>
      <c r="O288" s="37">
        <v>55</v>
      </c>
      <c r="P288" s="9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1"/>
      <c r="R288" s="781"/>
      <c r="S288" s="781"/>
      <c r="T288" s="78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515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516</v>
      </c>
      <c r="B289" s="63" t="s">
        <v>517</v>
      </c>
      <c r="C289" s="36">
        <v>4301011851</v>
      </c>
      <c r="D289" s="779">
        <v>4680115885820</v>
      </c>
      <c r="E289" s="779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88</v>
      </c>
      <c r="L289" s="37" t="s">
        <v>45</v>
      </c>
      <c r="M289" s="38" t="s">
        <v>128</v>
      </c>
      <c r="N289" s="38"/>
      <c r="O289" s="37">
        <v>55</v>
      </c>
      <c r="P289" s="9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1"/>
      <c r="R289" s="781"/>
      <c r="S289" s="781"/>
      <c r="T289" s="78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498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776"/>
      <c r="B290" s="776"/>
      <c r="C290" s="776"/>
      <c r="D290" s="776"/>
      <c r="E290" s="776"/>
      <c r="F290" s="776"/>
      <c r="G290" s="776"/>
      <c r="H290" s="776"/>
      <c r="I290" s="776"/>
      <c r="J290" s="776"/>
      <c r="K290" s="776"/>
      <c r="L290" s="776"/>
      <c r="M290" s="776"/>
      <c r="N290" s="776"/>
      <c r="O290" s="777"/>
      <c r="P290" s="773" t="s">
        <v>40</v>
      </c>
      <c r="Q290" s="774"/>
      <c r="R290" s="774"/>
      <c r="S290" s="774"/>
      <c r="T290" s="774"/>
      <c r="U290" s="774"/>
      <c r="V290" s="775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76"/>
      <c r="B291" s="776"/>
      <c r="C291" s="776"/>
      <c r="D291" s="776"/>
      <c r="E291" s="776"/>
      <c r="F291" s="776"/>
      <c r="G291" s="776"/>
      <c r="H291" s="776"/>
      <c r="I291" s="776"/>
      <c r="J291" s="776"/>
      <c r="K291" s="776"/>
      <c r="L291" s="776"/>
      <c r="M291" s="776"/>
      <c r="N291" s="776"/>
      <c r="O291" s="777"/>
      <c r="P291" s="773" t="s">
        <v>40</v>
      </c>
      <c r="Q291" s="774"/>
      <c r="R291" s="774"/>
      <c r="S291" s="774"/>
      <c r="T291" s="774"/>
      <c r="U291" s="774"/>
      <c r="V291" s="775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788" t="s">
        <v>518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65"/>
      <c r="AB292" s="65"/>
      <c r="AC292" s="79"/>
    </row>
    <row r="293" spans="1:68" ht="14.25" customHeight="1" x14ac:dyDescent="0.25">
      <c r="A293" s="778" t="s">
        <v>124</v>
      </c>
      <c r="B293" s="778"/>
      <c r="C293" s="778"/>
      <c r="D293" s="778"/>
      <c r="E293" s="778"/>
      <c r="F293" s="778"/>
      <c r="G293" s="778"/>
      <c r="H293" s="778"/>
      <c r="I293" s="778"/>
      <c r="J293" s="778"/>
      <c r="K293" s="778"/>
      <c r="L293" s="778"/>
      <c r="M293" s="778"/>
      <c r="N293" s="778"/>
      <c r="O293" s="778"/>
      <c r="P293" s="778"/>
      <c r="Q293" s="778"/>
      <c r="R293" s="778"/>
      <c r="S293" s="778"/>
      <c r="T293" s="778"/>
      <c r="U293" s="778"/>
      <c r="V293" s="778"/>
      <c r="W293" s="778"/>
      <c r="X293" s="778"/>
      <c r="Y293" s="778"/>
      <c r="Z293" s="778"/>
      <c r="AA293" s="66"/>
      <c r="AB293" s="66"/>
      <c r="AC293" s="80"/>
    </row>
    <row r="294" spans="1:68" ht="27" customHeight="1" x14ac:dyDescent="0.25">
      <c r="A294" s="63" t="s">
        <v>519</v>
      </c>
      <c r="B294" s="63" t="s">
        <v>520</v>
      </c>
      <c r="C294" s="36">
        <v>4301011876</v>
      </c>
      <c r="D294" s="779">
        <v>4680115885707</v>
      </c>
      <c r="E294" s="779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129</v>
      </c>
      <c r="L294" s="37" t="s">
        <v>45</v>
      </c>
      <c r="M294" s="38" t="s">
        <v>128</v>
      </c>
      <c r="N294" s="38"/>
      <c r="O294" s="37">
        <v>31</v>
      </c>
      <c r="P294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81"/>
      <c r="R294" s="781"/>
      <c r="S294" s="781"/>
      <c r="T294" s="78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76"/>
      <c r="B295" s="776"/>
      <c r="C295" s="776"/>
      <c r="D295" s="776"/>
      <c r="E295" s="776"/>
      <c r="F295" s="776"/>
      <c r="G295" s="776"/>
      <c r="H295" s="776"/>
      <c r="I295" s="776"/>
      <c r="J295" s="776"/>
      <c r="K295" s="776"/>
      <c r="L295" s="776"/>
      <c r="M295" s="776"/>
      <c r="N295" s="776"/>
      <c r="O295" s="777"/>
      <c r="P295" s="773" t="s">
        <v>40</v>
      </c>
      <c r="Q295" s="774"/>
      <c r="R295" s="774"/>
      <c r="S295" s="774"/>
      <c r="T295" s="774"/>
      <c r="U295" s="774"/>
      <c r="V295" s="77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76"/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7"/>
      <c r="P296" s="773" t="s">
        <v>40</v>
      </c>
      <c r="Q296" s="774"/>
      <c r="R296" s="774"/>
      <c r="S296" s="774"/>
      <c r="T296" s="774"/>
      <c r="U296" s="774"/>
      <c r="V296" s="77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88" t="s">
        <v>521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65"/>
      <c r="AB297" s="65"/>
      <c r="AC297" s="79"/>
    </row>
    <row r="298" spans="1:68" ht="14.25" customHeight="1" x14ac:dyDescent="0.25">
      <c r="A298" s="778" t="s">
        <v>124</v>
      </c>
      <c r="B298" s="778"/>
      <c r="C298" s="778"/>
      <c r="D298" s="778"/>
      <c r="E298" s="778"/>
      <c r="F298" s="778"/>
      <c r="G298" s="778"/>
      <c r="H298" s="778"/>
      <c r="I298" s="778"/>
      <c r="J298" s="778"/>
      <c r="K298" s="778"/>
      <c r="L298" s="778"/>
      <c r="M298" s="778"/>
      <c r="N298" s="778"/>
      <c r="O298" s="778"/>
      <c r="P298" s="778"/>
      <c r="Q298" s="778"/>
      <c r="R298" s="778"/>
      <c r="S298" s="778"/>
      <c r="T298" s="778"/>
      <c r="U298" s="778"/>
      <c r="V298" s="778"/>
      <c r="W298" s="778"/>
      <c r="X298" s="778"/>
      <c r="Y298" s="778"/>
      <c r="Z298" s="778"/>
      <c r="AA298" s="66"/>
      <c r="AB298" s="66"/>
      <c r="AC298" s="80"/>
    </row>
    <row r="299" spans="1:68" ht="27" customHeight="1" x14ac:dyDescent="0.25">
      <c r="A299" s="63" t="s">
        <v>522</v>
      </c>
      <c r="B299" s="63" t="s">
        <v>523</v>
      </c>
      <c r="C299" s="36">
        <v>4301011223</v>
      </c>
      <c r="D299" s="779">
        <v>4607091383423</v>
      </c>
      <c r="E299" s="779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129</v>
      </c>
      <c r="L299" s="37" t="s">
        <v>45</v>
      </c>
      <c r="M299" s="38" t="s">
        <v>132</v>
      </c>
      <c r="N299" s="38"/>
      <c r="O299" s="37">
        <v>35</v>
      </c>
      <c r="P299" s="9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81"/>
      <c r="R299" s="781"/>
      <c r="S299" s="781"/>
      <c r="T299" s="78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524</v>
      </c>
      <c r="B300" s="63" t="s">
        <v>525</v>
      </c>
      <c r="C300" s="36">
        <v>4301011879</v>
      </c>
      <c r="D300" s="779">
        <v>4680115885691</v>
      </c>
      <c r="E300" s="779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81</v>
      </c>
      <c r="N300" s="38"/>
      <c r="O300" s="37">
        <v>30</v>
      </c>
      <c r="P300" s="9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81"/>
      <c r="R300" s="781"/>
      <c r="S300" s="781"/>
      <c r="T300" s="782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526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527</v>
      </c>
      <c r="B301" s="63" t="s">
        <v>528</v>
      </c>
      <c r="C301" s="36">
        <v>4301011878</v>
      </c>
      <c r="D301" s="779">
        <v>4680115885660</v>
      </c>
      <c r="E301" s="779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129</v>
      </c>
      <c r="L301" s="37" t="s">
        <v>45</v>
      </c>
      <c r="M301" s="38" t="s">
        <v>81</v>
      </c>
      <c r="N301" s="38"/>
      <c r="O301" s="37">
        <v>35</v>
      </c>
      <c r="P301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81"/>
      <c r="R301" s="781"/>
      <c r="S301" s="781"/>
      <c r="T301" s="782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529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76"/>
      <c r="B302" s="776"/>
      <c r="C302" s="776"/>
      <c r="D302" s="776"/>
      <c r="E302" s="776"/>
      <c r="F302" s="776"/>
      <c r="G302" s="776"/>
      <c r="H302" s="776"/>
      <c r="I302" s="776"/>
      <c r="J302" s="776"/>
      <c r="K302" s="776"/>
      <c r="L302" s="776"/>
      <c r="M302" s="776"/>
      <c r="N302" s="776"/>
      <c r="O302" s="777"/>
      <c r="P302" s="773" t="s">
        <v>40</v>
      </c>
      <c r="Q302" s="774"/>
      <c r="R302" s="774"/>
      <c r="S302" s="774"/>
      <c r="T302" s="774"/>
      <c r="U302" s="774"/>
      <c r="V302" s="775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776"/>
      <c r="B303" s="776"/>
      <c r="C303" s="776"/>
      <c r="D303" s="776"/>
      <c r="E303" s="776"/>
      <c r="F303" s="776"/>
      <c r="G303" s="776"/>
      <c r="H303" s="776"/>
      <c r="I303" s="776"/>
      <c r="J303" s="776"/>
      <c r="K303" s="776"/>
      <c r="L303" s="776"/>
      <c r="M303" s="776"/>
      <c r="N303" s="776"/>
      <c r="O303" s="777"/>
      <c r="P303" s="773" t="s">
        <v>40</v>
      </c>
      <c r="Q303" s="774"/>
      <c r="R303" s="774"/>
      <c r="S303" s="774"/>
      <c r="T303" s="774"/>
      <c r="U303" s="774"/>
      <c r="V303" s="775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788" t="s">
        <v>530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65"/>
      <c r="AB304" s="65"/>
      <c r="AC304" s="79"/>
    </row>
    <row r="305" spans="1:68" ht="14.25" customHeight="1" x14ac:dyDescent="0.25">
      <c r="A305" s="778" t="s">
        <v>83</v>
      </c>
      <c r="B305" s="778"/>
      <c r="C305" s="778"/>
      <c r="D305" s="778"/>
      <c r="E305" s="778"/>
      <c r="F305" s="778"/>
      <c r="G305" s="778"/>
      <c r="H305" s="778"/>
      <c r="I305" s="778"/>
      <c r="J305" s="778"/>
      <c r="K305" s="778"/>
      <c r="L305" s="778"/>
      <c r="M305" s="778"/>
      <c r="N305" s="778"/>
      <c r="O305" s="778"/>
      <c r="P305" s="778"/>
      <c r="Q305" s="778"/>
      <c r="R305" s="778"/>
      <c r="S305" s="778"/>
      <c r="T305" s="778"/>
      <c r="U305" s="778"/>
      <c r="V305" s="778"/>
      <c r="W305" s="778"/>
      <c r="X305" s="778"/>
      <c r="Y305" s="778"/>
      <c r="Z305" s="778"/>
      <c r="AA305" s="66"/>
      <c r="AB305" s="66"/>
      <c r="AC305" s="80"/>
    </row>
    <row r="306" spans="1:68" ht="27" customHeight="1" x14ac:dyDescent="0.25">
      <c r="A306" s="63" t="s">
        <v>531</v>
      </c>
      <c r="B306" s="63" t="s">
        <v>532</v>
      </c>
      <c r="C306" s="36">
        <v>4301051409</v>
      </c>
      <c r="D306" s="779">
        <v>4680115881556</v>
      </c>
      <c r="E306" s="779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129</v>
      </c>
      <c r="L306" s="37" t="s">
        <v>45</v>
      </c>
      <c r="M306" s="38" t="s">
        <v>132</v>
      </c>
      <c r="N306" s="38"/>
      <c r="O306" s="37">
        <v>45</v>
      </c>
      <c r="P306" s="96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81"/>
      <c r="R306" s="781"/>
      <c r="S306" s="781"/>
      <c r="T306" s="78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533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534</v>
      </c>
      <c r="B307" s="63" t="s">
        <v>535</v>
      </c>
      <c r="C307" s="36">
        <v>4301051506</v>
      </c>
      <c r="D307" s="779">
        <v>4680115881037</v>
      </c>
      <c r="E307" s="779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88</v>
      </c>
      <c r="L307" s="37" t="s">
        <v>45</v>
      </c>
      <c r="M307" s="38" t="s">
        <v>81</v>
      </c>
      <c r="N307" s="38"/>
      <c r="O307" s="37">
        <v>40</v>
      </c>
      <c r="P307" s="96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81"/>
      <c r="R307" s="781"/>
      <c r="S307" s="781"/>
      <c r="T307" s="78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536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537</v>
      </c>
      <c r="B308" s="63" t="s">
        <v>538</v>
      </c>
      <c r="C308" s="36">
        <v>4301051893</v>
      </c>
      <c r="D308" s="779">
        <v>4680115886186</v>
      </c>
      <c r="E308" s="779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88</v>
      </c>
      <c r="L308" s="37" t="s">
        <v>45</v>
      </c>
      <c r="M308" s="38" t="s">
        <v>132</v>
      </c>
      <c r="N308" s="38"/>
      <c r="O308" s="37">
        <v>45</v>
      </c>
      <c r="P308" s="967" t="s">
        <v>539</v>
      </c>
      <c r="Q308" s="781"/>
      <c r="R308" s="781"/>
      <c r="S308" s="781"/>
      <c r="T308" s="78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540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541</v>
      </c>
      <c r="B309" s="63" t="s">
        <v>542</v>
      </c>
      <c r="C309" s="36">
        <v>4301051487</v>
      </c>
      <c r="D309" s="779">
        <v>4680115881228</v>
      </c>
      <c r="E309" s="779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88</v>
      </c>
      <c r="L309" s="37" t="s">
        <v>45</v>
      </c>
      <c r="M309" s="38" t="s">
        <v>81</v>
      </c>
      <c r="N309" s="38"/>
      <c r="O309" s="37">
        <v>40</v>
      </c>
      <c r="P309" s="9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81"/>
      <c r="R309" s="781"/>
      <c r="S309" s="781"/>
      <c r="T309" s="78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536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543</v>
      </c>
      <c r="B310" s="63" t="s">
        <v>544</v>
      </c>
      <c r="C310" s="36">
        <v>4301051384</v>
      </c>
      <c r="D310" s="779">
        <v>4680115881211</v>
      </c>
      <c r="E310" s="779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88</v>
      </c>
      <c r="L310" s="37" t="s">
        <v>45</v>
      </c>
      <c r="M310" s="38" t="s">
        <v>81</v>
      </c>
      <c r="N310" s="38"/>
      <c r="O310" s="37">
        <v>45</v>
      </c>
      <c r="P310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81"/>
      <c r="R310" s="781"/>
      <c r="S310" s="781"/>
      <c r="T310" s="78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533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545</v>
      </c>
      <c r="B311" s="63" t="s">
        <v>546</v>
      </c>
      <c r="C311" s="36">
        <v>4301051378</v>
      </c>
      <c r="D311" s="779">
        <v>4680115881020</v>
      </c>
      <c r="E311" s="779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88</v>
      </c>
      <c r="L311" s="37" t="s">
        <v>45</v>
      </c>
      <c r="M311" s="38" t="s">
        <v>81</v>
      </c>
      <c r="N311" s="38"/>
      <c r="O311" s="37">
        <v>45</v>
      </c>
      <c r="P311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81"/>
      <c r="R311" s="781"/>
      <c r="S311" s="781"/>
      <c r="T311" s="782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547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776"/>
      <c r="B312" s="776"/>
      <c r="C312" s="776"/>
      <c r="D312" s="776"/>
      <c r="E312" s="776"/>
      <c r="F312" s="776"/>
      <c r="G312" s="776"/>
      <c r="H312" s="776"/>
      <c r="I312" s="776"/>
      <c r="J312" s="776"/>
      <c r="K312" s="776"/>
      <c r="L312" s="776"/>
      <c r="M312" s="776"/>
      <c r="N312" s="776"/>
      <c r="O312" s="777"/>
      <c r="P312" s="773" t="s">
        <v>40</v>
      </c>
      <c r="Q312" s="774"/>
      <c r="R312" s="774"/>
      <c r="S312" s="774"/>
      <c r="T312" s="774"/>
      <c r="U312" s="774"/>
      <c r="V312" s="775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776"/>
      <c r="B313" s="776"/>
      <c r="C313" s="776"/>
      <c r="D313" s="776"/>
      <c r="E313" s="776"/>
      <c r="F313" s="776"/>
      <c r="G313" s="776"/>
      <c r="H313" s="776"/>
      <c r="I313" s="776"/>
      <c r="J313" s="776"/>
      <c r="K313" s="776"/>
      <c r="L313" s="776"/>
      <c r="M313" s="776"/>
      <c r="N313" s="776"/>
      <c r="O313" s="777"/>
      <c r="P313" s="773" t="s">
        <v>40</v>
      </c>
      <c r="Q313" s="774"/>
      <c r="R313" s="774"/>
      <c r="S313" s="774"/>
      <c r="T313" s="774"/>
      <c r="U313" s="774"/>
      <c r="V313" s="775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788" t="s">
        <v>548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65"/>
      <c r="AB314" s="65"/>
      <c r="AC314" s="79"/>
    </row>
    <row r="315" spans="1:68" ht="14.25" customHeight="1" x14ac:dyDescent="0.25">
      <c r="A315" s="778" t="s">
        <v>124</v>
      </c>
      <c r="B315" s="778"/>
      <c r="C315" s="778"/>
      <c r="D315" s="778"/>
      <c r="E315" s="778"/>
      <c r="F315" s="778"/>
      <c r="G315" s="778"/>
      <c r="H315" s="778"/>
      <c r="I315" s="778"/>
      <c r="J315" s="778"/>
      <c r="K315" s="778"/>
      <c r="L315" s="778"/>
      <c r="M315" s="778"/>
      <c r="N315" s="778"/>
      <c r="O315" s="778"/>
      <c r="P315" s="778"/>
      <c r="Q315" s="778"/>
      <c r="R315" s="778"/>
      <c r="S315" s="778"/>
      <c r="T315" s="778"/>
      <c r="U315" s="778"/>
      <c r="V315" s="778"/>
      <c r="W315" s="778"/>
      <c r="X315" s="778"/>
      <c r="Y315" s="778"/>
      <c r="Z315" s="778"/>
      <c r="AA315" s="66"/>
      <c r="AB315" s="66"/>
      <c r="AC315" s="80"/>
    </row>
    <row r="316" spans="1:68" ht="27" customHeight="1" x14ac:dyDescent="0.25">
      <c r="A316" s="63" t="s">
        <v>549</v>
      </c>
      <c r="B316" s="63" t="s">
        <v>550</v>
      </c>
      <c r="C316" s="36">
        <v>4301011306</v>
      </c>
      <c r="D316" s="779">
        <v>4607091389296</v>
      </c>
      <c r="E316" s="779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88</v>
      </c>
      <c r="L316" s="37" t="s">
        <v>45</v>
      </c>
      <c r="M316" s="38" t="s">
        <v>132</v>
      </c>
      <c r="N316" s="38"/>
      <c r="O316" s="37">
        <v>45</v>
      </c>
      <c r="P316" s="96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81"/>
      <c r="R316" s="781"/>
      <c r="S316" s="781"/>
      <c r="T316" s="78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551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6"/>
      <c r="B317" s="776"/>
      <c r="C317" s="776"/>
      <c r="D317" s="776"/>
      <c r="E317" s="776"/>
      <c r="F317" s="776"/>
      <c r="G317" s="776"/>
      <c r="H317" s="776"/>
      <c r="I317" s="776"/>
      <c r="J317" s="776"/>
      <c r="K317" s="776"/>
      <c r="L317" s="776"/>
      <c r="M317" s="776"/>
      <c r="N317" s="776"/>
      <c r="O317" s="777"/>
      <c r="P317" s="773" t="s">
        <v>40</v>
      </c>
      <c r="Q317" s="774"/>
      <c r="R317" s="774"/>
      <c r="S317" s="774"/>
      <c r="T317" s="774"/>
      <c r="U317" s="774"/>
      <c r="V317" s="775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6"/>
      <c r="B318" s="776"/>
      <c r="C318" s="776"/>
      <c r="D318" s="776"/>
      <c r="E318" s="776"/>
      <c r="F318" s="776"/>
      <c r="G318" s="776"/>
      <c r="H318" s="776"/>
      <c r="I318" s="776"/>
      <c r="J318" s="776"/>
      <c r="K318" s="776"/>
      <c r="L318" s="776"/>
      <c r="M318" s="776"/>
      <c r="N318" s="776"/>
      <c r="O318" s="777"/>
      <c r="P318" s="773" t="s">
        <v>40</v>
      </c>
      <c r="Q318" s="774"/>
      <c r="R318" s="774"/>
      <c r="S318" s="774"/>
      <c r="T318" s="774"/>
      <c r="U318" s="774"/>
      <c r="V318" s="775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78" t="s">
        <v>77</v>
      </c>
      <c r="B319" s="778"/>
      <c r="C319" s="778"/>
      <c r="D319" s="778"/>
      <c r="E319" s="778"/>
      <c r="F319" s="778"/>
      <c r="G319" s="778"/>
      <c r="H319" s="778"/>
      <c r="I319" s="778"/>
      <c r="J319" s="778"/>
      <c r="K319" s="778"/>
      <c r="L319" s="778"/>
      <c r="M319" s="778"/>
      <c r="N319" s="778"/>
      <c r="O319" s="778"/>
      <c r="P319" s="778"/>
      <c r="Q319" s="778"/>
      <c r="R319" s="778"/>
      <c r="S319" s="778"/>
      <c r="T319" s="778"/>
      <c r="U319" s="778"/>
      <c r="V319" s="778"/>
      <c r="W319" s="778"/>
      <c r="X319" s="778"/>
      <c r="Y319" s="778"/>
      <c r="Z319" s="778"/>
      <c r="AA319" s="66"/>
      <c r="AB319" s="66"/>
      <c r="AC319" s="80"/>
    </row>
    <row r="320" spans="1:68" ht="27" customHeight="1" x14ac:dyDescent="0.25">
      <c r="A320" s="63" t="s">
        <v>552</v>
      </c>
      <c r="B320" s="63" t="s">
        <v>553</v>
      </c>
      <c r="C320" s="36">
        <v>4301031163</v>
      </c>
      <c r="D320" s="779">
        <v>4680115880344</v>
      </c>
      <c r="E320" s="779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82</v>
      </c>
      <c r="L320" s="37" t="s">
        <v>45</v>
      </c>
      <c r="M320" s="38" t="s">
        <v>81</v>
      </c>
      <c r="N320" s="38"/>
      <c r="O320" s="37">
        <v>40</v>
      </c>
      <c r="P320" s="96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81"/>
      <c r="R320" s="781"/>
      <c r="S320" s="781"/>
      <c r="T320" s="78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554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776"/>
      <c r="B321" s="776"/>
      <c r="C321" s="776"/>
      <c r="D321" s="776"/>
      <c r="E321" s="776"/>
      <c r="F321" s="776"/>
      <c r="G321" s="776"/>
      <c r="H321" s="776"/>
      <c r="I321" s="776"/>
      <c r="J321" s="776"/>
      <c r="K321" s="776"/>
      <c r="L321" s="776"/>
      <c r="M321" s="776"/>
      <c r="N321" s="776"/>
      <c r="O321" s="777"/>
      <c r="P321" s="773" t="s">
        <v>40</v>
      </c>
      <c r="Q321" s="774"/>
      <c r="R321" s="774"/>
      <c r="S321" s="774"/>
      <c r="T321" s="774"/>
      <c r="U321" s="774"/>
      <c r="V321" s="775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776"/>
      <c r="B322" s="776"/>
      <c r="C322" s="776"/>
      <c r="D322" s="776"/>
      <c r="E322" s="776"/>
      <c r="F322" s="776"/>
      <c r="G322" s="776"/>
      <c r="H322" s="776"/>
      <c r="I322" s="776"/>
      <c r="J322" s="776"/>
      <c r="K322" s="776"/>
      <c r="L322" s="776"/>
      <c r="M322" s="776"/>
      <c r="N322" s="776"/>
      <c r="O322" s="777"/>
      <c r="P322" s="773" t="s">
        <v>40</v>
      </c>
      <c r="Q322" s="774"/>
      <c r="R322" s="774"/>
      <c r="S322" s="774"/>
      <c r="T322" s="774"/>
      <c r="U322" s="774"/>
      <c r="V322" s="775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778" t="s">
        <v>83</v>
      </c>
      <c r="B323" s="778"/>
      <c r="C323" s="778"/>
      <c r="D323" s="778"/>
      <c r="E323" s="778"/>
      <c r="F323" s="778"/>
      <c r="G323" s="778"/>
      <c r="H323" s="778"/>
      <c r="I323" s="778"/>
      <c r="J323" s="778"/>
      <c r="K323" s="778"/>
      <c r="L323" s="778"/>
      <c r="M323" s="778"/>
      <c r="N323" s="778"/>
      <c r="O323" s="778"/>
      <c r="P323" s="778"/>
      <c r="Q323" s="778"/>
      <c r="R323" s="778"/>
      <c r="S323" s="778"/>
      <c r="T323" s="778"/>
      <c r="U323" s="778"/>
      <c r="V323" s="778"/>
      <c r="W323" s="778"/>
      <c r="X323" s="778"/>
      <c r="Y323" s="778"/>
      <c r="Z323" s="778"/>
      <c r="AA323" s="66"/>
      <c r="AB323" s="66"/>
      <c r="AC323" s="80"/>
    </row>
    <row r="324" spans="1:68" ht="27" customHeight="1" x14ac:dyDescent="0.25">
      <c r="A324" s="63" t="s">
        <v>555</v>
      </c>
      <c r="B324" s="63" t="s">
        <v>556</v>
      </c>
      <c r="C324" s="36">
        <v>4301051731</v>
      </c>
      <c r="D324" s="779">
        <v>4680115884618</v>
      </c>
      <c r="E324" s="779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88</v>
      </c>
      <c r="L324" s="37" t="s">
        <v>45</v>
      </c>
      <c r="M324" s="38" t="s">
        <v>81</v>
      </c>
      <c r="N324" s="38"/>
      <c r="O324" s="37">
        <v>45</v>
      </c>
      <c r="P324" s="9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81"/>
      <c r="R324" s="781"/>
      <c r="S324" s="781"/>
      <c r="T324" s="78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557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776"/>
      <c r="B325" s="776"/>
      <c r="C325" s="776"/>
      <c r="D325" s="776"/>
      <c r="E325" s="776"/>
      <c r="F325" s="776"/>
      <c r="G325" s="776"/>
      <c r="H325" s="776"/>
      <c r="I325" s="776"/>
      <c r="J325" s="776"/>
      <c r="K325" s="776"/>
      <c r="L325" s="776"/>
      <c r="M325" s="776"/>
      <c r="N325" s="776"/>
      <c r="O325" s="777"/>
      <c r="P325" s="773" t="s">
        <v>40</v>
      </c>
      <c r="Q325" s="774"/>
      <c r="R325" s="774"/>
      <c r="S325" s="774"/>
      <c r="T325" s="774"/>
      <c r="U325" s="774"/>
      <c r="V325" s="775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776"/>
      <c r="B326" s="776"/>
      <c r="C326" s="776"/>
      <c r="D326" s="776"/>
      <c r="E326" s="776"/>
      <c r="F326" s="776"/>
      <c r="G326" s="776"/>
      <c r="H326" s="776"/>
      <c r="I326" s="776"/>
      <c r="J326" s="776"/>
      <c r="K326" s="776"/>
      <c r="L326" s="776"/>
      <c r="M326" s="776"/>
      <c r="N326" s="776"/>
      <c r="O326" s="777"/>
      <c r="P326" s="773" t="s">
        <v>40</v>
      </c>
      <c r="Q326" s="774"/>
      <c r="R326" s="774"/>
      <c r="S326" s="774"/>
      <c r="T326" s="774"/>
      <c r="U326" s="774"/>
      <c r="V326" s="775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788" t="s">
        <v>558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65"/>
      <c r="AB327" s="65"/>
      <c r="AC327" s="79"/>
    </row>
    <row r="328" spans="1:68" ht="14.25" customHeight="1" x14ac:dyDescent="0.25">
      <c r="A328" s="778" t="s">
        <v>124</v>
      </c>
      <c r="B328" s="778"/>
      <c r="C328" s="778"/>
      <c r="D328" s="778"/>
      <c r="E328" s="778"/>
      <c r="F328" s="778"/>
      <c r="G328" s="778"/>
      <c r="H328" s="778"/>
      <c r="I328" s="778"/>
      <c r="J328" s="778"/>
      <c r="K328" s="778"/>
      <c r="L328" s="778"/>
      <c r="M328" s="778"/>
      <c r="N328" s="778"/>
      <c r="O328" s="778"/>
      <c r="P328" s="778"/>
      <c r="Q328" s="778"/>
      <c r="R328" s="778"/>
      <c r="S328" s="778"/>
      <c r="T328" s="778"/>
      <c r="U328" s="778"/>
      <c r="V328" s="778"/>
      <c r="W328" s="778"/>
      <c r="X328" s="778"/>
      <c r="Y328" s="778"/>
      <c r="Z328" s="778"/>
      <c r="AA328" s="66"/>
      <c r="AB328" s="66"/>
      <c r="AC328" s="80"/>
    </row>
    <row r="329" spans="1:68" ht="27" customHeight="1" x14ac:dyDescent="0.25">
      <c r="A329" s="63" t="s">
        <v>559</v>
      </c>
      <c r="B329" s="63" t="s">
        <v>560</v>
      </c>
      <c r="C329" s="36">
        <v>4301011353</v>
      </c>
      <c r="D329" s="779">
        <v>4607091389807</v>
      </c>
      <c r="E329" s="779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88</v>
      </c>
      <c r="L329" s="37" t="s">
        <v>45</v>
      </c>
      <c r="M329" s="38" t="s">
        <v>128</v>
      </c>
      <c r="N329" s="38"/>
      <c r="O329" s="37">
        <v>55</v>
      </c>
      <c r="P329" s="9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81"/>
      <c r="R329" s="781"/>
      <c r="S329" s="781"/>
      <c r="T329" s="78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561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776"/>
      <c r="B330" s="776"/>
      <c r="C330" s="776"/>
      <c r="D330" s="776"/>
      <c r="E330" s="776"/>
      <c r="F330" s="776"/>
      <c r="G330" s="776"/>
      <c r="H330" s="776"/>
      <c r="I330" s="776"/>
      <c r="J330" s="776"/>
      <c r="K330" s="776"/>
      <c r="L330" s="776"/>
      <c r="M330" s="776"/>
      <c r="N330" s="776"/>
      <c r="O330" s="777"/>
      <c r="P330" s="773" t="s">
        <v>40</v>
      </c>
      <c r="Q330" s="774"/>
      <c r="R330" s="774"/>
      <c r="S330" s="774"/>
      <c r="T330" s="774"/>
      <c r="U330" s="774"/>
      <c r="V330" s="775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776"/>
      <c r="B331" s="776"/>
      <c r="C331" s="776"/>
      <c r="D331" s="776"/>
      <c r="E331" s="776"/>
      <c r="F331" s="776"/>
      <c r="G331" s="776"/>
      <c r="H331" s="776"/>
      <c r="I331" s="776"/>
      <c r="J331" s="776"/>
      <c r="K331" s="776"/>
      <c r="L331" s="776"/>
      <c r="M331" s="776"/>
      <c r="N331" s="776"/>
      <c r="O331" s="777"/>
      <c r="P331" s="773" t="s">
        <v>40</v>
      </c>
      <c r="Q331" s="774"/>
      <c r="R331" s="774"/>
      <c r="S331" s="774"/>
      <c r="T331" s="774"/>
      <c r="U331" s="774"/>
      <c r="V331" s="775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778" t="s">
        <v>77</v>
      </c>
      <c r="B332" s="778"/>
      <c r="C332" s="778"/>
      <c r="D332" s="778"/>
      <c r="E332" s="778"/>
      <c r="F332" s="778"/>
      <c r="G332" s="778"/>
      <c r="H332" s="778"/>
      <c r="I332" s="778"/>
      <c r="J332" s="778"/>
      <c r="K332" s="778"/>
      <c r="L332" s="778"/>
      <c r="M332" s="778"/>
      <c r="N332" s="778"/>
      <c r="O332" s="778"/>
      <c r="P332" s="778"/>
      <c r="Q332" s="778"/>
      <c r="R332" s="778"/>
      <c r="S332" s="778"/>
      <c r="T332" s="778"/>
      <c r="U332" s="778"/>
      <c r="V332" s="778"/>
      <c r="W332" s="778"/>
      <c r="X332" s="778"/>
      <c r="Y332" s="778"/>
      <c r="Z332" s="778"/>
      <c r="AA332" s="66"/>
      <c r="AB332" s="66"/>
      <c r="AC332" s="80"/>
    </row>
    <row r="333" spans="1:68" ht="27" customHeight="1" x14ac:dyDescent="0.25">
      <c r="A333" s="63" t="s">
        <v>562</v>
      </c>
      <c r="B333" s="63" t="s">
        <v>563</v>
      </c>
      <c r="C333" s="36">
        <v>4301031164</v>
      </c>
      <c r="D333" s="779">
        <v>4680115880481</v>
      </c>
      <c r="E333" s="779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82</v>
      </c>
      <c r="L333" s="37" t="s">
        <v>45</v>
      </c>
      <c r="M333" s="38" t="s">
        <v>81</v>
      </c>
      <c r="N333" s="38"/>
      <c r="O333" s="37">
        <v>40</v>
      </c>
      <c r="P333" s="95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81"/>
      <c r="R333" s="781"/>
      <c r="S333" s="781"/>
      <c r="T333" s="78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564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776"/>
      <c r="B334" s="776"/>
      <c r="C334" s="776"/>
      <c r="D334" s="776"/>
      <c r="E334" s="776"/>
      <c r="F334" s="776"/>
      <c r="G334" s="776"/>
      <c r="H334" s="776"/>
      <c r="I334" s="776"/>
      <c r="J334" s="776"/>
      <c r="K334" s="776"/>
      <c r="L334" s="776"/>
      <c r="M334" s="776"/>
      <c r="N334" s="776"/>
      <c r="O334" s="777"/>
      <c r="P334" s="773" t="s">
        <v>40</v>
      </c>
      <c r="Q334" s="774"/>
      <c r="R334" s="774"/>
      <c r="S334" s="774"/>
      <c r="T334" s="774"/>
      <c r="U334" s="774"/>
      <c r="V334" s="775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776"/>
      <c r="B335" s="776"/>
      <c r="C335" s="776"/>
      <c r="D335" s="776"/>
      <c r="E335" s="776"/>
      <c r="F335" s="776"/>
      <c r="G335" s="776"/>
      <c r="H335" s="776"/>
      <c r="I335" s="776"/>
      <c r="J335" s="776"/>
      <c r="K335" s="776"/>
      <c r="L335" s="776"/>
      <c r="M335" s="776"/>
      <c r="N335" s="776"/>
      <c r="O335" s="777"/>
      <c r="P335" s="773" t="s">
        <v>40</v>
      </c>
      <c r="Q335" s="774"/>
      <c r="R335" s="774"/>
      <c r="S335" s="774"/>
      <c r="T335" s="774"/>
      <c r="U335" s="774"/>
      <c r="V335" s="775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778" t="s">
        <v>83</v>
      </c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78"/>
      <c r="P336" s="778"/>
      <c r="Q336" s="778"/>
      <c r="R336" s="778"/>
      <c r="S336" s="778"/>
      <c r="T336" s="778"/>
      <c r="U336" s="778"/>
      <c r="V336" s="778"/>
      <c r="W336" s="778"/>
      <c r="X336" s="778"/>
      <c r="Y336" s="778"/>
      <c r="Z336" s="778"/>
      <c r="AA336" s="66"/>
      <c r="AB336" s="66"/>
      <c r="AC336" s="80"/>
    </row>
    <row r="337" spans="1:68" ht="27" customHeight="1" x14ac:dyDescent="0.25">
      <c r="A337" s="63" t="s">
        <v>565</v>
      </c>
      <c r="B337" s="63" t="s">
        <v>566</v>
      </c>
      <c r="C337" s="36">
        <v>4301051344</v>
      </c>
      <c r="D337" s="779">
        <v>4680115880412</v>
      </c>
      <c r="E337" s="779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88</v>
      </c>
      <c r="L337" s="37" t="s">
        <v>45</v>
      </c>
      <c r="M337" s="38" t="s">
        <v>132</v>
      </c>
      <c r="N337" s="38"/>
      <c r="O337" s="37">
        <v>45</v>
      </c>
      <c r="P337" s="96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81"/>
      <c r="R337" s="781"/>
      <c r="S337" s="781"/>
      <c r="T337" s="78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567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568</v>
      </c>
      <c r="B338" s="63" t="s">
        <v>569</v>
      </c>
      <c r="C338" s="36">
        <v>4301051277</v>
      </c>
      <c r="D338" s="779">
        <v>4680115880511</v>
      </c>
      <c r="E338" s="779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88</v>
      </c>
      <c r="L338" s="37" t="s">
        <v>45</v>
      </c>
      <c r="M338" s="38" t="s">
        <v>132</v>
      </c>
      <c r="N338" s="38"/>
      <c r="O338" s="37">
        <v>40</v>
      </c>
      <c r="P338" s="96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81"/>
      <c r="R338" s="781"/>
      <c r="S338" s="781"/>
      <c r="T338" s="78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570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76"/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7"/>
      <c r="P339" s="773" t="s">
        <v>40</v>
      </c>
      <c r="Q339" s="774"/>
      <c r="R339" s="774"/>
      <c r="S339" s="774"/>
      <c r="T339" s="774"/>
      <c r="U339" s="774"/>
      <c r="V339" s="77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776"/>
      <c r="B340" s="776"/>
      <c r="C340" s="776"/>
      <c r="D340" s="776"/>
      <c r="E340" s="776"/>
      <c r="F340" s="776"/>
      <c r="G340" s="776"/>
      <c r="H340" s="776"/>
      <c r="I340" s="776"/>
      <c r="J340" s="776"/>
      <c r="K340" s="776"/>
      <c r="L340" s="776"/>
      <c r="M340" s="776"/>
      <c r="N340" s="776"/>
      <c r="O340" s="777"/>
      <c r="P340" s="773" t="s">
        <v>40</v>
      </c>
      <c r="Q340" s="774"/>
      <c r="R340" s="774"/>
      <c r="S340" s="774"/>
      <c r="T340" s="774"/>
      <c r="U340" s="774"/>
      <c r="V340" s="77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788" t="s">
        <v>571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65"/>
      <c r="AB341" s="65"/>
      <c r="AC341" s="79"/>
    </row>
    <row r="342" spans="1:68" ht="14.25" customHeight="1" x14ac:dyDescent="0.25">
      <c r="A342" s="778" t="s">
        <v>124</v>
      </c>
      <c r="B342" s="778"/>
      <c r="C342" s="778"/>
      <c r="D342" s="778"/>
      <c r="E342" s="778"/>
      <c r="F342" s="778"/>
      <c r="G342" s="778"/>
      <c r="H342" s="778"/>
      <c r="I342" s="778"/>
      <c r="J342" s="778"/>
      <c r="K342" s="778"/>
      <c r="L342" s="778"/>
      <c r="M342" s="778"/>
      <c r="N342" s="778"/>
      <c r="O342" s="778"/>
      <c r="P342" s="778"/>
      <c r="Q342" s="778"/>
      <c r="R342" s="778"/>
      <c r="S342" s="778"/>
      <c r="T342" s="778"/>
      <c r="U342" s="778"/>
      <c r="V342" s="778"/>
      <c r="W342" s="778"/>
      <c r="X342" s="778"/>
      <c r="Y342" s="778"/>
      <c r="Z342" s="778"/>
      <c r="AA342" s="66"/>
      <c r="AB342" s="66"/>
      <c r="AC342" s="80"/>
    </row>
    <row r="343" spans="1:68" ht="27" customHeight="1" x14ac:dyDescent="0.25">
      <c r="A343" s="63" t="s">
        <v>572</v>
      </c>
      <c r="B343" s="63" t="s">
        <v>573</v>
      </c>
      <c r="C343" s="36">
        <v>4301011593</v>
      </c>
      <c r="D343" s="779">
        <v>4680115882973</v>
      </c>
      <c r="E343" s="779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129</v>
      </c>
      <c r="L343" s="37" t="s">
        <v>45</v>
      </c>
      <c r="M343" s="38" t="s">
        <v>128</v>
      </c>
      <c r="N343" s="38"/>
      <c r="O343" s="37">
        <v>55</v>
      </c>
      <c r="P343" s="95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81"/>
      <c r="R343" s="781"/>
      <c r="S343" s="781"/>
      <c r="T343" s="78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462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776"/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7"/>
      <c r="P344" s="773" t="s">
        <v>40</v>
      </c>
      <c r="Q344" s="774"/>
      <c r="R344" s="774"/>
      <c r="S344" s="774"/>
      <c r="T344" s="774"/>
      <c r="U344" s="774"/>
      <c r="V344" s="775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776"/>
      <c r="B345" s="776"/>
      <c r="C345" s="776"/>
      <c r="D345" s="776"/>
      <c r="E345" s="776"/>
      <c r="F345" s="776"/>
      <c r="G345" s="776"/>
      <c r="H345" s="776"/>
      <c r="I345" s="776"/>
      <c r="J345" s="776"/>
      <c r="K345" s="776"/>
      <c r="L345" s="776"/>
      <c r="M345" s="776"/>
      <c r="N345" s="776"/>
      <c r="O345" s="777"/>
      <c r="P345" s="773" t="s">
        <v>40</v>
      </c>
      <c r="Q345" s="774"/>
      <c r="R345" s="774"/>
      <c r="S345" s="774"/>
      <c r="T345" s="774"/>
      <c r="U345" s="774"/>
      <c r="V345" s="775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778" t="s">
        <v>77</v>
      </c>
      <c r="B346" s="778"/>
      <c r="C346" s="778"/>
      <c r="D346" s="778"/>
      <c r="E346" s="778"/>
      <c r="F346" s="778"/>
      <c r="G346" s="778"/>
      <c r="H346" s="778"/>
      <c r="I346" s="778"/>
      <c r="J346" s="778"/>
      <c r="K346" s="778"/>
      <c r="L346" s="778"/>
      <c r="M346" s="778"/>
      <c r="N346" s="778"/>
      <c r="O346" s="778"/>
      <c r="P346" s="778"/>
      <c r="Q346" s="778"/>
      <c r="R346" s="778"/>
      <c r="S346" s="778"/>
      <c r="T346" s="778"/>
      <c r="U346" s="778"/>
      <c r="V346" s="778"/>
      <c r="W346" s="778"/>
      <c r="X346" s="778"/>
      <c r="Y346" s="778"/>
      <c r="Z346" s="778"/>
      <c r="AA346" s="66"/>
      <c r="AB346" s="66"/>
      <c r="AC346" s="80"/>
    </row>
    <row r="347" spans="1:68" ht="27" customHeight="1" x14ac:dyDescent="0.25">
      <c r="A347" s="63" t="s">
        <v>574</v>
      </c>
      <c r="B347" s="63" t="s">
        <v>575</v>
      </c>
      <c r="C347" s="36">
        <v>4301031305</v>
      </c>
      <c r="D347" s="779">
        <v>4607091389845</v>
      </c>
      <c r="E347" s="779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82</v>
      </c>
      <c r="L347" s="37" t="s">
        <v>45</v>
      </c>
      <c r="M347" s="38" t="s">
        <v>81</v>
      </c>
      <c r="N347" s="38"/>
      <c r="O347" s="37">
        <v>40</v>
      </c>
      <c r="P347" s="9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81"/>
      <c r="R347" s="781"/>
      <c r="S347" s="781"/>
      <c r="T347" s="78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576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577</v>
      </c>
      <c r="B348" s="63" t="s">
        <v>578</v>
      </c>
      <c r="C348" s="36">
        <v>4301031306</v>
      </c>
      <c r="D348" s="779">
        <v>4680115882881</v>
      </c>
      <c r="E348" s="779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82</v>
      </c>
      <c r="L348" s="37" t="s">
        <v>45</v>
      </c>
      <c r="M348" s="38" t="s">
        <v>81</v>
      </c>
      <c r="N348" s="38"/>
      <c r="O348" s="37">
        <v>40</v>
      </c>
      <c r="P348" s="95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81"/>
      <c r="R348" s="781"/>
      <c r="S348" s="781"/>
      <c r="T348" s="782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776"/>
      <c r="B349" s="776"/>
      <c r="C349" s="776"/>
      <c r="D349" s="776"/>
      <c r="E349" s="776"/>
      <c r="F349" s="776"/>
      <c r="G349" s="776"/>
      <c r="H349" s="776"/>
      <c r="I349" s="776"/>
      <c r="J349" s="776"/>
      <c r="K349" s="776"/>
      <c r="L349" s="776"/>
      <c r="M349" s="776"/>
      <c r="N349" s="776"/>
      <c r="O349" s="777"/>
      <c r="P349" s="773" t="s">
        <v>40</v>
      </c>
      <c r="Q349" s="774"/>
      <c r="R349" s="774"/>
      <c r="S349" s="774"/>
      <c r="T349" s="774"/>
      <c r="U349" s="774"/>
      <c r="V349" s="775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776"/>
      <c r="B350" s="776"/>
      <c r="C350" s="776"/>
      <c r="D350" s="776"/>
      <c r="E350" s="776"/>
      <c r="F350" s="776"/>
      <c r="G350" s="776"/>
      <c r="H350" s="776"/>
      <c r="I350" s="776"/>
      <c r="J350" s="776"/>
      <c r="K350" s="776"/>
      <c r="L350" s="776"/>
      <c r="M350" s="776"/>
      <c r="N350" s="776"/>
      <c r="O350" s="777"/>
      <c r="P350" s="773" t="s">
        <v>40</v>
      </c>
      <c r="Q350" s="774"/>
      <c r="R350" s="774"/>
      <c r="S350" s="774"/>
      <c r="T350" s="774"/>
      <c r="U350" s="774"/>
      <c r="V350" s="775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788" t="s">
        <v>579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65"/>
      <c r="AB351" s="65"/>
      <c r="AC351" s="79"/>
    </row>
    <row r="352" spans="1:68" ht="14.25" customHeight="1" x14ac:dyDescent="0.25">
      <c r="A352" s="778" t="s">
        <v>124</v>
      </c>
      <c r="B352" s="778"/>
      <c r="C352" s="778"/>
      <c r="D352" s="778"/>
      <c r="E352" s="778"/>
      <c r="F352" s="778"/>
      <c r="G352" s="778"/>
      <c r="H352" s="778"/>
      <c r="I352" s="778"/>
      <c r="J352" s="778"/>
      <c r="K352" s="778"/>
      <c r="L352" s="778"/>
      <c r="M352" s="778"/>
      <c r="N352" s="778"/>
      <c r="O352" s="778"/>
      <c r="P352" s="778"/>
      <c r="Q352" s="778"/>
      <c r="R352" s="778"/>
      <c r="S352" s="778"/>
      <c r="T352" s="778"/>
      <c r="U352" s="778"/>
      <c r="V352" s="778"/>
      <c r="W352" s="778"/>
      <c r="X352" s="778"/>
      <c r="Y352" s="778"/>
      <c r="Z352" s="778"/>
      <c r="AA352" s="66"/>
      <c r="AB352" s="66"/>
      <c r="AC352" s="80"/>
    </row>
    <row r="353" spans="1:68" ht="27" customHeight="1" x14ac:dyDescent="0.25">
      <c r="A353" s="63" t="s">
        <v>580</v>
      </c>
      <c r="B353" s="63" t="s">
        <v>581</v>
      </c>
      <c r="C353" s="36">
        <v>4301012024</v>
      </c>
      <c r="D353" s="779">
        <v>4680115885615</v>
      </c>
      <c r="E353" s="779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129</v>
      </c>
      <c r="L353" s="37" t="s">
        <v>45</v>
      </c>
      <c r="M353" s="38" t="s">
        <v>132</v>
      </c>
      <c r="N353" s="38"/>
      <c r="O353" s="37">
        <v>55</v>
      </c>
      <c r="P353" s="9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81"/>
      <c r="R353" s="781"/>
      <c r="S353" s="781"/>
      <c r="T353" s="78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582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583</v>
      </c>
      <c r="B354" s="63" t="s">
        <v>584</v>
      </c>
      <c r="C354" s="36">
        <v>4301012016</v>
      </c>
      <c r="D354" s="779">
        <v>4680115885554</v>
      </c>
      <c r="E354" s="779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129</v>
      </c>
      <c r="L354" s="37" t="s">
        <v>45</v>
      </c>
      <c r="M354" s="38" t="s">
        <v>132</v>
      </c>
      <c r="N354" s="38"/>
      <c r="O354" s="37">
        <v>55</v>
      </c>
      <c r="P354" s="9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4" s="781"/>
      <c r="R354" s="781"/>
      <c r="S354" s="781"/>
      <c r="T354" s="78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585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583</v>
      </c>
      <c r="B355" s="63" t="s">
        <v>586</v>
      </c>
      <c r="C355" s="36">
        <v>4301011911</v>
      </c>
      <c r="D355" s="779">
        <v>4680115885554</v>
      </c>
      <c r="E355" s="779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129</v>
      </c>
      <c r="L355" s="37" t="s">
        <v>45</v>
      </c>
      <c r="M355" s="38" t="s">
        <v>156</v>
      </c>
      <c r="N355" s="38"/>
      <c r="O355" s="37">
        <v>55</v>
      </c>
      <c r="P355" s="949" t="s">
        <v>587</v>
      </c>
      <c r="Q355" s="781"/>
      <c r="R355" s="781"/>
      <c r="S355" s="781"/>
      <c r="T355" s="78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588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589</v>
      </c>
      <c r="B356" s="63" t="s">
        <v>590</v>
      </c>
      <c r="C356" s="36">
        <v>4301011858</v>
      </c>
      <c r="D356" s="779">
        <v>4680115885646</v>
      </c>
      <c r="E356" s="779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128</v>
      </c>
      <c r="N356" s="38"/>
      <c r="O356" s="37">
        <v>55</v>
      </c>
      <c r="P356" s="9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81"/>
      <c r="R356" s="781"/>
      <c r="S356" s="781"/>
      <c r="T356" s="78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591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592</v>
      </c>
      <c r="B357" s="63" t="s">
        <v>593</v>
      </c>
      <c r="C357" s="36">
        <v>4301011857</v>
      </c>
      <c r="D357" s="779">
        <v>4680115885622</v>
      </c>
      <c r="E357" s="779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88</v>
      </c>
      <c r="L357" s="37" t="s">
        <v>45</v>
      </c>
      <c r="M357" s="38" t="s">
        <v>128</v>
      </c>
      <c r="N357" s="38"/>
      <c r="O357" s="37">
        <v>55</v>
      </c>
      <c r="P357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81"/>
      <c r="R357" s="781"/>
      <c r="S357" s="781"/>
      <c r="T357" s="78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582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594</v>
      </c>
      <c r="B358" s="63" t="s">
        <v>595</v>
      </c>
      <c r="C358" s="36">
        <v>4301011573</v>
      </c>
      <c r="D358" s="779">
        <v>4680115881938</v>
      </c>
      <c r="E358" s="779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88</v>
      </c>
      <c r="L358" s="37" t="s">
        <v>45</v>
      </c>
      <c r="M358" s="38" t="s">
        <v>128</v>
      </c>
      <c r="N358" s="38"/>
      <c r="O358" s="37">
        <v>90</v>
      </c>
      <c r="P358" s="9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81"/>
      <c r="R358" s="781"/>
      <c r="S358" s="781"/>
      <c r="T358" s="78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596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597</v>
      </c>
      <c r="B359" s="63" t="s">
        <v>598</v>
      </c>
      <c r="C359" s="36">
        <v>4301010944</v>
      </c>
      <c r="D359" s="779">
        <v>4607091387346</v>
      </c>
      <c r="E359" s="77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88</v>
      </c>
      <c r="L359" s="37" t="s">
        <v>45</v>
      </c>
      <c r="M359" s="38" t="s">
        <v>128</v>
      </c>
      <c r="N359" s="38"/>
      <c r="O359" s="37">
        <v>55</v>
      </c>
      <c r="P359" s="9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81"/>
      <c r="R359" s="781"/>
      <c r="S359" s="781"/>
      <c r="T359" s="78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599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600</v>
      </c>
      <c r="B360" s="63" t="s">
        <v>601</v>
      </c>
      <c r="C360" s="36">
        <v>4301011328</v>
      </c>
      <c r="D360" s="779">
        <v>4607091386011</v>
      </c>
      <c r="E360" s="779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88</v>
      </c>
      <c r="L360" s="37" t="s">
        <v>45</v>
      </c>
      <c r="M360" s="38" t="s">
        <v>81</v>
      </c>
      <c r="N360" s="38"/>
      <c r="O360" s="37">
        <v>55</v>
      </c>
      <c r="P360" s="9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81"/>
      <c r="R360" s="781"/>
      <c r="S360" s="781"/>
      <c r="T360" s="78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602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603</v>
      </c>
      <c r="B361" s="63" t="s">
        <v>604</v>
      </c>
      <c r="C361" s="36">
        <v>4301011859</v>
      </c>
      <c r="D361" s="779">
        <v>4680115885608</v>
      </c>
      <c r="E361" s="77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88</v>
      </c>
      <c r="L361" s="37" t="s">
        <v>45</v>
      </c>
      <c r="M361" s="38" t="s">
        <v>128</v>
      </c>
      <c r="N361" s="38"/>
      <c r="O361" s="37">
        <v>55</v>
      </c>
      <c r="P361" s="9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585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776"/>
      <c r="B362" s="776"/>
      <c r="C362" s="776"/>
      <c r="D362" s="776"/>
      <c r="E362" s="776"/>
      <c r="F362" s="776"/>
      <c r="G362" s="776"/>
      <c r="H362" s="776"/>
      <c r="I362" s="776"/>
      <c r="J362" s="776"/>
      <c r="K362" s="776"/>
      <c r="L362" s="776"/>
      <c r="M362" s="776"/>
      <c r="N362" s="776"/>
      <c r="O362" s="777"/>
      <c r="P362" s="773" t="s">
        <v>40</v>
      </c>
      <c r="Q362" s="774"/>
      <c r="R362" s="774"/>
      <c r="S362" s="774"/>
      <c r="T362" s="774"/>
      <c r="U362" s="774"/>
      <c r="V362" s="775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76"/>
      <c r="B363" s="776"/>
      <c r="C363" s="776"/>
      <c r="D363" s="776"/>
      <c r="E363" s="776"/>
      <c r="F363" s="776"/>
      <c r="G363" s="776"/>
      <c r="H363" s="776"/>
      <c r="I363" s="776"/>
      <c r="J363" s="776"/>
      <c r="K363" s="776"/>
      <c r="L363" s="776"/>
      <c r="M363" s="776"/>
      <c r="N363" s="776"/>
      <c r="O363" s="777"/>
      <c r="P363" s="773" t="s">
        <v>40</v>
      </c>
      <c r="Q363" s="774"/>
      <c r="R363" s="774"/>
      <c r="S363" s="774"/>
      <c r="T363" s="774"/>
      <c r="U363" s="774"/>
      <c r="V363" s="775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778" t="s">
        <v>77</v>
      </c>
      <c r="B364" s="778"/>
      <c r="C364" s="778"/>
      <c r="D364" s="778"/>
      <c r="E364" s="778"/>
      <c r="F364" s="778"/>
      <c r="G364" s="778"/>
      <c r="H364" s="778"/>
      <c r="I364" s="778"/>
      <c r="J364" s="778"/>
      <c r="K364" s="778"/>
      <c r="L364" s="778"/>
      <c r="M364" s="778"/>
      <c r="N364" s="778"/>
      <c r="O364" s="778"/>
      <c r="P364" s="778"/>
      <c r="Q364" s="778"/>
      <c r="R364" s="778"/>
      <c r="S364" s="778"/>
      <c r="T364" s="778"/>
      <c r="U364" s="778"/>
      <c r="V364" s="778"/>
      <c r="W364" s="778"/>
      <c r="X364" s="778"/>
      <c r="Y364" s="778"/>
      <c r="Z364" s="778"/>
      <c r="AA364" s="66"/>
      <c r="AB364" s="66"/>
      <c r="AC364" s="80"/>
    </row>
    <row r="365" spans="1:68" ht="27" customHeight="1" x14ac:dyDescent="0.25">
      <c r="A365" s="63" t="s">
        <v>605</v>
      </c>
      <c r="B365" s="63" t="s">
        <v>606</v>
      </c>
      <c r="C365" s="36">
        <v>4301030878</v>
      </c>
      <c r="D365" s="779">
        <v>4607091387193</v>
      </c>
      <c r="E365" s="779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88</v>
      </c>
      <c r="L365" s="37" t="s">
        <v>45</v>
      </c>
      <c r="M365" s="38" t="s">
        <v>81</v>
      </c>
      <c r="N365" s="38"/>
      <c r="O365" s="37">
        <v>35</v>
      </c>
      <c r="P365" s="9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81"/>
      <c r="R365" s="781"/>
      <c r="S365" s="781"/>
      <c r="T365" s="78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607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608</v>
      </c>
      <c r="B366" s="63" t="s">
        <v>609</v>
      </c>
      <c r="C366" s="36">
        <v>4301031153</v>
      </c>
      <c r="D366" s="779">
        <v>4607091387230</v>
      </c>
      <c r="E366" s="779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88</v>
      </c>
      <c r="L366" s="37" t="s">
        <v>45</v>
      </c>
      <c r="M366" s="38" t="s">
        <v>81</v>
      </c>
      <c r="N366" s="38"/>
      <c r="O366" s="37">
        <v>40</v>
      </c>
      <c r="P366" s="9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81"/>
      <c r="R366" s="781"/>
      <c r="S366" s="781"/>
      <c r="T366" s="78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610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611</v>
      </c>
      <c r="B367" s="63" t="s">
        <v>612</v>
      </c>
      <c r="C367" s="36">
        <v>4301031154</v>
      </c>
      <c r="D367" s="779">
        <v>4607091387292</v>
      </c>
      <c r="E367" s="779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88</v>
      </c>
      <c r="L367" s="37" t="s">
        <v>45</v>
      </c>
      <c r="M367" s="38" t="s">
        <v>81</v>
      </c>
      <c r="N367" s="38"/>
      <c r="O367" s="37">
        <v>45</v>
      </c>
      <c r="P367" s="9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81"/>
      <c r="R367" s="781"/>
      <c r="S367" s="781"/>
      <c r="T367" s="78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613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614</v>
      </c>
      <c r="B368" s="63" t="s">
        <v>615</v>
      </c>
      <c r="C368" s="36">
        <v>4301031152</v>
      </c>
      <c r="D368" s="779">
        <v>4607091387285</v>
      </c>
      <c r="E368" s="779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82</v>
      </c>
      <c r="L368" s="37" t="s">
        <v>45</v>
      </c>
      <c r="M368" s="38" t="s">
        <v>81</v>
      </c>
      <c r="N368" s="38"/>
      <c r="O368" s="37">
        <v>40</v>
      </c>
      <c r="P368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81"/>
      <c r="R368" s="781"/>
      <c r="S368" s="781"/>
      <c r="T368" s="78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610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776"/>
      <c r="B369" s="776"/>
      <c r="C369" s="776"/>
      <c r="D369" s="776"/>
      <c r="E369" s="776"/>
      <c r="F369" s="776"/>
      <c r="G369" s="776"/>
      <c r="H369" s="776"/>
      <c r="I369" s="776"/>
      <c r="J369" s="776"/>
      <c r="K369" s="776"/>
      <c r="L369" s="776"/>
      <c r="M369" s="776"/>
      <c r="N369" s="776"/>
      <c r="O369" s="777"/>
      <c r="P369" s="773" t="s">
        <v>40</v>
      </c>
      <c r="Q369" s="774"/>
      <c r="R369" s="774"/>
      <c r="S369" s="774"/>
      <c r="T369" s="774"/>
      <c r="U369" s="774"/>
      <c r="V369" s="775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776"/>
      <c r="B370" s="776"/>
      <c r="C370" s="776"/>
      <c r="D370" s="776"/>
      <c r="E370" s="776"/>
      <c r="F370" s="776"/>
      <c r="G370" s="776"/>
      <c r="H370" s="776"/>
      <c r="I370" s="776"/>
      <c r="J370" s="776"/>
      <c r="K370" s="776"/>
      <c r="L370" s="776"/>
      <c r="M370" s="776"/>
      <c r="N370" s="776"/>
      <c r="O370" s="777"/>
      <c r="P370" s="773" t="s">
        <v>40</v>
      </c>
      <c r="Q370" s="774"/>
      <c r="R370" s="774"/>
      <c r="S370" s="774"/>
      <c r="T370" s="774"/>
      <c r="U370" s="774"/>
      <c r="V370" s="775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778" t="s">
        <v>83</v>
      </c>
      <c r="B371" s="778"/>
      <c r="C371" s="778"/>
      <c r="D371" s="778"/>
      <c r="E371" s="778"/>
      <c r="F371" s="778"/>
      <c r="G371" s="778"/>
      <c r="H371" s="778"/>
      <c r="I371" s="778"/>
      <c r="J371" s="778"/>
      <c r="K371" s="778"/>
      <c r="L371" s="778"/>
      <c r="M371" s="778"/>
      <c r="N371" s="778"/>
      <c r="O371" s="778"/>
      <c r="P371" s="778"/>
      <c r="Q371" s="778"/>
      <c r="R371" s="778"/>
      <c r="S371" s="778"/>
      <c r="T371" s="778"/>
      <c r="U371" s="778"/>
      <c r="V371" s="778"/>
      <c r="W371" s="778"/>
      <c r="X371" s="778"/>
      <c r="Y371" s="778"/>
      <c r="Z371" s="778"/>
      <c r="AA371" s="66"/>
      <c r="AB371" s="66"/>
      <c r="AC371" s="80"/>
    </row>
    <row r="372" spans="1:68" ht="37.5" customHeight="1" x14ac:dyDescent="0.25">
      <c r="A372" s="63" t="s">
        <v>616</v>
      </c>
      <c r="B372" s="63" t="s">
        <v>617</v>
      </c>
      <c r="C372" s="36">
        <v>4301051100</v>
      </c>
      <c r="D372" s="779">
        <v>4607091387766</v>
      </c>
      <c r="E372" s="779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129</v>
      </c>
      <c r="L372" s="37" t="s">
        <v>45</v>
      </c>
      <c r="M372" s="38" t="s">
        <v>132</v>
      </c>
      <c r="N372" s="38"/>
      <c r="O372" s="37">
        <v>40</v>
      </c>
      <c r="P372" s="9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81"/>
      <c r="R372" s="781"/>
      <c r="S372" s="781"/>
      <c r="T372" s="782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618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619</v>
      </c>
      <c r="B373" s="63" t="s">
        <v>620</v>
      </c>
      <c r="C373" s="36">
        <v>4301051116</v>
      </c>
      <c r="D373" s="779">
        <v>4607091387957</v>
      </c>
      <c r="E373" s="779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129</v>
      </c>
      <c r="L373" s="37" t="s">
        <v>45</v>
      </c>
      <c r="M373" s="38" t="s">
        <v>81</v>
      </c>
      <c r="N373" s="38"/>
      <c r="O373" s="37">
        <v>40</v>
      </c>
      <c r="P373" s="9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81"/>
      <c r="R373" s="781"/>
      <c r="S373" s="781"/>
      <c r="T373" s="78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621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622</v>
      </c>
      <c r="B374" s="63" t="s">
        <v>623</v>
      </c>
      <c r="C374" s="36">
        <v>4301051115</v>
      </c>
      <c r="D374" s="779">
        <v>4607091387964</v>
      </c>
      <c r="E374" s="779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129</v>
      </c>
      <c r="L374" s="37" t="s">
        <v>45</v>
      </c>
      <c r="M374" s="38" t="s">
        <v>81</v>
      </c>
      <c r="N374" s="38"/>
      <c r="O374" s="37">
        <v>40</v>
      </c>
      <c r="P374" s="9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81"/>
      <c r="R374" s="781"/>
      <c r="S374" s="781"/>
      <c r="T374" s="78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624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625</v>
      </c>
      <c r="B375" s="63" t="s">
        <v>626</v>
      </c>
      <c r="C375" s="36">
        <v>4301051705</v>
      </c>
      <c r="D375" s="779">
        <v>4680115884588</v>
      </c>
      <c r="E375" s="779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88</v>
      </c>
      <c r="L375" s="37" t="s">
        <v>45</v>
      </c>
      <c r="M375" s="38" t="s">
        <v>81</v>
      </c>
      <c r="N375" s="38"/>
      <c r="O375" s="37">
        <v>40</v>
      </c>
      <c r="P375" s="9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81"/>
      <c r="R375" s="781"/>
      <c r="S375" s="781"/>
      <c r="T375" s="78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627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628</v>
      </c>
      <c r="B376" s="63" t="s">
        <v>629</v>
      </c>
      <c r="C376" s="36">
        <v>4301051130</v>
      </c>
      <c r="D376" s="779">
        <v>4607091387537</v>
      </c>
      <c r="E376" s="779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88</v>
      </c>
      <c r="L376" s="37" t="s">
        <v>45</v>
      </c>
      <c r="M376" s="38" t="s">
        <v>81</v>
      </c>
      <c r="N376" s="38"/>
      <c r="O376" s="37">
        <v>40</v>
      </c>
      <c r="P376" s="9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81"/>
      <c r="R376" s="781"/>
      <c r="S376" s="781"/>
      <c r="T376" s="78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630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631</v>
      </c>
      <c r="B377" s="63" t="s">
        <v>632</v>
      </c>
      <c r="C377" s="36">
        <v>4301051132</v>
      </c>
      <c r="D377" s="779">
        <v>4607091387513</v>
      </c>
      <c r="E377" s="779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88</v>
      </c>
      <c r="L377" s="37" t="s">
        <v>45</v>
      </c>
      <c r="M377" s="38" t="s">
        <v>81</v>
      </c>
      <c r="N377" s="38"/>
      <c r="O377" s="37">
        <v>40</v>
      </c>
      <c r="P377" s="9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81"/>
      <c r="R377" s="781"/>
      <c r="S377" s="781"/>
      <c r="T377" s="78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633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776"/>
      <c r="B378" s="776"/>
      <c r="C378" s="776"/>
      <c r="D378" s="776"/>
      <c r="E378" s="776"/>
      <c r="F378" s="776"/>
      <c r="G378" s="776"/>
      <c r="H378" s="776"/>
      <c r="I378" s="776"/>
      <c r="J378" s="776"/>
      <c r="K378" s="776"/>
      <c r="L378" s="776"/>
      <c r="M378" s="776"/>
      <c r="N378" s="776"/>
      <c r="O378" s="777"/>
      <c r="P378" s="773" t="s">
        <v>40</v>
      </c>
      <c r="Q378" s="774"/>
      <c r="R378" s="774"/>
      <c r="S378" s="774"/>
      <c r="T378" s="774"/>
      <c r="U378" s="774"/>
      <c r="V378" s="775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76"/>
      <c r="B379" s="776"/>
      <c r="C379" s="776"/>
      <c r="D379" s="776"/>
      <c r="E379" s="776"/>
      <c r="F379" s="776"/>
      <c r="G379" s="776"/>
      <c r="H379" s="776"/>
      <c r="I379" s="776"/>
      <c r="J379" s="776"/>
      <c r="K379" s="776"/>
      <c r="L379" s="776"/>
      <c r="M379" s="776"/>
      <c r="N379" s="776"/>
      <c r="O379" s="777"/>
      <c r="P379" s="773" t="s">
        <v>40</v>
      </c>
      <c r="Q379" s="774"/>
      <c r="R379" s="774"/>
      <c r="S379" s="774"/>
      <c r="T379" s="774"/>
      <c r="U379" s="774"/>
      <c r="V379" s="775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customHeight="1" x14ac:dyDescent="0.25">
      <c r="A380" s="778" t="s">
        <v>224</v>
      </c>
      <c r="B380" s="778"/>
      <c r="C380" s="778"/>
      <c r="D380" s="778"/>
      <c r="E380" s="778"/>
      <c r="F380" s="778"/>
      <c r="G380" s="778"/>
      <c r="H380" s="778"/>
      <c r="I380" s="778"/>
      <c r="J380" s="778"/>
      <c r="K380" s="778"/>
      <c r="L380" s="778"/>
      <c r="M380" s="778"/>
      <c r="N380" s="778"/>
      <c r="O380" s="778"/>
      <c r="P380" s="778"/>
      <c r="Q380" s="778"/>
      <c r="R380" s="778"/>
      <c r="S380" s="778"/>
      <c r="T380" s="778"/>
      <c r="U380" s="778"/>
      <c r="V380" s="778"/>
      <c r="W380" s="778"/>
      <c r="X380" s="778"/>
      <c r="Y380" s="778"/>
      <c r="Z380" s="778"/>
      <c r="AA380" s="66"/>
      <c r="AB380" s="66"/>
      <c r="AC380" s="80"/>
    </row>
    <row r="381" spans="1:68" ht="27" customHeight="1" x14ac:dyDescent="0.25">
      <c r="A381" s="63" t="s">
        <v>634</v>
      </c>
      <c r="B381" s="63" t="s">
        <v>635</v>
      </c>
      <c r="C381" s="36">
        <v>4301060379</v>
      </c>
      <c r="D381" s="779">
        <v>4607091380880</v>
      </c>
      <c r="E381" s="779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129</v>
      </c>
      <c r="L381" s="37" t="s">
        <v>45</v>
      </c>
      <c r="M381" s="38" t="s">
        <v>81</v>
      </c>
      <c r="N381" s="38"/>
      <c r="O381" s="37">
        <v>30</v>
      </c>
      <c r="P381" s="92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81"/>
      <c r="R381" s="781"/>
      <c r="S381" s="781"/>
      <c r="T381" s="78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636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637</v>
      </c>
      <c r="B382" s="63" t="s">
        <v>638</v>
      </c>
      <c r="C382" s="36">
        <v>4301060308</v>
      </c>
      <c r="D382" s="779">
        <v>4607091384482</v>
      </c>
      <c r="E382" s="779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129</v>
      </c>
      <c r="L382" s="37" t="s">
        <v>45</v>
      </c>
      <c r="M382" s="38" t="s">
        <v>81</v>
      </c>
      <c r="N382" s="38"/>
      <c r="O382" s="37">
        <v>30</v>
      </c>
      <c r="P382" s="9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81"/>
      <c r="R382" s="781"/>
      <c r="S382" s="781"/>
      <c r="T382" s="78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639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640</v>
      </c>
      <c r="B383" s="63" t="s">
        <v>641</v>
      </c>
      <c r="C383" s="36">
        <v>4301060325</v>
      </c>
      <c r="D383" s="779">
        <v>4607091380897</v>
      </c>
      <c r="E383" s="779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129</v>
      </c>
      <c r="L383" s="37" t="s">
        <v>45</v>
      </c>
      <c r="M383" s="38" t="s">
        <v>81</v>
      </c>
      <c r="N383" s="38"/>
      <c r="O383" s="37">
        <v>30</v>
      </c>
      <c r="P383" s="9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81"/>
      <c r="R383" s="781"/>
      <c r="S383" s="781"/>
      <c r="T383" s="78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642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76"/>
      <c r="B384" s="776"/>
      <c r="C384" s="776"/>
      <c r="D384" s="776"/>
      <c r="E384" s="776"/>
      <c r="F384" s="776"/>
      <c r="G384" s="776"/>
      <c r="H384" s="776"/>
      <c r="I384" s="776"/>
      <c r="J384" s="776"/>
      <c r="K384" s="776"/>
      <c r="L384" s="776"/>
      <c r="M384" s="776"/>
      <c r="N384" s="776"/>
      <c r="O384" s="777"/>
      <c r="P384" s="773" t="s">
        <v>40</v>
      </c>
      <c r="Q384" s="774"/>
      <c r="R384" s="774"/>
      <c r="S384" s="774"/>
      <c r="T384" s="774"/>
      <c r="U384" s="774"/>
      <c r="V384" s="775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76"/>
      <c r="B385" s="776"/>
      <c r="C385" s="776"/>
      <c r="D385" s="776"/>
      <c r="E385" s="776"/>
      <c r="F385" s="776"/>
      <c r="G385" s="776"/>
      <c r="H385" s="776"/>
      <c r="I385" s="776"/>
      <c r="J385" s="776"/>
      <c r="K385" s="776"/>
      <c r="L385" s="776"/>
      <c r="M385" s="776"/>
      <c r="N385" s="776"/>
      <c r="O385" s="777"/>
      <c r="P385" s="773" t="s">
        <v>40</v>
      </c>
      <c r="Q385" s="774"/>
      <c r="R385" s="774"/>
      <c r="S385" s="774"/>
      <c r="T385" s="774"/>
      <c r="U385" s="774"/>
      <c r="V385" s="775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778" t="s">
        <v>113</v>
      </c>
      <c r="B386" s="778"/>
      <c r="C386" s="778"/>
      <c r="D386" s="778"/>
      <c r="E386" s="778"/>
      <c r="F386" s="778"/>
      <c r="G386" s="778"/>
      <c r="H386" s="778"/>
      <c r="I386" s="778"/>
      <c r="J386" s="778"/>
      <c r="K386" s="778"/>
      <c r="L386" s="778"/>
      <c r="M386" s="778"/>
      <c r="N386" s="778"/>
      <c r="O386" s="778"/>
      <c r="P386" s="778"/>
      <c r="Q386" s="778"/>
      <c r="R386" s="778"/>
      <c r="S386" s="778"/>
      <c r="T386" s="778"/>
      <c r="U386" s="778"/>
      <c r="V386" s="778"/>
      <c r="W386" s="778"/>
      <c r="X386" s="778"/>
      <c r="Y386" s="778"/>
      <c r="Z386" s="778"/>
      <c r="AA386" s="66"/>
      <c r="AB386" s="66"/>
      <c r="AC386" s="80"/>
    </row>
    <row r="387" spans="1:68" ht="16.5" customHeight="1" x14ac:dyDescent="0.25">
      <c r="A387" s="63" t="s">
        <v>643</v>
      </c>
      <c r="B387" s="63" t="s">
        <v>644</v>
      </c>
      <c r="C387" s="36">
        <v>4301030232</v>
      </c>
      <c r="D387" s="779">
        <v>4607091388374</v>
      </c>
      <c r="E387" s="779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88</v>
      </c>
      <c r="L387" s="37" t="s">
        <v>45</v>
      </c>
      <c r="M387" s="38" t="s">
        <v>118</v>
      </c>
      <c r="N387" s="38"/>
      <c r="O387" s="37">
        <v>180</v>
      </c>
      <c r="P387" s="932" t="s">
        <v>645</v>
      </c>
      <c r="Q387" s="781"/>
      <c r="R387" s="781"/>
      <c r="S387" s="781"/>
      <c r="T387" s="78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646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647</v>
      </c>
      <c r="B388" s="63" t="s">
        <v>648</v>
      </c>
      <c r="C388" s="36">
        <v>4301030235</v>
      </c>
      <c r="D388" s="779">
        <v>4607091388381</v>
      </c>
      <c r="E388" s="779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88</v>
      </c>
      <c r="L388" s="37" t="s">
        <v>45</v>
      </c>
      <c r="M388" s="38" t="s">
        <v>118</v>
      </c>
      <c r="N388" s="38"/>
      <c r="O388" s="37">
        <v>180</v>
      </c>
      <c r="P388" s="933" t="s">
        <v>649</v>
      </c>
      <c r="Q388" s="781"/>
      <c r="R388" s="781"/>
      <c r="S388" s="781"/>
      <c r="T388" s="78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650</v>
      </c>
      <c r="B389" s="63" t="s">
        <v>651</v>
      </c>
      <c r="C389" s="36">
        <v>4301032015</v>
      </c>
      <c r="D389" s="779">
        <v>4607091383102</v>
      </c>
      <c r="E389" s="779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88</v>
      </c>
      <c r="L389" s="37" t="s">
        <v>45</v>
      </c>
      <c r="M389" s="38" t="s">
        <v>118</v>
      </c>
      <c r="N389" s="38"/>
      <c r="O389" s="37">
        <v>180</v>
      </c>
      <c r="P389" s="93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81"/>
      <c r="R389" s="781"/>
      <c r="S389" s="781"/>
      <c r="T389" s="78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652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653</v>
      </c>
      <c r="B390" s="63" t="s">
        <v>654</v>
      </c>
      <c r="C390" s="36">
        <v>4301030233</v>
      </c>
      <c r="D390" s="779">
        <v>4607091388404</v>
      </c>
      <c r="E390" s="779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88</v>
      </c>
      <c r="L390" s="37" t="s">
        <v>45</v>
      </c>
      <c r="M390" s="38" t="s">
        <v>118</v>
      </c>
      <c r="N390" s="38"/>
      <c r="O390" s="37">
        <v>180</v>
      </c>
      <c r="P390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81"/>
      <c r="R390" s="781"/>
      <c r="S390" s="781"/>
      <c r="T390" s="78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646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776"/>
      <c r="B391" s="776"/>
      <c r="C391" s="776"/>
      <c r="D391" s="776"/>
      <c r="E391" s="776"/>
      <c r="F391" s="776"/>
      <c r="G391" s="776"/>
      <c r="H391" s="776"/>
      <c r="I391" s="776"/>
      <c r="J391" s="776"/>
      <c r="K391" s="776"/>
      <c r="L391" s="776"/>
      <c r="M391" s="776"/>
      <c r="N391" s="776"/>
      <c r="O391" s="777"/>
      <c r="P391" s="773" t="s">
        <v>40</v>
      </c>
      <c r="Q391" s="774"/>
      <c r="R391" s="774"/>
      <c r="S391" s="774"/>
      <c r="T391" s="774"/>
      <c r="U391" s="774"/>
      <c r="V391" s="775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76"/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7"/>
      <c r="P392" s="773" t="s">
        <v>40</v>
      </c>
      <c r="Q392" s="774"/>
      <c r="R392" s="774"/>
      <c r="S392" s="774"/>
      <c r="T392" s="774"/>
      <c r="U392" s="774"/>
      <c r="V392" s="775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778" t="s">
        <v>655</v>
      </c>
      <c r="B393" s="778"/>
      <c r="C393" s="778"/>
      <c r="D393" s="778"/>
      <c r="E393" s="778"/>
      <c r="F393" s="778"/>
      <c r="G393" s="778"/>
      <c r="H393" s="778"/>
      <c r="I393" s="778"/>
      <c r="J393" s="778"/>
      <c r="K393" s="778"/>
      <c r="L393" s="778"/>
      <c r="M393" s="778"/>
      <c r="N393" s="778"/>
      <c r="O393" s="778"/>
      <c r="P393" s="778"/>
      <c r="Q393" s="778"/>
      <c r="R393" s="778"/>
      <c r="S393" s="778"/>
      <c r="T393" s="778"/>
      <c r="U393" s="778"/>
      <c r="V393" s="778"/>
      <c r="W393" s="778"/>
      <c r="X393" s="778"/>
      <c r="Y393" s="778"/>
      <c r="Z393" s="778"/>
      <c r="AA393" s="66"/>
      <c r="AB393" s="66"/>
      <c r="AC393" s="80"/>
    </row>
    <row r="394" spans="1:68" ht="16.5" customHeight="1" x14ac:dyDescent="0.25">
      <c r="A394" s="63" t="s">
        <v>656</v>
      </c>
      <c r="B394" s="63" t="s">
        <v>657</v>
      </c>
      <c r="C394" s="36">
        <v>4301180007</v>
      </c>
      <c r="D394" s="779">
        <v>4680115881808</v>
      </c>
      <c r="E394" s="779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660</v>
      </c>
      <c r="L394" s="37" t="s">
        <v>45</v>
      </c>
      <c r="M394" s="38" t="s">
        <v>659</v>
      </c>
      <c r="N394" s="38"/>
      <c r="O394" s="37">
        <v>730</v>
      </c>
      <c r="P394" s="9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81"/>
      <c r="R394" s="781"/>
      <c r="S394" s="781"/>
      <c r="T394" s="782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658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661</v>
      </c>
      <c r="B395" s="63" t="s">
        <v>662</v>
      </c>
      <c r="C395" s="36">
        <v>4301180006</v>
      </c>
      <c r="D395" s="779">
        <v>4680115881822</v>
      </c>
      <c r="E395" s="779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660</v>
      </c>
      <c r="L395" s="37" t="s">
        <v>45</v>
      </c>
      <c r="M395" s="38" t="s">
        <v>659</v>
      </c>
      <c r="N395" s="38"/>
      <c r="O395" s="37">
        <v>730</v>
      </c>
      <c r="P395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81"/>
      <c r="R395" s="781"/>
      <c r="S395" s="781"/>
      <c r="T395" s="78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658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663</v>
      </c>
      <c r="B396" s="63" t="s">
        <v>664</v>
      </c>
      <c r="C396" s="36">
        <v>4301180001</v>
      </c>
      <c r="D396" s="779">
        <v>4680115880016</v>
      </c>
      <c r="E396" s="77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660</v>
      </c>
      <c r="L396" s="37" t="s">
        <v>45</v>
      </c>
      <c r="M396" s="38" t="s">
        <v>659</v>
      </c>
      <c r="N396" s="38"/>
      <c r="O396" s="37">
        <v>730</v>
      </c>
      <c r="P396" s="9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81"/>
      <c r="R396" s="781"/>
      <c r="S396" s="781"/>
      <c r="T396" s="78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658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76"/>
      <c r="B397" s="776"/>
      <c r="C397" s="776"/>
      <c r="D397" s="776"/>
      <c r="E397" s="776"/>
      <c r="F397" s="776"/>
      <c r="G397" s="776"/>
      <c r="H397" s="776"/>
      <c r="I397" s="776"/>
      <c r="J397" s="776"/>
      <c r="K397" s="776"/>
      <c r="L397" s="776"/>
      <c r="M397" s="776"/>
      <c r="N397" s="776"/>
      <c r="O397" s="777"/>
      <c r="P397" s="773" t="s">
        <v>40</v>
      </c>
      <c r="Q397" s="774"/>
      <c r="R397" s="774"/>
      <c r="S397" s="774"/>
      <c r="T397" s="774"/>
      <c r="U397" s="774"/>
      <c r="V397" s="775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76"/>
      <c r="B398" s="776"/>
      <c r="C398" s="776"/>
      <c r="D398" s="776"/>
      <c r="E398" s="776"/>
      <c r="F398" s="776"/>
      <c r="G398" s="776"/>
      <c r="H398" s="776"/>
      <c r="I398" s="776"/>
      <c r="J398" s="776"/>
      <c r="K398" s="776"/>
      <c r="L398" s="776"/>
      <c r="M398" s="776"/>
      <c r="N398" s="776"/>
      <c r="O398" s="777"/>
      <c r="P398" s="773" t="s">
        <v>40</v>
      </c>
      <c r="Q398" s="774"/>
      <c r="R398" s="774"/>
      <c r="S398" s="774"/>
      <c r="T398" s="774"/>
      <c r="U398" s="774"/>
      <c r="V398" s="775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788" t="s">
        <v>665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65"/>
      <c r="AB399" s="65"/>
      <c r="AC399" s="79"/>
    </row>
    <row r="400" spans="1:68" ht="14.25" customHeight="1" x14ac:dyDescent="0.25">
      <c r="A400" s="778" t="s">
        <v>77</v>
      </c>
      <c r="B400" s="778"/>
      <c r="C400" s="778"/>
      <c r="D400" s="778"/>
      <c r="E400" s="778"/>
      <c r="F400" s="778"/>
      <c r="G400" s="778"/>
      <c r="H400" s="778"/>
      <c r="I400" s="778"/>
      <c r="J400" s="778"/>
      <c r="K400" s="778"/>
      <c r="L400" s="778"/>
      <c r="M400" s="778"/>
      <c r="N400" s="778"/>
      <c r="O400" s="778"/>
      <c r="P400" s="778"/>
      <c r="Q400" s="778"/>
      <c r="R400" s="778"/>
      <c r="S400" s="778"/>
      <c r="T400" s="778"/>
      <c r="U400" s="778"/>
      <c r="V400" s="778"/>
      <c r="W400" s="778"/>
      <c r="X400" s="778"/>
      <c r="Y400" s="778"/>
      <c r="Z400" s="778"/>
      <c r="AA400" s="66"/>
      <c r="AB400" s="66"/>
      <c r="AC400" s="80"/>
    </row>
    <row r="401" spans="1:68" ht="27" customHeight="1" x14ac:dyDescent="0.25">
      <c r="A401" s="63" t="s">
        <v>666</v>
      </c>
      <c r="B401" s="63" t="s">
        <v>667</v>
      </c>
      <c r="C401" s="36">
        <v>4301031066</v>
      </c>
      <c r="D401" s="779">
        <v>4607091383836</v>
      </c>
      <c r="E401" s="779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88</v>
      </c>
      <c r="L401" s="37" t="s">
        <v>45</v>
      </c>
      <c r="M401" s="38" t="s">
        <v>81</v>
      </c>
      <c r="N401" s="38"/>
      <c r="O401" s="37">
        <v>40</v>
      </c>
      <c r="P401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81"/>
      <c r="R401" s="781"/>
      <c r="S401" s="781"/>
      <c r="T401" s="78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668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776"/>
      <c r="B402" s="776"/>
      <c r="C402" s="776"/>
      <c r="D402" s="776"/>
      <c r="E402" s="776"/>
      <c r="F402" s="776"/>
      <c r="G402" s="776"/>
      <c r="H402" s="776"/>
      <c r="I402" s="776"/>
      <c r="J402" s="776"/>
      <c r="K402" s="776"/>
      <c r="L402" s="776"/>
      <c r="M402" s="776"/>
      <c r="N402" s="776"/>
      <c r="O402" s="777"/>
      <c r="P402" s="773" t="s">
        <v>40</v>
      </c>
      <c r="Q402" s="774"/>
      <c r="R402" s="774"/>
      <c r="S402" s="774"/>
      <c r="T402" s="774"/>
      <c r="U402" s="774"/>
      <c r="V402" s="775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776"/>
      <c r="B403" s="776"/>
      <c r="C403" s="776"/>
      <c r="D403" s="776"/>
      <c r="E403" s="776"/>
      <c r="F403" s="776"/>
      <c r="G403" s="776"/>
      <c r="H403" s="776"/>
      <c r="I403" s="776"/>
      <c r="J403" s="776"/>
      <c r="K403" s="776"/>
      <c r="L403" s="776"/>
      <c r="M403" s="776"/>
      <c r="N403" s="776"/>
      <c r="O403" s="777"/>
      <c r="P403" s="773" t="s">
        <v>40</v>
      </c>
      <c r="Q403" s="774"/>
      <c r="R403" s="774"/>
      <c r="S403" s="774"/>
      <c r="T403" s="774"/>
      <c r="U403" s="774"/>
      <c r="V403" s="775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778" t="s">
        <v>83</v>
      </c>
      <c r="B404" s="778"/>
      <c r="C404" s="778"/>
      <c r="D404" s="778"/>
      <c r="E404" s="778"/>
      <c r="F404" s="778"/>
      <c r="G404" s="778"/>
      <c r="H404" s="778"/>
      <c r="I404" s="778"/>
      <c r="J404" s="778"/>
      <c r="K404" s="778"/>
      <c r="L404" s="778"/>
      <c r="M404" s="778"/>
      <c r="N404" s="778"/>
      <c r="O404" s="778"/>
      <c r="P404" s="778"/>
      <c r="Q404" s="778"/>
      <c r="R404" s="778"/>
      <c r="S404" s="778"/>
      <c r="T404" s="778"/>
      <c r="U404" s="778"/>
      <c r="V404" s="778"/>
      <c r="W404" s="778"/>
      <c r="X404" s="778"/>
      <c r="Y404" s="778"/>
      <c r="Z404" s="778"/>
      <c r="AA404" s="66"/>
      <c r="AB404" s="66"/>
      <c r="AC404" s="80"/>
    </row>
    <row r="405" spans="1:68" ht="37.5" customHeight="1" x14ac:dyDescent="0.25">
      <c r="A405" s="63" t="s">
        <v>669</v>
      </c>
      <c r="B405" s="63" t="s">
        <v>670</v>
      </c>
      <c r="C405" s="36">
        <v>4301051142</v>
      </c>
      <c r="D405" s="779">
        <v>4607091387919</v>
      </c>
      <c r="E405" s="779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129</v>
      </c>
      <c r="L405" s="37" t="s">
        <v>45</v>
      </c>
      <c r="M405" s="38" t="s">
        <v>81</v>
      </c>
      <c r="N405" s="38"/>
      <c r="O405" s="37">
        <v>45</v>
      </c>
      <c r="P405" s="9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81"/>
      <c r="R405" s="781"/>
      <c r="S405" s="781"/>
      <c r="T405" s="78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671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672</v>
      </c>
      <c r="B406" s="63" t="s">
        <v>673</v>
      </c>
      <c r="C406" s="36">
        <v>4301051461</v>
      </c>
      <c r="D406" s="779">
        <v>4680115883604</v>
      </c>
      <c r="E406" s="779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88</v>
      </c>
      <c r="L406" s="37" t="s">
        <v>45</v>
      </c>
      <c r="M406" s="38" t="s">
        <v>132</v>
      </c>
      <c r="N406" s="38"/>
      <c r="O406" s="37">
        <v>45</v>
      </c>
      <c r="P406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6" s="781"/>
      <c r="R406" s="781"/>
      <c r="S406" s="781"/>
      <c r="T406" s="78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674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675</v>
      </c>
      <c r="B407" s="63" t="s">
        <v>676</v>
      </c>
      <c r="C407" s="36">
        <v>4301051485</v>
      </c>
      <c r="D407" s="779">
        <v>4680115883567</v>
      </c>
      <c r="E407" s="779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88</v>
      </c>
      <c r="L407" s="37" t="s">
        <v>45</v>
      </c>
      <c r="M407" s="38" t="s">
        <v>81</v>
      </c>
      <c r="N407" s="38"/>
      <c r="O407" s="37">
        <v>40</v>
      </c>
      <c r="P407" s="9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81"/>
      <c r="R407" s="781"/>
      <c r="S407" s="781"/>
      <c r="T407" s="78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677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76"/>
      <c r="B408" s="776"/>
      <c r="C408" s="776"/>
      <c r="D408" s="776"/>
      <c r="E408" s="776"/>
      <c r="F408" s="776"/>
      <c r="G408" s="776"/>
      <c r="H408" s="776"/>
      <c r="I408" s="776"/>
      <c r="J408" s="776"/>
      <c r="K408" s="776"/>
      <c r="L408" s="776"/>
      <c r="M408" s="776"/>
      <c r="N408" s="776"/>
      <c r="O408" s="777"/>
      <c r="P408" s="773" t="s">
        <v>40</v>
      </c>
      <c r="Q408" s="774"/>
      <c r="R408" s="774"/>
      <c r="S408" s="774"/>
      <c r="T408" s="774"/>
      <c r="U408" s="774"/>
      <c r="V408" s="775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76"/>
      <c r="B409" s="776"/>
      <c r="C409" s="776"/>
      <c r="D409" s="776"/>
      <c r="E409" s="776"/>
      <c r="F409" s="776"/>
      <c r="G409" s="776"/>
      <c r="H409" s="776"/>
      <c r="I409" s="776"/>
      <c r="J409" s="776"/>
      <c r="K409" s="776"/>
      <c r="L409" s="776"/>
      <c r="M409" s="776"/>
      <c r="N409" s="776"/>
      <c r="O409" s="777"/>
      <c r="P409" s="773" t="s">
        <v>40</v>
      </c>
      <c r="Q409" s="774"/>
      <c r="R409" s="774"/>
      <c r="S409" s="774"/>
      <c r="T409" s="774"/>
      <c r="U409" s="774"/>
      <c r="V409" s="775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22" t="s">
        <v>678</v>
      </c>
      <c r="B410" s="822"/>
      <c r="C410" s="822"/>
      <c r="D410" s="822"/>
      <c r="E410" s="822"/>
      <c r="F410" s="822"/>
      <c r="G410" s="822"/>
      <c r="H410" s="822"/>
      <c r="I410" s="822"/>
      <c r="J410" s="822"/>
      <c r="K410" s="822"/>
      <c r="L410" s="822"/>
      <c r="M410" s="822"/>
      <c r="N410" s="822"/>
      <c r="O410" s="822"/>
      <c r="P410" s="822"/>
      <c r="Q410" s="822"/>
      <c r="R410" s="822"/>
      <c r="S410" s="822"/>
      <c r="T410" s="822"/>
      <c r="U410" s="822"/>
      <c r="V410" s="822"/>
      <c r="W410" s="822"/>
      <c r="X410" s="822"/>
      <c r="Y410" s="822"/>
      <c r="Z410" s="822"/>
      <c r="AA410" s="54"/>
      <c r="AB410" s="54"/>
      <c r="AC410" s="54"/>
    </row>
    <row r="411" spans="1:68" ht="16.5" customHeight="1" x14ac:dyDescent="0.25">
      <c r="A411" s="788" t="s">
        <v>679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65"/>
      <c r="AB411" s="65"/>
      <c r="AC411" s="79"/>
    </row>
    <row r="412" spans="1:68" ht="14.25" customHeight="1" x14ac:dyDescent="0.25">
      <c r="A412" s="778" t="s">
        <v>124</v>
      </c>
      <c r="B412" s="778"/>
      <c r="C412" s="778"/>
      <c r="D412" s="778"/>
      <c r="E412" s="778"/>
      <c r="F412" s="778"/>
      <c r="G412" s="778"/>
      <c r="H412" s="778"/>
      <c r="I412" s="778"/>
      <c r="J412" s="778"/>
      <c r="K412" s="778"/>
      <c r="L412" s="778"/>
      <c r="M412" s="778"/>
      <c r="N412" s="778"/>
      <c r="O412" s="778"/>
      <c r="P412" s="778"/>
      <c r="Q412" s="778"/>
      <c r="R412" s="778"/>
      <c r="S412" s="778"/>
      <c r="T412" s="778"/>
      <c r="U412" s="778"/>
      <c r="V412" s="778"/>
      <c r="W412" s="778"/>
      <c r="X412" s="778"/>
      <c r="Y412" s="778"/>
      <c r="Z412" s="778"/>
      <c r="AA412" s="66"/>
      <c r="AB412" s="66"/>
      <c r="AC412" s="80"/>
    </row>
    <row r="413" spans="1:68" ht="27" customHeight="1" x14ac:dyDescent="0.25">
      <c r="A413" s="63" t="s">
        <v>680</v>
      </c>
      <c r="B413" s="63" t="s">
        <v>681</v>
      </c>
      <c r="C413" s="36">
        <v>4301011946</v>
      </c>
      <c r="D413" s="779">
        <v>4680115884847</v>
      </c>
      <c r="E413" s="779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129</v>
      </c>
      <c r="L413" s="37" t="s">
        <v>45</v>
      </c>
      <c r="M413" s="38" t="s">
        <v>156</v>
      </c>
      <c r="N413" s="38"/>
      <c r="O413" s="37">
        <v>60</v>
      </c>
      <c r="P413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81"/>
      <c r="R413" s="781"/>
      <c r="S413" s="781"/>
      <c r="T413" s="782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682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680</v>
      </c>
      <c r="B414" s="63" t="s">
        <v>683</v>
      </c>
      <c r="C414" s="36">
        <v>4301011869</v>
      </c>
      <c r="D414" s="779">
        <v>4680115884847</v>
      </c>
      <c r="E414" s="779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129</v>
      </c>
      <c r="L414" s="37" t="s">
        <v>45</v>
      </c>
      <c r="M414" s="38" t="s">
        <v>81</v>
      </c>
      <c r="N414" s="38"/>
      <c r="O414" s="37">
        <v>60</v>
      </c>
      <c r="P414" s="91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1"/>
      <c r="R414" s="781"/>
      <c r="S414" s="781"/>
      <c r="T414" s="782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684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685</v>
      </c>
      <c r="B415" s="63" t="s">
        <v>686</v>
      </c>
      <c r="C415" s="36">
        <v>4301011947</v>
      </c>
      <c r="D415" s="779">
        <v>4680115884854</v>
      </c>
      <c r="E415" s="77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129</v>
      </c>
      <c r="L415" s="37" t="s">
        <v>45</v>
      </c>
      <c r="M415" s="38" t="s">
        <v>156</v>
      </c>
      <c r="N415" s="38"/>
      <c r="O415" s="37">
        <v>60</v>
      </c>
      <c r="P415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81"/>
      <c r="R415" s="781"/>
      <c r="S415" s="781"/>
      <c r="T415" s="78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682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685</v>
      </c>
      <c r="B416" s="63" t="s">
        <v>687</v>
      </c>
      <c r="C416" s="36">
        <v>4301011870</v>
      </c>
      <c r="D416" s="779">
        <v>4680115884854</v>
      </c>
      <c r="E416" s="77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129</v>
      </c>
      <c r="L416" s="37" t="s">
        <v>45</v>
      </c>
      <c r="M416" s="38" t="s">
        <v>81</v>
      </c>
      <c r="N416" s="38"/>
      <c r="O416" s="37">
        <v>60</v>
      </c>
      <c r="P416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1"/>
      <c r="R416" s="781"/>
      <c r="S416" s="781"/>
      <c r="T416" s="78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688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689</v>
      </c>
      <c r="B417" s="63" t="s">
        <v>690</v>
      </c>
      <c r="C417" s="36">
        <v>4301011339</v>
      </c>
      <c r="D417" s="779">
        <v>4607091383997</v>
      </c>
      <c r="E417" s="77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45</v>
      </c>
      <c r="M417" s="38" t="s">
        <v>81</v>
      </c>
      <c r="N417" s="38"/>
      <c r="O417" s="37">
        <v>60</v>
      </c>
      <c r="P417" s="9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81"/>
      <c r="R417" s="781"/>
      <c r="S417" s="781"/>
      <c r="T417" s="78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691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692</v>
      </c>
      <c r="B418" s="63" t="s">
        <v>693</v>
      </c>
      <c r="C418" s="36">
        <v>4301011943</v>
      </c>
      <c r="D418" s="779">
        <v>4680115884830</v>
      </c>
      <c r="E418" s="77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156</v>
      </c>
      <c r="N418" s="38"/>
      <c r="O418" s="37">
        <v>60</v>
      </c>
      <c r="P418" s="9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1"/>
      <c r="R418" s="781"/>
      <c r="S418" s="781"/>
      <c r="T418" s="78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682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692</v>
      </c>
      <c r="B419" s="63" t="s">
        <v>694</v>
      </c>
      <c r="C419" s="36">
        <v>4301011867</v>
      </c>
      <c r="D419" s="779">
        <v>4680115884830</v>
      </c>
      <c r="E419" s="77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45</v>
      </c>
      <c r="M419" s="38" t="s">
        <v>81</v>
      </c>
      <c r="N419" s="38"/>
      <c r="O419" s="37">
        <v>60</v>
      </c>
      <c r="P419" s="9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695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696</v>
      </c>
      <c r="B420" s="63" t="s">
        <v>697</v>
      </c>
      <c r="C420" s="36">
        <v>4301011433</v>
      </c>
      <c r="D420" s="779">
        <v>4680115882638</v>
      </c>
      <c r="E420" s="779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88</v>
      </c>
      <c r="L420" s="37" t="s">
        <v>45</v>
      </c>
      <c r="M420" s="38" t="s">
        <v>128</v>
      </c>
      <c r="N420" s="38"/>
      <c r="O420" s="37">
        <v>90</v>
      </c>
      <c r="P420" s="9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81"/>
      <c r="R420" s="781"/>
      <c r="S420" s="781"/>
      <c r="T420" s="78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698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699</v>
      </c>
      <c r="B421" s="63" t="s">
        <v>700</v>
      </c>
      <c r="C421" s="36">
        <v>4301011952</v>
      </c>
      <c r="D421" s="779">
        <v>4680115884922</v>
      </c>
      <c r="E421" s="779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88</v>
      </c>
      <c r="L421" s="37" t="s">
        <v>45</v>
      </c>
      <c r="M421" s="38" t="s">
        <v>81</v>
      </c>
      <c r="N421" s="38"/>
      <c r="O421" s="37">
        <v>60</v>
      </c>
      <c r="P421" s="9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81"/>
      <c r="R421" s="781"/>
      <c r="S421" s="781"/>
      <c r="T421" s="78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688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701</v>
      </c>
      <c r="B422" s="63" t="s">
        <v>702</v>
      </c>
      <c r="C422" s="36">
        <v>4301011866</v>
      </c>
      <c r="D422" s="779">
        <v>4680115884878</v>
      </c>
      <c r="E422" s="779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88</v>
      </c>
      <c r="L422" s="37" t="s">
        <v>45</v>
      </c>
      <c r="M422" s="38" t="s">
        <v>81</v>
      </c>
      <c r="N422" s="38"/>
      <c r="O422" s="37">
        <v>60</v>
      </c>
      <c r="P422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81"/>
      <c r="R422" s="781"/>
      <c r="S422" s="781"/>
      <c r="T422" s="78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703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704</v>
      </c>
      <c r="B423" s="63" t="s">
        <v>705</v>
      </c>
      <c r="C423" s="36">
        <v>4301011868</v>
      </c>
      <c r="D423" s="779">
        <v>4680115884861</v>
      </c>
      <c r="E423" s="77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88</v>
      </c>
      <c r="L423" s="37" t="s">
        <v>45</v>
      </c>
      <c r="M423" s="38" t="s">
        <v>81</v>
      </c>
      <c r="N423" s="38"/>
      <c r="O423" s="37">
        <v>60</v>
      </c>
      <c r="P423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81"/>
      <c r="R423" s="781"/>
      <c r="S423" s="781"/>
      <c r="T423" s="78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695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776"/>
      <c r="B424" s="776"/>
      <c r="C424" s="776"/>
      <c r="D424" s="776"/>
      <c r="E424" s="776"/>
      <c r="F424" s="776"/>
      <c r="G424" s="776"/>
      <c r="H424" s="776"/>
      <c r="I424" s="776"/>
      <c r="J424" s="776"/>
      <c r="K424" s="776"/>
      <c r="L424" s="776"/>
      <c r="M424" s="776"/>
      <c r="N424" s="776"/>
      <c r="O424" s="777"/>
      <c r="P424" s="773" t="s">
        <v>40</v>
      </c>
      <c r="Q424" s="774"/>
      <c r="R424" s="774"/>
      <c r="S424" s="774"/>
      <c r="T424" s="774"/>
      <c r="U424" s="774"/>
      <c r="V424" s="775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776"/>
      <c r="B425" s="776"/>
      <c r="C425" s="776"/>
      <c r="D425" s="776"/>
      <c r="E425" s="776"/>
      <c r="F425" s="776"/>
      <c r="G425" s="776"/>
      <c r="H425" s="776"/>
      <c r="I425" s="776"/>
      <c r="J425" s="776"/>
      <c r="K425" s="776"/>
      <c r="L425" s="776"/>
      <c r="M425" s="776"/>
      <c r="N425" s="776"/>
      <c r="O425" s="777"/>
      <c r="P425" s="773" t="s">
        <v>40</v>
      </c>
      <c r="Q425" s="774"/>
      <c r="R425" s="774"/>
      <c r="S425" s="774"/>
      <c r="T425" s="774"/>
      <c r="U425" s="774"/>
      <c r="V425" s="775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customHeight="1" x14ac:dyDescent="0.25">
      <c r="A426" s="778" t="s">
        <v>178</v>
      </c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78"/>
      <c r="P426" s="778"/>
      <c r="Q426" s="778"/>
      <c r="R426" s="778"/>
      <c r="S426" s="778"/>
      <c r="T426" s="778"/>
      <c r="U426" s="778"/>
      <c r="V426" s="778"/>
      <c r="W426" s="778"/>
      <c r="X426" s="778"/>
      <c r="Y426" s="778"/>
      <c r="Z426" s="778"/>
      <c r="AA426" s="66"/>
      <c r="AB426" s="66"/>
      <c r="AC426" s="80"/>
    </row>
    <row r="427" spans="1:68" ht="27" customHeight="1" x14ac:dyDescent="0.25">
      <c r="A427" s="63" t="s">
        <v>706</v>
      </c>
      <c r="B427" s="63" t="s">
        <v>707</v>
      </c>
      <c r="C427" s="36">
        <v>4301020178</v>
      </c>
      <c r="D427" s="779">
        <v>4607091383980</v>
      </c>
      <c r="E427" s="77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129</v>
      </c>
      <c r="L427" s="37" t="s">
        <v>45</v>
      </c>
      <c r="M427" s="38" t="s">
        <v>128</v>
      </c>
      <c r="N427" s="38"/>
      <c r="O427" s="37">
        <v>50</v>
      </c>
      <c r="P427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81"/>
      <c r="R427" s="781"/>
      <c r="S427" s="781"/>
      <c r="T427" s="78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708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709</v>
      </c>
      <c r="B428" s="63" t="s">
        <v>710</v>
      </c>
      <c r="C428" s="36">
        <v>4301020179</v>
      </c>
      <c r="D428" s="779">
        <v>4607091384178</v>
      </c>
      <c r="E428" s="77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88</v>
      </c>
      <c r="L428" s="37" t="s">
        <v>45</v>
      </c>
      <c r="M428" s="38" t="s">
        <v>128</v>
      </c>
      <c r="N428" s="38"/>
      <c r="O428" s="37">
        <v>50</v>
      </c>
      <c r="P428" s="9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81"/>
      <c r="R428" s="781"/>
      <c r="S428" s="781"/>
      <c r="T428" s="78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708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776"/>
      <c r="B429" s="776"/>
      <c r="C429" s="776"/>
      <c r="D429" s="776"/>
      <c r="E429" s="776"/>
      <c r="F429" s="776"/>
      <c r="G429" s="776"/>
      <c r="H429" s="776"/>
      <c r="I429" s="776"/>
      <c r="J429" s="776"/>
      <c r="K429" s="776"/>
      <c r="L429" s="776"/>
      <c r="M429" s="776"/>
      <c r="N429" s="776"/>
      <c r="O429" s="777"/>
      <c r="P429" s="773" t="s">
        <v>40</v>
      </c>
      <c r="Q429" s="774"/>
      <c r="R429" s="774"/>
      <c r="S429" s="774"/>
      <c r="T429" s="774"/>
      <c r="U429" s="774"/>
      <c r="V429" s="775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776"/>
      <c r="B430" s="776"/>
      <c r="C430" s="776"/>
      <c r="D430" s="776"/>
      <c r="E430" s="776"/>
      <c r="F430" s="776"/>
      <c r="G430" s="776"/>
      <c r="H430" s="776"/>
      <c r="I430" s="776"/>
      <c r="J430" s="776"/>
      <c r="K430" s="776"/>
      <c r="L430" s="776"/>
      <c r="M430" s="776"/>
      <c r="N430" s="776"/>
      <c r="O430" s="777"/>
      <c r="P430" s="773" t="s">
        <v>40</v>
      </c>
      <c r="Q430" s="774"/>
      <c r="R430" s="774"/>
      <c r="S430" s="774"/>
      <c r="T430" s="774"/>
      <c r="U430" s="774"/>
      <c r="V430" s="775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778" t="s">
        <v>83</v>
      </c>
      <c r="B431" s="778"/>
      <c r="C431" s="778"/>
      <c r="D431" s="778"/>
      <c r="E431" s="778"/>
      <c r="F431" s="778"/>
      <c r="G431" s="778"/>
      <c r="H431" s="778"/>
      <c r="I431" s="778"/>
      <c r="J431" s="778"/>
      <c r="K431" s="778"/>
      <c r="L431" s="778"/>
      <c r="M431" s="778"/>
      <c r="N431" s="778"/>
      <c r="O431" s="778"/>
      <c r="P431" s="778"/>
      <c r="Q431" s="778"/>
      <c r="R431" s="778"/>
      <c r="S431" s="778"/>
      <c r="T431" s="778"/>
      <c r="U431" s="778"/>
      <c r="V431" s="778"/>
      <c r="W431" s="778"/>
      <c r="X431" s="778"/>
      <c r="Y431" s="778"/>
      <c r="Z431" s="778"/>
      <c r="AA431" s="66"/>
      <c r="AB431" s="66"/>
      <c r="AC431" s="80"/>
    </row>
    <row r="432" spans="1:68" ht="27" customHeight="1" x14ac:dyDescent="0.25">
      <c r="A432" s="63" t="s">
        <v>711</v>
      </c>
      <c r="B432" s="63" t="s">
        <v>712</v>
      </c>
      <c r="C432" s="36">
        <v>4301051560</v>
      </c>
      <c r="D432" s="779">
        <v>4607091383928</v>
      </c>
      <c r="E432" s="779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129</v>
      </c>
      <c r="L432" s="37" t="s">
        <v>45</v>
      </c>
      <c r="M432" s="38" t="s">
        <v>132</v>
      </c>
      <c r="N432" s="38"/>
      <c r="O432" s="37">
        <v>40</v>
      </c>
      <c r="P432" s="9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2" s="781"/>
      <c r="R432" s="781"/>
      <c r="S432" s="781"/>
      <c r="T432" s="78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711</v>
      </c>
      <c r="B433" s="63" t="s">
        <v>714</v>
      </c>
      <c r="C433" s="36">
        <v>4301051639</v>
      </c>
      <c r="D433" s="779">
        <v>4607091383928</v>
      </c>
      <c r="E433" s="779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129</v>
      </c>
      <c r="L433" s="37" t="s">
        <v>45</v>
      </c>
      <c r="M433" s="38" t="s">
        <v>81</v>
      </c>
      <c r="N433" s="38"/>
      <c r="O433" s="37">
        <v>40</v>
      </c>
      <c r="P433" s="9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1"/>
      <c r="R433" s="781"/>
      <c r="S433" s="781"/>
      <c r="T433" s="78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715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716</v>
      </c>
      <c r="B434" s="63" t="s">
        <v>717</v>
      </c>
      <c r="C434" s="36">
        <v>4301051636</v>
      </c>
      <c r="D434" s="779">
        <v>4607091384260</v>
      </c>
      <c r="E434" s="779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129</v>
      </c>
      <c r="L434" s="37" t="s">
        <v>45</v>
      </c>
      <c r="M434" s="38" t="s">
        <v>81</v>
      </c>
      <c r="N434" s="38"/>
      <c r="O434" s="37">
        <v>40</v>
      </c>
      <c r="P434" s="9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81"/>
      <c r="R434" s="781"/>
      <c r="S434" s="781"/>
      <c r="T434" s="78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76"/>
      <c r="B435" s="776"/>
      <c r="C435" s="776"/>
      <c r="D435" s="776"/>
      <c r="E435" s="776"/>
      <c r="F435" s="776"/>
      <c r="G435" s="776"/>
      <c r="H435" s="776"/>
      <c r="I435" s="776"/>
      <c r="J435" s="776"/>
      <c r="K435" s="776"/>
      <c r="L435" s="776"/>
      <c r="M435" s="776"/>
      <c r="N435" s="776"/>
      <c r="O435" s="777"/>
      <c r="P435" s="773" t="s">
        <v>40</v>
      </c>
      <c r="Q435" s="774"/>
      <c r="R435" s="774"/>
      <c r="S435" s="774"/>
      <c r="T435" s="774"/>
      <c r="U435" s="774"/>
      <c r="V435" s="775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776"/>
      <c r="B436" s="776"/>
      <c r="C436" s="776"/>
      <c r="D436" s="776"/>
      <c r="E436" s="776"/>
      <c r="F436" s="776"/>
      <c r="G436" s="776"/>
      <c r="H436" s="776"/>
      <c r="I436" s="776"/>
      <c r="J436" s="776"/>
      <c r="K436" s="776"/>
      <c r="L436" s="776"/>
      <c r="M436" s="776"/>
      <c r="N436" s="776"/>
      <c r="O436" s="777"/>
      <c r="P436" s="773" t="s">
        <v>40</v>
      </c>
      <c r="Q436" s="774"/>
      <c r="R436" s="774"/>
      <c r="S436" s="774"/>
      <c r="T436" s="774"/>
      <c r="U436" s="774"/>
      <c r="V436" s="775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778" t="s">
        <v>224</v>
      </c>
      <c r="B437" s="778"/>
      <c r="C437" s="778"/>
      <c r="D437" s="778"/>
      <c r="E437" s="778"/>
      <c r="F437" s="778"/>
      <c r="G437" s="778"/>
      <c r="H437" s="778"/>
      <c r="I437" s="778"/>
      <c r="J437" s="778"/>
      <c r="K437" s="778"/>
      <c r="L437" s="778"/>
      <c r="M437" s="778"/>
      <c r="N437" s="778"/>
      <c r="O437" s="778"/>
      <c r="P437" s="778"/>
      <c r="Q437" s="778"/>
      <c r="R437" s="778"/>
      <c r="S437" s="778"/>
      <c r="T437" s="778"/>
      <c r="U437" s="778"/>
      <c r="V437" s="778"/>
      <c r="W437" s="778"/>
      <c r="X437" s="778"/>
      <c r="Y437" s="778"/>
      <c r="Z437" s="778"/>
      <c r="AA437" s="66"/>
      <c r="AB437" s="66"/>
      <c r="AC437" s="80"/>
    </row>
    <row r="438" spans="1:68" ht="27" customHeight="1" x14ac:dyDescent="0.25">
      <c r="A438" s="63" t="s">
        <v>719</v>
      </c>
      <c r="B438" s="63" t="s">
        <v>720</v>
      </c>
      <c r="C438" s="36">
        <v>4301060314</v>
      </c>
      <c r="D438" s="779">
        <v>4607091384673</v>
      </c>
      <c r="E438" s="779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129</v>
      </c>
      <c r="L438" s="37" t="s">
        <v>45</v>
      </c>
      <c r="M438" s="38" t="s">
        <v>81</v>
      </c>
      <c r="N438" s="38"/>
      <c r="O438" s="37">
        <v>30</v>
      </c>
      <c r="P438" s="9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81"/>
      <c r="R438" s="781"/>
      <c r="S438" s="781"/>
      <c r="T438" s="78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721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719</v>
      </c>
      <c r="B439" s="63" t="s">
        <v>722</v>
      </c>
      <c r="C439" s="36">
        <v>4301060345</v>
      </c>
      <c r="D439" s="779">
        <v>4607091384673</v>
      </c>
      <c r="E439" s="779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129</v>
      </c>
      <c r="L439" s="37" t="s">
        <v>45</v>
      </c>
      <c r="M439" s="38" t="s">
        <v>81</v>
      </c>
      <c r="N439" s="38"/>
      <c r="O439" s="37">
        <v>30</v>
      </c>
      <c r="P439" s="9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81"/>
      <c r="R439" s="781"/>
      <c r="S439" s="781"/>
      <c r="T439" s="78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723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776"/>
      <c r="B440" s="776"/>
      <c r="C440" s="776"/>
      <c r="D440" s="776"/>
      <c r="E440" s="776"/>
      <c r="F440" s="776"/>
      <c r="G440" s="776"/>
      <c r="H440" s="776"/>
      <c r="I440" s="776"/>
      <c r="J440" s="776"/>
      <c r="K440" s="776"/>
      <c r="L440" s="776"/>
      <c r="M440" s="776"/>
      <c r="N440" s="776"/>
      <c r="O440" s="777"/>
      <c r="P440" s="773" t="s">
        <v>40</v>
      </c>
      <c r="Q440" s="774"/>
      <c r="R440" s="774"/>
      <c r="S440" s="774"/>
      <c r="T440" s="774"/>
      <c r="U440" s="774"/>
      <c r="V440" s="775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776"/>
      <c r="B441" s="776"/>
      <c r="C441" s="776"/>
      <c r="D441" s="776"/>
      <c r="E441" s="776"/>
      <c r="F441" s="776"/>
      <c r="G441" s="776"/>
      <c r="H441" s="776"/>
      <c r="I441" s="776"/>
      <c r="J441" s="776"/>
      <c r="K441" s="776"/>
      <c r="L441" s="776"/>
      <c r="M441" s="776"/>
      <c r="N441" s="776"/>
      <c r="O441" s="777"/>
      <c r="P441" s="773" t="s">
        <v>40</v>
      </c>
      <c r="Q441" s="774"/>
      <c r="R441" s="774"/>
      <c r="S441" s="774"/>
      <c r="T441" s="774"/>
      <c r="U441" s="774"/>
      <c r="V441" s="775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788" t="s">
        <v>724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65"/>
      <c r="AB442" s="65"/>
      <c r="AC442" s="79"/>
    </row>
    <row r="443" spans="1:68" ht="14.25" customHeight="1" x14ac:dyDescent="0.25">
      <c r="A443" s="778" t="s">
        <v>124</v>
      </c>
      <c r="B443" s="778"/>
      <c r="C443" s="778"/>
      <c r="D443" s="778"/>
      <c r="E443" s="778"/>
      <c r="F443" s="778"/>
      <c r="G443" s="778"/>
      <c r="H443" s="778"/>
      <c r="I443" s="778"/>
      <c r="J443" s="778"/>
      <c r="K443" s="778"/>
      <c r="L443" s="778"/>
      <c r="M443" s="778"/>
      <c r="N443" s="778"/>
      <c r="O443" s="778"/>
      <c r="P443" s="778"/>
      <c r="Q443" s="778"/>
      <c r="R443" s="778"/>
      <c r="S443" s="778"/>
      <c r="T443" s="778"/>
      <c r="U443" s="778"/>
      <c r="V443" s="778"/>
      <c r="W443" s="778"/>
      <c r="X443" s="778"/>
      <c r="Y443" s="778"/>
      <c r="Z443" s="778"/>
      <c r="AA443" s="66"/>
      <c r="AB443" s="66"/>
      <c r="AC443" s="80"/>
    </row>
    <row r="444" spans="1:68" ht="27" customHeight="1" x14ac:dyDescent="0.25">
      <c r="A444" s="63" t="s">
        <v>725</v>
      </c>
      <c r="B444" s="63" t="s">
        <v>726</v>
      </c>
      <c r="C444" s="36">
        <v>4301011483</v>
      </c>
      <c r="D444" s="779">
        <v>4680115881907</v>
      </c>
      <c r="E444" s="779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129</v>
      </c>
      <c r="L444" s="37" t="s">
        <v>45</v>
      </c>
      <c r="M444" s="38" t="s">
        <v>81</v>
      </c>
      <c r="N444" s="38"/>
      <c r="O444" s="37">
        <v>60</v>
      </c>
      <c r="P444" s="9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725</v>
      </c>
      <c r="B445" s="63" t="s">
        <v>728</v>
      </c>
      <c r="C445" s="36">
        <v>4301011873</v>
      </c>
      <c r="D445" s="779">
        <v>4680115881907</v>
      </c>
      <c r="E445" s="779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129</v>
      </c>
      <c r="L445" s="37" t="s">
        <v>45</v>
      </c>
      <c r="M445" s="38" t="s">
        <v>81</v>
      </c>
      <c r="N445" s="38"/>
      <c r="O445" s="37">
        <v>60</v>
      </c>
      <c r="P445" s="896" t="s">
        <v>729</v>
      </c>
      <c r="Q445" s="781"/>
      <c r="R445" s="781"/>
      <c r="S445" s="781"/>
      <c r="T445" s="78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730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731</v>
      </c>
      <c r="B446" s="63" t="s">
        <v>732</v>
      </c>
      <c r="C446" s="36">
        <v>4301011655</v>
      </c>
      <c r="D446" s="779">
        <v>4680115883925</v>
      </c>
      <c r="E446" s="77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129</v>
      </c>
      <c r="L446" s="37" t="s">
        <v>45</v>
      </c>
      <c r="M446" s="38" t="s">
        <v>81</v>
      </c>
      <c r="N446" s="38"/>
      <c r="O446" s="37">
        <v>60</v>
      </c>
      <c r="P446" s="8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727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733</v>
      </c>
      <c r="B447" s="63" t="s">
        <v>734</v>
      </c>
      <c r="C447" s="36">
        <v>4301011312</v>
      </c>
      <c r="D447" s="779">
        <v>4607091384192</v>
      </c>
      <c r="E447" s="779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129</v>
      </c>
      <c r="L447" s="37" t="s">
        <v>45</v>
      </c>
      <c r="M447" s="38" t="s">
        <v>128</v>
      </c>
      <c r="N447" s="38"/>
      <c r="O447" s="37">
        <v>60</v>
      </c>
      <c r="P447" s="8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735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736</v>
      </c>
      <c r="B448" s="63" t="s">
        <v>737</v>
      </c>
      <c r="C448" s="36">
        <v>4301011874</v>
      </c>
      <c r="D448" s="779">
        <v>4680115884892</v>
      </c>
      <c r="E448" s="779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129</v>
      </c>
      <c r="L448" s="37" t="s">
        <v>45</v>
      </c>
      <c r="M448" s="38" t="s">
        <v>81</v>
      </c>
      <c r="N448" s="38"/>
      <c r="O448" s="37">
        <v>60</v>
      </c>
      <c r="P448" s="8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738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739</v>
      </c>
      <c r="B449" s="63" t="s">
        <v>740</v>
      </c>
      <c r="C449" s="36">
        <v>4301011875</v>
      </c>
      <c r="D449" s="779">
        <v>4680115884885</v>
      </c>
      <c r="E449" s="779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129</v>
      </c>
      <c r="L449" s="37" t="s">
        <v>45</v>
      </c>
      <c r="M449" s="38" t="s">
        <v>81</v>
      </c>
      <c r="N449" s="38"/>
      <c r="O449" s="37">
        <v>60</v>
      </c>
      <c r="P449" s="9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738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741</v>
      </c>
      <c r="B450" s="63" t="s">
        <v>742</v>
      </c>
      <c r="C450" s="36">
        <v>4301011871</v>
      </c>
      <c r="D450" s="779">
        <v>4680115884908</v>
      </c>
      <c r="E450" s="77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88</v>
      </c>
      <c r="L450" s="37" t="s">
        <v>45</v>
      </c>
      <c r="M450" s="38" t="s">
        <v>81</v>
      </c>
      <c r="N450" s="38"/>
      <c r="O450" s="37">
        <v>60</v>
      </c>
      <c r="P450" s="9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738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776"/>
      <c r="B451" s="776"/>
      <c r="C451" s="776"/>
      <c r="D451" s="776"/>
      <c r="E451" s="776"/>
      <c r="F451" s="776"/>
      <c r="G451" s="776"/>
      <c r="H451" s="776"/>
      <c r="I451" s="776"/>
      <c r="J451" s="776"/>
      <c r="K451" s="776"/>
      <c r="L451" s="776"/>
      <c r="M451" s="776"/>
      <c r="N451" s="776"/>
      <c r="O451" s="777"/>
      <c r="P451" s="773" t="s">
        <v>40</v>
      </c>
      <c r="Q451" s="774"/>
      <c r="R451" s="774"/>
      <c r="S451" s="774"/>
      <c r="T451" s="774"/>
      <c r="U451" s="774"/>
      <c r="V451" s="775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776"/>
      <c r="B452" s="776"/>
      <c r="C452" s="776"/>
      <c r="D452" s="776"/>
      <c r="E452" s="776"/>
      <c r="F452" s="776"/>
      <c r="G452" s="776"/>
      <c r="H452" s="776"/>
      <c r="I452" s="776"/>
      <c r="J452" s="776"/>
      <c r="K452" s="776"/>
      <c r="L452" s="776"/>
      <c r="M452" s="776"/>
      <c r="N452" s="776"/>
      <c r="O452" s="777"/>
      <c r="P452" s="773" t="s">
        <v>40</v>
      </c>
      <c r="Q452" s="774"/>
      <c r="R452" s="774"/>
      <c r="S452" s="774"/>
      <c r="T452" s="774"/>
      <c r="U452" s="774"/>
      <c r="V452" s="775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778" t="s">
        <v>77</v>
      </c>
      <c r="B453" s="778"/>
      <c r="C453" s="778"/>
      <c r="D453" s="778"/>
      <c r="E453" s="778"/>
      <c r="F453" s="778"/>
      <c r="G453" s="778"/>
      <c r="H453" s="778"/>
      <c r="I453" s="778"/>
      <c r="J453" s="778"/>
      <c r="K453" s="778"/>
      <c r="L453" s="778"/>
      <c r="M453" s="778"/>
      <c r="N453" s="778"/>
      <c r="O453" s="778"/>
      <c r="P453" s="778"/>
      <c r="Q453" s="778"/>
      <c r="R453" s="778"/>
      <c r="S453" s="778"/>
      <c r="T453" s="778"/>
      <c r="U453" s="778"/>
      <c r="V453" s="778"/>
      <c r="W453" s="778"/>
      <c r="X453" s="778"/>
      <c r="Y453" s="778"/>
      <c r="Z453" s="778"/>
      <c r="AA453" s="66"/>
      <c r="AB453" s="66"/>
      <c r="AC453" s="80"/>
    </row>
    <row r="454" spans="1:68" ht="27" customHeight="1" x14ac:dyDescent="0.25">
      <c r="A454" s="63" t="s">
        <v>743</v>
      </c>
      <c r="B454" s="63" t="s">
        <v>744</v>
      </c>
      <c r="C454" s="36">
        <v>4301031303</v>
      </c>
      <c r="D454" s="779">
        <v>4607091384802</v>
      </c>
      <c r="E454" s="779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88</v>
      </c>
      <c r="L454" s="37" t="s">
        <v>45</v>
      </c>
      <c r="M454" s="38" t="s">
        <v>81</v>
      </c>
      <c r="N454" s="38"/>
      <c r="O454" s="37">
        <v>35</v>
      </c>
      <c r="P454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745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746</v>
      </c>
      <c r="B455" s="63" t="s">
        <v>747</v>
      </c>
      <c r="C455" s="36">
        <v>4301031304</v>
      </c>
      <c r="D455" s="779">
        <v>4607091384826</v>
      </c>
      <c r="E455" s="77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82</v>
      </c>
      <c r="L455" s="37" t="s">
        <v>45</v>
      </c>
      <c r="M455" s="38" t="s">
        <v>81</v>
      </c>
      <c r="N455" s="38"/>
      <c r="O455" s="37">
        <v>35</v>
      </c>
      <c r="P455" s="8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745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76"/>
      <c r="B456" s="776"/>
      <c r="C456" s="776"/>
      <c r="D456" s="776"/>
      <c r="E456" s="776"/>
      <c r="F456" s="776"/>
      <c r="G456" s="776"/>
      <c r="H456" s="776"/>
      <c r="I456" s="776"/>
      <c r="J456" s="776"/>
      <c r="K456" s="776"/>
      <c r="L456" s="776"/>
      <c r="M456" s="776"/>
      <c r="N456" s="776"/>
      <c r="O456" s="777"/>
      <c r="P456" s="773" t="s">
        <v>40</v>
      </c>
      <c r="Q456" s="774"/>
      <c r="R456" s="774"/>
      <c r="S456" s="774"/>
      <c r="T456" s="774"/>
      <c r="U456" s="774"/>
      <c r="V456" s="77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776"/>
      <c r="B457" s="776"/>
      <c r="C457" s="776"/>
      <c r="D457" s="776"/>
      <c r="E457" s="776"/>
      <c r="F457" s="776"/>
      <c r="G457" s="776"/>
      <c r="H457" s="776"/>
      <c r="I457" s="776"/>
      <c r="J457" s="776"/>
      <c r="K457" s="776"/>
      <c r="L457" s="776"/>
      <c r="M457" s="776"/>
      <c r="N457" s="776"/>
      <c r="O457" s="777"/>
      <c r="P457" s="773" t="s">
        <v>40</v>
      </c>
      <c r="Q457" s="774"/>
      <c r="R457" s="774"/>
      <c r="S457" s="774"/>
      <c r="T457" s="774"/>
      <c r="U457" s="774"/>
      <c r="V457" s="77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778" t="s">
        <v>83</v>
      </c>
      <c r="B458" s="778"/>
      <c r="C458" s="778"/>
      <c r="D458" s="778"/>
      <c r="E458" s="778"/>
      <c r="F458" s="778"/>
      <c r="G458" s="778"/>
      <c r="H458" s="778"/>
      <c r="I458" s="778"/>
      <c r="J458" s="778"/>
      <c r="K458" s="778"/>
      <c r="L458" s="778"/>
      <c r="M458" s="778"/>
      <c r="N458" s="778"/>
      <c r="O458" s="778"/>
      <c r="P458" s="778"/>
      <c r="Q458" s="778"/>
      <c r="R458" s="778"/>
      <c r="S458" s="778"/>
      <c r="T458" s="778"/>
      <c r="U458" s="778"/>
      <c r="V458" s="778"/>
      <c r="W458" s="778"/>
      <c r="X458" s="778"/>
      <c r="Y458" s="778"/>
      <c r="Z458" s="778"/>
      <c r="AA458" s="66"/>
      <c r="AB458" s="66"/>
      <c r="AC458" s="80"/>
    </row>
    <row r="459" spans="1:68" ht="37.5" customHeight="1" x14ac:dyDescent="0.25">
      <c r="A459" s="63" t="s">
        <v>748</v>
      </c>
      <c r="B459" s="63" t="s">
        <v>749</v>
      </c>
      <c r="C459" s="36">
        <v>4301051635</v>
      </c>
      <c r="D459" s="779">
        <v>4607091384246</v>
      </c>
      <c r="E459" s="779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129</v>
      </c>
      <c r="L459" s="37" t="s">
        <v>45</v>
      </c>
      <c r="M459" s="38" t="s">
        <v>81</v>
      </c>
      <c r="N459" s="38"/>
      <c r="O459" s="37">
        <v>40</v>
      </c>
      <c r="P459" s="8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81"/>
      <c r="R459" s="781"/>
      <c r="S459" s="781"/>
      <c r="T459" s="78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750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751</v>
      </c>
      <c r="B460" s="63" t="s">
        <v>752</v>
      </c>
      <c r="C460" s="36">
        <v>4301051445</v>
      </c>
      <c r="D460" s="779">
        <v>4680115881976</v>
      </c>
      <c r="E460" s="779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129</v>
      </c>
      <c r="L460" s="37" t="s">
        <v>45</v>
      </c>
      <c r="M460" s="38" t="s">
        <v>81</v>
      </c>
      <c r="N460" s="38"/>
      <c r="O460" s="37">
        <v>40</v>
      </c>
      <c r="P460" s="8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81"/>
      <c r="R460" s="781"/>
      <c r="S460" s="781"/>
      <c r="T460" s="78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753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754</v>
      </c>
      <c r="B461" s="63" t="s">
        <v>755</v>
      </c>
      <c r="C461" s="36">
        <v>4301051297</v>
      </c>
      <c r="D461" s="779">
        <v>4607091384253</v>
      </c>
      <c r="E461" s="779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88</v>
      </c>
      <c r="L461" s="37" t="s">
        <v>45</v>
      </c>
      <c r="M461" s="38" t="s">
        <v>81</v>
      </c>
      <c r="N461" s="38"/>
      <c r="O461" s="37">
        <v>40</v>
      </c>
      <c r="P461" s="8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756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754</v>
      </c>
      <c r="B462" s="63" t="s">
        <v>757</v>
      </c>
      <c r="C462" s="36">
        <v>4301051634</v>
      </c>
      <c r="D462" s="779">
        <v>4607091384253</v>
      </c>
      <c r="E462" s="779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88</v>
      </c>
      <c r="L462" s="37" t="s">
        <v>45</v>
      </c>
      <c r="M462" s="38" t="s">
        <v>81</v>
      </c>
      <c r="N462" s="38"/>
      <c r="O462" s="37">
        <v>40</v>
      </c>
      <c r="P462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750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758</v>
      </c>
      <c r="B463" s="63" t="s">
        <v>759</v>
      </c>
      <c r="C463" s="36">
        <v>4301051444</v>
      </c>
      <c r="D463" s="779">
        <v>4680115881969</v>
      </c>
      <c r="E463" s="779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88</v>
      </c>
      <c r="L463" s="37" t="s">
        <v>45</v>
      </c>
      <c r="M463" s="38" t="s">
        <v>81</v>
      </c>
      <c r="N463" s="38"/>
      <c r="O463" s="37">
        <v>40</v>
      </c>
      <c r="P463" s="8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753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776"/>
      <c r="B464" s="776"/>
      <c r="C464" s="776"/>
      <c r="D464" s="776"/>
      <c r="E464" s="776"/>
      <c r="F464" s="776"/>
      <c r="G464" s="776"/>
      <c r="H464" s="776"/>
      <c r="I464" s="776"/>
      <c r="J464" s="776"/>
      <c r="K464" s="776"/>
      <c r="L464" s="776"/>
      <c r="M464" s="776"/>
      <c r="N464" s="776"/>
      <c r="O464" s="777"/>
      <c r="P464" s="773" t="s">
        <v>40</v>
      </c>
      <c r="Q464" s="774"/>
      <c r="R464" s="774"/>
      <c r="S464" s="774"/>
      <c r="T464" s="774"/>
      <c r="U464" s="774"/>
      <c r="V464" s="77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776"/>
      <c r="B465" s="776"/>
      <c r="C465" s="776"/>
      <c r="D465" s="776"/>
      <c r="E465" s="776"/>
      <c r="F465" s="776"/>
      <c r="G465" s="776"/>
      <c r="H465" s="776"/>
      <c r="I465" s="776"/>
      <c r="J465" s="776"/>
      <c r="K465" s="776"/>
      <c r="L465" s="776"/>
      <c r="M465" s="776"/>
      <c r="N465" s="776"/>
      <c r="O465" s="777"/>
      <c r="P465" s="773" t="s">
        <v>40</v>
      </c>
      <c r="Q465" s="774"/>
      <c r="R465" s="774"/>
      <c r="S465" s="774"/>
      <c r="T465" s="774"/>
      <c r="U465" s="774"/>
      <c r="V465" s="77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778" t="s">
        <v>224</v>
      </c>
      <c r="B466" s="778"/>
      <c r="C466" s="778"/>
      <c r="D466" s="778"/>
      <c r="E466" s="778"/>
      <c r="F466" s="778"/>
      <c r="G466" s="778"/>
      <c r="H466" s="778"/>
      <c r="I466" s="778"/>
      <c r="J466" s="778"/>
      <c r="K466" s="778"/>
      <c r="L466" s="778"/>
      <c r="M466" s="778"/>
      <c r="N466" s="778"/>
      <c r="O466" s="778"/>
      <c r="P466" s="778"/>
      <c r="Q466" s="778"/>
      <c r="R466" s="778"/>
      <c r="S466" s="778"/>
      <c r="T466" s="778"/>
      <c r="U466" s="778"/>
      <c r="V466" s="778"/>
      <c r="W466" s="778"/>
      <c r="X466" s="778"/>
      <c r="Y466" s="778"/>
      <c r="Z466" s="778"/>
      <c r="AA466" s="66"/>
      <c r="AB466" s="66"/>
      <c r="AC466" s="80"/>
    </row>
    <row r="467" spans="1:68" ht="27" customHeight="1" x14ac:dyDescent="0.25">
      <c r="A467" s="63" t="s">
        <v>760</v>
      </c>
      <c r="B467" s="63" t="s">
        <v>761</v>
      </c>
      <c r="C467" s="36">
        <v>4301060377</v>
      </c>
      <c r="D467" s="779">
        <v>4607091389357</v>
      </c>
      <c r="E467" s="779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129</v>
      </c>
      <c r="L467" s="37" t="s">
        <v>45</v>
      </c>
      <c r="M467" s="38" t="s">
        <v>81</v>
      </c>
      <c r="N467" s="38"/>
      <c r="O467" s="37">
        <v>40</v>
      </c>
      <c r="P467" s="8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81"/>
      <c r="R467" s="781"/>
      <c r="S467" s="781"/>
      <c r="T467" s="78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762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776"/>
      <c r="B468" s="776"/>
      <c r="C468" s="776"/>
      <c r="D468" s="776"/>
      <c r="E468" s="776"/>
      <c r="F468" s="776"/>
      <c r="G468" s="776"/>
      <c r="H468" s="776"/>
      <c r="I468" s="776"/>
      <c r="J468" s="776"/>
      <c r="K468" s="776"/>
      <c r="L468" s="776"/>
      <c r="M468" s="776"/>
      <c r="N468" s="776"/>
      <c r="O468" s="777"/>
      <c r="P468" s="773" t="s">
        <v>40</v>
      </c>
      <c r="Q468" s="774"/>
      <c r="R468" s="774"/>
      <c r="S468" s="774"/>
      <c r="T468" s="774"/>
      <c r="U468" s="774"/>
      <c r="V468" s="77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776"/>
      <c r="B469" s="776"/>
      <c r="C469" s="776"/>
      <c r="D469" s="776"/>
      <c r="E469" s="776"/>
      <c r="F469" s="776"/>
      <c r="G469" s="776"/>
      <c r="H469" s="776"/>
      <c r="I469" s="776"/>
      <c r="J469" s="776"/>
      <c r="K469" s="776"/>
      <c r="L469" s="776"/>
      <c r="M469" s="776"/>
      <c r="N469" s="776"/>
      <c r="O469" s="777"/>
      <c r="P469" s="773" t="s">
        <v>40</v>
      </c>
      <c r="Q469" s="774"/>
      <c r="R469" s="774"/>
      <c r="S469" s="774"/>
      <c r="T469" s="774"/>
      <c r="U469" s="774"/>
      <c r="V469" s="77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22" t="s">
        <v>763</v>
      </c>
      <c r="B470" s="822"/>
      <c r="C470" s="822"/>
      <c r="D470" s="822"/>
      <c r="E470" s="822"/>
      <c r="F470" s="822"/>
      <c r="G470" s="822"/>
      <c r="H470" s="822"/>
      <c r="I470" s="822"/>
      <c r="J470" s="822"/>
      <c r="K470" s="822"/>
      <c r="L470" s="822"/>
      <c r="M470" s="822"/>
      <c r="N470" s="822"/>
      <c r="O470" s="822"/>
      <c r="P470" s="822"/>
      <c r="Q470" s="822"/>
      <c r="R470" s="822"/>
      <c r="S470" s="822"/>
      <c r="T470" s="822"/>
      <c r="U470" s="822"/>
      <c r="V470" s="822"/>
      <c r="W470" s="822"/>
      <c r="X470" s="822"/>
      <c r="Y470" s="822"/>
      <c r="Z470" s="822"/>
      <c r="AA470" s="54"/>
      <c r="AB470" s="54"/>
      <c r="AC470" s="54"/>
    </row>
    <row r="471" spans="1:68" ht="16.5" customHeight="1" x14ac:dyDescent="0.25">
      <c r="A471" s="788" t="s">
        <v>764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65"/>
      <c r="AB471" s="65"/>
      <c r="AC471" s="79"/>
    </row>
    <row r="472" spans="1:68" ht="14.25" customHeight="1" x14ac:dyDescent="0.25">
      <c r="A472" s="778" t="s">
        <v>124</v>
      </c>
      <c r="B472" s="778"/>
      <c r="C472" s="778"/>
      <c r="D472" s="778"/>
      <c r="E472" s="778"/>
      <c r="F472" s="778"/>
      <c r="G472" s="778"/>
      <c r="H472" s="778"/>
      <c r="I472" s="778"/>
      <c r="J472" s="778"/>
      <c r="K472" s="778"/>
      <c r="L472" s="778"/>
      <c r="M472" s="778"/>
      <c r="N472" s="778"/>
      <c r="O472" s="778"/>
      <c r="P472" s="778"/>
      <c r="Q472" s="778"/>
      <c r="R472" s="778"/>
      <c r="S472" s="778"/>
      <c r="T472" s="778"/>
      <c r="U472" s="778"/>
      <c r="V472" s="778"/>
      <c r="W472" s="778"/>
      <c r="X472" s="778"/>
      <c r="Y472" s="778"/>
      <c r="Z472" s="778"/>
      <c r="AA472" s="66"/>
      <c r="AB472" s="66"/>
      <c r="AC472" s="80"/>
    </row>
    <row r="473" spans="1:68" ht="27" customHeight="1" x14ac:dyDescent="0.25">
      <c r="A473" s="63" t="s">
        <v>765</v>
      </c>
      <c r="B473" s="63" t="s">
        <v>766</v>
      </c>
      <c r="C473" s="36">
        <v>4301011428</v>
      </c>
      <c r="D473" s="779">
        <v>4607091389708</v>
      </c>
      <c r="E473" s="779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88</v>
      </c>
      <c r="L473" s="37" t="s">
        <v>45</v>
      </c>
      <c r="M473" s="38" t="s">
        <v>128</v>
      </c>
      <c r="N473" s="38"/>
      <c r="O473" s="37">
        <v>50</v>
      </c>
      <c r="P473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767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776"/>
      <c r="B474" s="776"/>
      <c r="C474" s="776"/>
      <c r="D474" s="776"/>
      <c r="E474" s="776"/>
      <c r="F474" s="776"/>
      <c r="G474" s="776"/>
      <c r="H474" s="776"/>
      <c r="I474" s="776"/>
      <c r="J474" s="776"/>
      <c r="K474" s="776"/>
      <c r="L474" s="776"/>
      <c r="M474" s="776"/>
      <c r="N474" s="776"/>
      <c r="O474" s="777"/>
      <c r="P474" s="773" t="s">
        <v>40</v>
      </c>
      <c r="Q474" s="774"/>
      <c r="R474" s="774"/>
      <c r="S474" s="774"/>
      <c r="T474" s="774"/>
      <c r="U474" s="774"/>
      <c r="V474" s="77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776"/>
      <c r="B475" s="776"/>
      <c r="C475" s="776"/>
      <c r="D475" s="776"/>
      <c r="E475" s="776"/>
      <c r="F475" s="776"/>
      <c r="G475" s="776"/>
      <c r="H475" s="776"/>
      <c r="I475" s="776"/>
      <c r="J475" s="776"/>
      <c r="K475" s="776"/>
      <c r="L475" s="776"/>
      <c r="M475" s="776"/>
      <c r="N475" s="776"/>
      <c r="O475" s="777"/>
      <c r="P475" s="773" t="s">
        <v>40</v>
      </c>
      <c r="Q475" s="774"/>
      <c r="R475" s="774"/>
      <c r="S475" s="774"/>
      <c r="T475" s="774"/>
      <c r="U475" s="774"/>
      <c r="V475" s="77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778" t="s">
        <v>77</v>
      </c>
      <c r="B476" s="778"/>
      <c r="C476" s="778"/>
      <c r="D476" s="778"/>
      <c r="E476" s="778"/>
      <c r="F476" s="778"/>
      <c r="G476" s="778"/>
      <c r="H476" s="778"/>
      <c r="I476" s="778"/>
      <c r="J476" s="778"/>
      <c r="K476" s="778"/>
      <c r="L476" s="778"/>
      <c r="M476" s="778"/>
      <c r="N476" s="778"/>
      <c r="O476" s="778"/>
      <c r="P476" s="778"/>
      <c r="Q476" s="778"/>
      <c r="R476" s="778"/>
      <c r="S476" s="778"/>
      <c r="T476" s="778"/>
      <c r="U476" s="778"/>
      <c r="V476" s="778"/>
      <c r="W476" s="778"/>
      <c r="X476" s="778"/>
      <c r="Y476" s="778"/>
      <c r="Z476" s="778"/>
      <c r="AA476" s="66"/>
      <c r="AB476" s="66"/>
      <c r="AC476" s="80"/>
    </row>
    <row r="477" spans="1:68" ht="27" customHeight="1" x14ac:dyDescent="0.25">
      <c r="A477" s="63" t="s">
        <v>768</v>
      </c>
      <c r="B477" s="63" t="s">
        <v>769</v>
      </c>
      <c r="C477" s="36">
        <v>4301031322</v>
      </c>
      <c r="D477" s="779">
        <v>4607091389753</v>
      </c>
      <c r="E477" s="779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88</v>
      </c>
      <c r="L477" s="37" t="s">
        <v>45</v>
      </c>
      <c r="M477" s="38" t="s">
        <v>81</v>
      </c>
      <c r="N477" s="38"/>
      <c r="O477" s="37">
        <v>50</v>
      </c>
      <c r="P477" s="8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81"/>
      <c r="R477" s="781"/>
      <c r="S477" s="781"/>
      <c r="T477" s="78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770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768</v>
      </c>
      <c r="B478" s="63" t="s">
        <v>771</v>
      </c>
      <c r="C478" s="36">
        <v>4301031355</v>
      </c>
      <c r="D478" s="779">
        <v>4607091389753</v>
      </c>
      <c r="E478" s="779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88</v>
      </c>
      <c r="L478" s="37" t="s">
        <v>45</v>
      </c>
      <c r="M478" s="38" t="s">
        <v>81</v>
      </c>
      <c r="N478" s="38"/>
      <c r="O478" s="37">
        <v>50</v>
      </c>
      <c r="P478" s="87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81"/>
      <c r="R478" s="781"/>
      <c r="S478" s="781"/>
      <c r="T478" s="78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770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772</v>
      </c>
      <c r="B479" s="63" t="s">
        <v>773</v>
      </c>
      <c r="C479" s="36">
        <v>4301031323</v>
      </c>
      <c r="D479" s="779">
        <v>4607091389760</v>
      </c>
      <c r="E479" s="779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88</v>
      </c>
      <c r="L479" s="37" t="s">
        <v>45</v>
      </c>
      <c r="M479" s="38" t="s">
        <v>81</v>
      </c>
      <c r="N479" s="38"/>
      <c r="O479" s="37">
        <v>50</v>
      </c>
      <c r="P479" s="87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81"/>
      <c r="R479" s="781"/>
      <c r="S479" s="781"/>
      <c r="T479" s="78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774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775</v>
      </c>
      <c r="B480" s="63" t="s">
        <v>776</v>
      </c>
      <c r="C480" s="36">
        <v>4301031325</v>
      </c>
      <c r="D480" s="779">
        <v>4607091389746</v>
      </c>
      <c r="E480" s="779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88</v>
      </c>
      <c r="L480" s="37" t="s">
        <v>45</v>
      </c>
      <c r="M480" s="38" t="s">
        <v>81</v>
      </c>
      <c r="N480" s="38"/>
      <c r="O480" s="37">
        <v>50</v>
      </c>
      <c r="P480" s="88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777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775</v>
      </c>
      <c r="B481" s="63" t="s">
        <v>778</v>
      </c>
      <c r="C481" s="36">
        <v>4301031356</v>
      </c>
      <c r="D481" s="779">
        <v>4607091389746</v>
      </c>
      <c r="E481" s="779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88</v>
      </c>
      <c r="L481" s="37" t="s">
        <v>45</v>
      </c>
      <c r="M481" s="38" t="s">
        <v>81</v>
      </c>
      <c r="N481" s="38"/>
      <c r="O481" s="37">
        <v>50</v>
      </c>
      <c r="P481" s="8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81"/>
      <c r="R481" s="781"/>
      <c r="S481" s="781"/>
      <c r="T481" s="78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777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779</v>
      </c>
      <c r="B482" s="63" t="s">
        <v>780</v>
      </c>
      <c r="C482" s="36">
        <v>4301031257</v>
      </c>
      <c r="D482" s="779">
        <v>4680115883147</v>
      </c>
      <c r="E482" s="77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82</v>
      </c>
      <c r="L482" s="37" t="s">
        <v>45</v>
      </c>
      <c r="M482" s="38" t="s">
        <v>81</v>
      </c>
      <c r="N482" s="38"/>
      <c r="O482" s="37">
        <v>45</v>
      </c>
      <c r="P482" s="8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81"/>
      <c r="R482" s="781"/>
      <c r="S482" s="781"/>
      <c r="T482" s="78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781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779</v>
      </c>
      <c r="B483" s="63" t="s">
        <v>782</v>
      </c>
      <c r="C483" s="36">
        <v>4301031335</v>
      </c>
      <c r="D483" s="779">
        <v>4680115883147</v>
      </c>
      <c r="E483" s="779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82</v>
      </c>
      <c r="L483" s="37" t="s">
        <v>45</v>
      </c>
      <c r="M483" s="38" t="s">
        <v>81</v>
      </c>
      <c r="N483" s="38"/>
      <c r="O483" s="37">
        <v>50</v>
      </c>
      <c r="P483" s="88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81"/>
      <c r="R483" s="781"/>
      <c r="S483" s="781"/>
      <c r="T483" s="78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770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783</v>
      </c>
      <c r="B484" s="63" t="s">
        <v>784</v>
      </c>
      <c r="C484" s="36">
        <v>4301031362</v>
      </c>
      <c r="D484" s="779">
        <v>4607091384338</v>
      </c>
      <c r="E484" s="779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82</v>
      </c>
      <c r="L484" s="37" t="s">
        <v>45</v>
      </c>
      <c r="M484" s="38" t="s">
        <v>81</v>
      </c>
      <c r="N484" s="38"/>
      <c r="O484" s="37">
        <v>50</v>
      </c>
      <c r="P484" s="884" t="s">
        <v>785</v>
      </c>
      <c r="Q484" s="781"/>
      <c r="R484" s="781"/>
      <c r="S484" s="781"/>
      <c r="T484" s="78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770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783</v>
      </c>
      <c r="B485" s="63" t="s">
        <v>786</v>
      </c>
      <c r="C485" s="36">
        <v>4301031330</v>
      </c>
      <c r="D485" s="779">
        <v>4607091384338</v>
      </c>
      <c r="E485" s="779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82</v>
      </c>
      <c r="L485" s="37" t="s">
        <v>45</v>
      </c>
      <c r="M485" s="38" t="s">
        <v>81</v>
      </c>
      <c r="N485" s="38"/>
      <c r="O485" s="37">
        <v>50</v>
      </c>
      <c r="P485" s="8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81"/>
      <c r="R485" s="781"/>
      <c r="S485" s="781"/>
      <c r="T485" s="78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770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787</v>
      </c>
      <c r="B486" s="63" t="s">
        <v>788</v>
      </c>
      <c r="C486" s="36">
        <v>4301031254</v>
      </c>
      <c r="D486" s="779">
        <v>4680115883154</v>
      </c>
      <c r="E486" s="779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82</v>
      </c>
      <c r="L486" s="37" t="s">
        <v>45</v>
      </c>
      <c r="M486" s="38" t="s">
        <v>81</v>
      </c>
      <c r="N486" s="38"/>
      <c r="O486" s="37">
        <v>45</v>
      </c>
      <c r="P486" s="8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81"/>
      <c r="R486" s="781"/>
      <c r="S486" s="781"/>
      <c r="T486" s="78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789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787</v>
      </c>
      <c r="B487" s="63" t="s">
        <v>790</v>
      </c>
      <c r="C487" s="36">
        <v>4301031336</v>
      </c>
      <c r="D487" s="779">
        <v>4680115883154</v>
      </c>
      <c r="E487" s="779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82</v>
      </c>
      <c r="L487" s="37" t="s">
        <v>45</v>
      </c>
      <c r="M487" s="38" t="s">
        <v>81</v>
      </c>
      <c r="N487" s="38"/>
      <c r="O487" s="37">
        <v>50</v>
      </c>
      <c r="P487" s="8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81"/>
      <c r="R487" s="781"/>
      <c r="S487" s="781"/>
      <c r="T487" s="78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791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792</v>
      </c>
      <c r="B488" s="63" t="s">
        <v>793</v>
      </c>
      <c r="C488" s="36">
        <v>4301031361</v>
      </c>
      <c r="D488" s="779">
        <v>4607091389524</v>
      </c>
      <c r="E488" s="779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82</v>
      </c>
      <c r="L488" s="37" t="s">
        <v>45</v>
      </c>
      <c r="M488" s="38" t="s">
        <v>81</v>
      </c>
      <c r="N488" s="38"/>
      <c r="O488" s="37">
        <v>50</v>
      </c>
      <c r="P488" s="870" t="s">
        <v>794</v>
      </c>
      <c r="Q488" s="781"/>
      <c r="R488" s="781"/>
      <c r="S488" s="781"/>
      <c r="T488" s="78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791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792</v>
      </c>
      <c r="B489" s="63" t="s">
        <v>795</v>
      </c>
      <c r="C489" s="36">
        <v>4301031331</v>
      </c>
      <c r="D489" s="779">
        <v>4607091389524</v>
      </c>
      <c r="E489" s="779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82</v>
      </c>
      <c r="L489" s="37" t="s">
        <v>45</v>
      </c>
      <c r="M489" s="38" t="s">
        <v>81</v>
      </c>
      <c r="N489" s="38"/>
      <c r="O489" s="37">
        <v>50</v>
      </c>
      <c r="P489" s="8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81"/>
      <c r="R489" s="781"/>
      <c r="S489" s="781"/>
      <c r="T489" s="78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791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796</v>
      </c>
      <c r="B490" s="63" t="s">
        <v>797</v>
      </c>
      <c r="C490" s="36">
        <v>4301031337</v>
      </c>
      <c r="D490" s="779">
        <v>4680115883161</v>
      </c>
      <c r="E490" s="779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82</v>
      </c>
      <c r="L490" s="37" t="s">
        <v>45</v>
      </c>
      <c r="M490" s="38" t="s">
        <v>81</v>
      </c>
      <c r="N490" s="38"/>
      <c r="O490" s="37">
        <v>50</v>
      </c>
      <c r="P490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81"/>
      <c r="R490" s="781"/>
      <c r="S490" s="781"/>
      <c r="T490" s="78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798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799</v>
      </c>
      <c r="B491" s="63" t="s">
        <v>800</v>
      </c>
      <c r="C491" s="36">
        <v>4301031358</v>
      </c>
      <c r="D491" s="779">
        <v>4607091389531</v>
      </c>
      <c r="E491" s="77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82</v>
      </c>
      <c r="L491" s="37" t="s">
        <v>45</v>
      </c>
      <c r="M491" s="38" t="s">
        <v>81</v>
      </c>
      <c r="N491" s="38"/>
      <c r="O491" s="37">
        <v>50</v>
      </c>
      <c r="P491" s="8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801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799</v>
      </c>
      <c r="B492" s="63" t="s">
        <v>802</v>
      </c>
      <c r="C492" s="36">
        <v>4301031333</v>
      </c>
      <c r="D492" s="779">
        <v>4607091389531</v>
      </c>
      <c r="E492" s="77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82</v>
      </c>
      <c r="L492" s="37" t="s">
        <v>45</v>
      </c>
      <c r="M492" s="38" t="s">
        <v>81</v>
      </c>
      <c r="N492" s="38"/>
      <c r="O492" s="37">
        <v>50</v>
      </c>
      <c r="P492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81"/>
      <c r="R492" s="781"/>
      <c r="S492" s="781"/>
      <c r="T492" s="78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801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803</v>
      </c>
      <c r="B493" s="63" t="s">
        <v>804</v>
      </c>
      <c r="C493" s="36">
        <v>4301031360</v>
      </c>
      <c r="D493" s="779">
        <v>4607091384345</v>
      </c>
      <c r="E493" s="779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82</v>
      </c>
      <c r="L493" s="37" t="s">
        <v>45</v>
      </c>
      <c r="M493" s="38" t="s">
        <v>81</v>
      </c>
      <c r="N493" s="38"/>
      <c r="O493" s="37">
        <v>50</v>
      </c>
      <c r="P493" s="8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81"/>
      <c r="R493" s="781"/>
      <c r="S493" s="781"/>
      <c r="T493" s="78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798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805</v>
      </c>
      <c r="B494" s="63" t="s">
        <v>806</v>
      </c>
      <c r="C494" s="36">
        <v>4301031255</v>
      </c>
      <c r="D494" s="779">
        <v>4680115883185</v>
      </c>
      <c r="E494" s="77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82</v>
      </c>
      <c r="L494" s="37" t="s">
        <v>45</v>
      </c>
      <c r="M494" s="38" t="s">
        <v>81</v>
      </c>
      <c r="N494" s="38"/>
      <c r="O494" s="37">
        <v>45</v>
      </c>
      <c r="P494" s="8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807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805</v>
      </c>
      <c r="B495" s="63" t="s">
        <v>808</v>
      </c>
      <c r="C495" s="36">
        <v>4301031338</v>
      </c>
      <c r="D495" s="779">
        <v>4680115883185</v>
      </c>
      <c r="E495" s="779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82</v>
      </c>
      <c r="L495" s="37" t="s">
        <v>45</v>
      </c>
      <c r="M495" s="38" t="s">
        <v>81</v>
      </c>
      <c r="N495" s="38"/>
      <c r="O495" s="37">
        <v>50</v>
      </c>
      <c r="P495" s="8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81"/>
      <c r="R495" s="781"/>
      <c r="S495" s="781"/>
      <c r="T495" s="78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774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776"/>
      <c r="B496" s="776"/>
      <c r="C496" s="776"/>
      <c r="D496" s="776"/>
      <c r="E496" s="776"/>
      <c r="F496" s="776"/>
      <c r="G496" s="776"/>
      <c r="H496" s="776"/>
      <c r="I496" s="776"/>
      <c r="J496" s="776"/>
      <c r="K496" s="776"/>
      <c r="L496" s="776"/>
      <c r="M496" s="776"/>
      <c r="N496" s="776"/>
      <c r="O496" s="777"/>
      <c r="P496" s="773" t="s">
        <v>40</v>
      </c>
      <c r="Q496" s="774"/>
      <c r="R496" s="774"/>
      <c r="S496" s="774"/>
      <c r="T496" s="774"/>
      <c r="U496" s="774"/>
      <c r="V496" s="775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76"/>
      <c r="B497" s="776"/>
      <c r="C497" s="776"/>
      <c r="D497" s="776"/>
      <c r="E497" s="776"/>
      <c r="F497" s="776"/>
      <c r="G497" s="776"/>
      <c r="H497" s="776"/>
      <c r="I497" s="776"/>
      <c r="J497" s="776"/>
      <c r="K497" s="776"/>
      <c r="L497" s="776"/>
      <c r="M497" s="776"/>
      <c r="N497" s="776"/>
      <c r="O497" s="777"/>
      <c r="P497" s="773" t="s">
        <v>40</v>
      </c>
      <c r="Q497" s="774"/>
      <c r="R497" s="774"/>
      <c r="S497" s="774"/>
      <c r="T497" s="774"/>
      <c r="U497" s="774"/>
      <c r="V497" s="775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778" t="s">
        <v>83</v>
      </c>
      <c r="B498" s="778"/>
      <c r="C498" s="778"/>
      <c r="D498" s="778"/>
      <c r="E498" s="778"/>
      <c r="F498" s="778"/>
      <c r="G498" s="778"/>
      <c r="H498" s="778"/>
      <c r="I498" s="778"/>
      <c r="J498" s="778"/>
      <c r="K498" s="778"/>
      <c r="L498" s="778"/>
      <c r="M498" s="778"/>
      <c r="N498" s="778"/>
      <c r="O498" s="778"/>
      <c r="P498" s="778"/>
      <c r="Q498" s="778"/>
      <c r="R498" s="778"/>
      <c r="S498" s="778"/>
      <c r="T498" s="778"/>
      <c r="U498" s="778"/>
      <c r="V498" s="778"/>
      <c r="W498" s="778"/>
      <c r="X498" s="778"/>
      <c r="Y498" s="778"/>
      <c r="Z498" s="778"/>
      <c r="AA498" s="66"/>
      <c r="AB498" s="66"/>
      <c r="AC498" s="80"/>
    </row>
    <row r="499" spans="1:68" ht="27" customHeight="1" x14ac:dyDescent="0.25">
      <c r="A499" s="63" t="s">
        <v>809</v>
      </c>
      <c r="B499" s="63" t="s">
        <v>810</v>
      </c>
      <c r="C499" s="36">
        <v>4301051284</v>
      </c>
      <c r="D499" s="779">
        <v>4607091384352</v>
      </c>
      <c r="E499" s="779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88</v>
      </c>
      <c r="L499" s="37" t="s">
        <v>45</v>
      </c>
      <c r="M499" s="38" t="s">
        <v>132</v>
      </c>
      <c r="N499" s="38"/>
      <c r="O499" s="37">
        <v>45</v>
      </c>
      <c r="P499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81"/>
      <c r="R499" s="781"/>
      <c r="S499" s="781"/>
      <c r="T499" s="78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811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812</v>
      </c>
      <c r="B500" s="63" t="s">
        <v>813</v>
      </c>
      <c r="C500" s="36">
        <v>4301051431</v>
      </c>
      <c r="D500" s="779">
        <v>4607091389654</v>
      </c>
      <c r="E500" s="779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88</v>
      </c>
      <c r="L500" s="37" t="s">
        <v>45</v>
      </c>
      <c r="M500" s="38" t="s">
        <v>132</v>
      </c>
      <c r="N500" s="38"/>
      <c r="O500" s="37">
        <v>45</v>
      </c>
      <c r="P500" s="8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81"/>
      <c r="R500" s="781"/>
      <c r="S500" s="781"/>
      <c r="T500" s="782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814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776"/>
      <c r="B501" s="776"/>
      <c r="C501" s="776"/>
      <c r="D501" s="776"/>
      <c r="E501" s="776"/>
      <c r="F501" s="776"/>
      <c r="G501" s="776"/>
      <c r="H501" s="776"/>
      <c r="I501" s="776"/>
      <c r="J501" s="776"/>
      <c r="K501" s="776"/>
      <c r="L501" s="776"/>
      <c r="M501" s="776"/>
      <c r="N501" s="776"/>
      <c r="O501" s="777"/>
      <c r="P501" s="773" t="s">
        <v>40</v>
      </c>
      <c r="Q501" s="774"/>
      <c r="R501" s="774"/>
      <c r="S501" s="774"/>
      <c r="T501" s="774"/>
      <c r="U501" s="774"/>
      <c r="V501" s="775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776"/>
      <c r="B502" s="776"/>
      <c r="C502" s="776"/>
      <c r="D502" s="776"/>
      <c r="E502" s="776"/>
      <c r="F502" s="776"/>
      <c r="G502" s="776"/>
      <c r="H502" s="776"/>
      <c r="I502" s="776"/>
      <c r="J502" s="776"/>
      <c r="K502" s="776"/>
      <c r="L502" s="776"/>
      <c r="M502" s="776"/>
      <c r="N502" s="776"/>
      <c r="O502" s="777"/>
      <c r="P502" s="773" t="s">
        <v>40</v>
      </c>
      <c r="Q502" s="774"/>
      <c r="R502" s="774"/>
      <c r="S502" s="774"/>
      <c r="T502" s="774"/>
      <c r="U502" s="774"/>
      <c r="V502" s="775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778" t="s">
        <v>113</v>
      </c>
      <c r="B503" s="778"/>
      <c r="C503" s="778"/>
      <c r="D503" s="778"/>
      <c r="E503" s="778"/>
      <c r="F503" s="778"/>
      <c r="G503" s="778"/>
      <c r="H503" s="778"/>
      <c r="I503" s="778"/>
      <c r="J503" s="778"/>
      <c r="K503" s="778"/>
      <c r="L503" s="778"/>
      <c r="M503" s="778"/>
      <c r="N503" s="778"/>
      <c r="O503" s="778"/>
      <c r="P503" s="778"/>
      <c r="Q503" s="778"/>
      <c r="R503" s="778"/>
      <c r="S503" s="778"/>
      <c r="T503" s="778"/>
      <c r="U503" s="778"/>
      <c r="V503" s="778"/>
      <c r="W503" s="778"/>
      <c r="X503" s="778"/>
      <c r="Y503" s="778"/>
      <c r="Z503" s="778"/>
      <c r="AA503" s="66"/>
      <c r="AB503" s="66"/>
      <c r="AC503" s="80"/>
    </row>
    <row r="504" spans="1:68" ht="27" customHeight="1" x14ac:dyDescent="0.25">
      <c r="A504" s="63" t="s">
        <v>815</v>
      </c>
      <c r="B504" s="63" t="s">
        <v>816</v>
      </c>
      <c r="C504" s="36">
        <v>4301032045</v>
      </c>
      <c r="D504" s="779">
        <v>4680115884335</v>
      </c>
      <c r="E504" s="779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819</v>
      </c>
      <c r="L504" s="37" t="s">
        <v>45</v>
      </c>
      <c r="M504" s="38" t="s">
        <v>818</v>
      </c>
      <c r="N504" s="38"/>
      <c r="O504" s="37">
        <v>60</v>
      </c>
      <c r="P504" s="8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81"/>
      <c r="R504" s="781"/>
      <c r="S504" s="781"/>
      <c r="T504" s="78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817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820</v>
      </c>
      <c r="B505" s="63" t="s">
        <v>821</v>
      </c>
      <c r="C505" s="36">
        <v>4301170011</v>
      </c>
      <c r="D505" s="779">
        <v>4680115884113</v>
      </c>
      <c r="E505" s="779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819</v>
      </c>
      <c r="L505" s="37" t="s">
        <v>45</v>
      </c>
      <c r="M505" s="38" t="s">
        <v>818</v>
      </c>
      <c r="N505" s="38"/>
      <c r="O505" s="37">
        <v>150</v>
      </c>
      <c r="P505" s="8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81"/>
      <c r="R505" s="781"/>
      <c r="S505" s="781"/>
      <c r="T505" s="78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822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776"/>
      <c r="B506" s="776"/>
      <c r="C506" s="776"/>
      <c r="D506" s="776"/>
      <c r="E506" s="776"/>
      <c r="F506" s="776"/>
      <c r="G506" s="776"/>
      <c r="H506" s="776"/>
      <c r="I506" s="776"/>
      <c r="J506" s="776"/>
      <c r="K506" s="776"/>
      <c r="L506" s="776"/>
      <c r="M506" s="776"/>
      <c r="N506" s="776"/>
      <c r="O506" s="777"/>
      <c r="P506" s="773" t="s">
        <v>40</v>
      </c>
      <c r="Q506" s="774"/>
      <c r="R506" s="774"/>
      <c r="S506" s="774"/>
      <c r="T506" s="774"/>
      <c r="U506" s="774"/>
      <c r="V506" s="775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776"/>
      <c r="B507" s="776"/>
      <c r="C507" s="776"/>
      <c r="D507" s="776"/>
      <c r="E507" s="776"/>
      <c r="F507" s="776"/>
      <c r="G507" s="776"/>
      <c r="H507" s="776"/>
      <c r="I507" s="776"/>
      <c r="J507" s="776"/>
      <c r="K507" s="776"/>
      <c r="L507" s="776"/>
      <c r="M507" s="776"/>
      <c r="N507" s="776"/>
      <c r="O507" s="777"/>
      <c r="P507" s="773" t="s">
        <v>40</v>
      </c>
      <c r="Q507" s="774"/>
      <c r="R507" s="774"/>
      <c r="S507" s="774"/>
      <c r="T507" s="774"/>
      <c r="U507" s="774"/>
      <c r="V507" s="775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788" t="s">
        <v>823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65"/>
      <c r="AB508" s="65"/>
      <c r="AC508" s="79"/>
    </row>
    <row r="509" spans="1:68" ht="14.25" customHeight="1" x14ac:dyDescent="0.25">
      <c r="A509" s="778" t="s">
        <v>178</v>
      </c>
      <c r="B509" s="778"/>
      <c r="C509" s="778"/>
      <c r="D509" s="778"/>
      <c r="E509" s="778"/>
      <c r="F509" s="778"/>
      <c r="G509" s="778"/>
      <c r="H509" s="778"/>
      <c r="I509" s="778"/>
      <c r="J509" s="778"/>
      <c r="K509" s="778"/>
      <c r="L509" s="778"/>
      <c r="M509" s="778"/>
      <c r="N509" s="778"/>
      <c r="O509" s="778"/>
      <c r="P509" s="778"/>
      <c r="Q509" s="778"/>
      <c r="R509" s="778"/>
      <c r="S509" s="778"/>
      <c r="T509" s="778"/>
      <c r="U509" s="778"/>
      <c r="V509" s="778"/>
      <c r="W509" s="778"/>
      <c r="X509" s="778"/>
      <c r="Y509" s="778"/>
      <c r="Z509" s="778"/>
      <c r="AA509" s="66"/>
      <c r="AB509" s="66"/>
      <c r="AC509" s="80"/>
    </row>
    <row r="510" spans="1:68" ht="27" customHeight="1" x14ac:dyDescent="0.25">
      <c r="A510" s="63" t="s">
        <v>824</v>
      </c>
      <c r="B510" s="63" t="s">
        <v>825</v>
      </c>
      <c r="C510" s="36">
        <v>4301020315</v>
      </c>
      <c r="D510" s="779">
        <v>4607091389364</v>
      </c>
      <c r="E510" s="779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88</v>
      </c>
      <c r="L510" s="37" t="s">
        <v>45</v>
      </c>
      <c r="M510" s="38" t="s">
        <v>81</v>
      </c>
      <c r="N510" s="38"/>
      <c r="O510" s="37">
        <v>40</v>
      </c>
      <c r="P510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81"/>
      <c r="R510" s="781"/>
      <c r="S510" s="781"/>
      <c r="T510" s="782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826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776"/>
      <c r="B511" s="776"/>
      <c r="C511" s="776"/>
      <c r="D511" s="776"/>
      <c r="E511" s="776"/>
      <c r="F511" s="776"/>
      <c r="G511" s="776"/>
      <c r="H511" s="776"/>
      <c r="I511" s="776"/>
      <c r="J511" s="776"/>
      <c r="K511" s="776"/>
      <c r="L511" s="776"/>
      <c r="M511" s="776"/>
      <c r="N511" s="776"/>
      <c r="O511" s="777"/>
      <c r="P511" s="773" t="s">
        <v>40</v>
      </c>
      <c r="Q511" s="774"/>
      <c r="R511" s="774"/>
      <c r="S511" s="774"/>
      <c r="T511" s="774"/>
      <c r="U511" s="774"/>
      <c r="V511" s="775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776"/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7"/>
      <c r="P512" s="773" t="s">
        <v>40</v>
      </c>
      <c r="Q512" s="774"/>
      <c r="R512" s="774"/>
      <c r="S512" s="774"/>
      <c r="T512" s="774"/>
      <c r="U512" s="774"/>
      <c r="V512" s="775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778" t="s">
        <v>77</v>
      </c>
      <c r="B513" s="778"/>
      <c r="C513" s="778"/>
      <c r="D513" s="778"/>
      <c r="E513" s="778"/>
      <c r="F513" s="778"/>
      <c r="G513" s="778"/>
      <c r="H513" s="778"/>
      <c r="I513" s="778"/>
      <c r="J513" s="778"/>
      <c r="K513" s="778"/>
      <c r="L513" s="778"/>
      <c r="M513" s="778"/>
      <c r="N513" s="778"/>
      <c r="O513" s="778"/>
      <c r="P513" s="778"/>
      <c r="Q513" s="778"/>
      <c r="R513" s="778"/>
      <c r="S513" s="778"/>
      <c r="T513" s="778"/>
      <c r="U513" s="778"/>
      <c r="V513" s="778"/>
      <c r="W513" s="778"/>
      <c r="X513" s="778"/>
      <c r="Y513" s="778"/>
      <c r="Z513" s="778"/>
      <c r="AA513" s="66"/>
      <c r="AB513" s="66"/>
      <c r="AC513" s="80"/>
    </row>
    <row r="514" spans="1:68" ht="27" customHeight="1" x14ac:dyDescent="0.25">
      <c r="A514" s="63" t="s">
        <v>827</v>
      </c>
      <c r="B514" s="63" t="s">
        <v>828</v>
      </c>
      <c r="C514" s="36">
        <v>4301031324</v>
      </c>
      <c r="D514" s="779">
        <v>4607091389739</v>
      </c>
      <c r="E514" s="779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88</v>
      </c>
      <c r="L514" s="37" t="s">
        <v>45</v>
      </c>
      <c r="M514" s="38" t="s">
        <v>81</v>
      </c>
      <c r="N514" s="38"/>
      <c r="O514" s="37">
        <v>50</v>
      </c>
      <c r="P514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81"/>
      <c r="R514" s="781"/>
      <c r="S514" s="781"/>
      <c r="T514" s="78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829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830</v>
      </c>
      <c r="B515" s="63" t="s">
        <v>831</v>
      </c>
      <c r="C515" s="36">
        <v>4301031363</v>
      </c>
      <c r="D515" s="779">
        <v>4607091389425</v>
      </c>
      <c r="E515" s="77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82</v>
      </c>
      <c r="L515" s="37" t="s">
        <v>45</v>
      </c>
      <c r="M515" s="38" t="s">
        <v>81</v>
      </c>
      <c r="N515" s="38"/>
      <c r="O515" s="37">
        <v>50</v>
      </c>
      <c r="P515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81"/>
      <c r="R515" s="781"/>
      <c r="S515" s="781"/>
      <c r="T515" s="78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832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833</v>
      </c>
      <c r="B516" s="63" t="s">
        <v>834</v>
      </c>
      <c r="C516" s="36">
        <v>4301031334</v>
      </c>
      <c r="D516" s="779">
        <v>4680115880771</v>
      </c>
      <c r="E516" s="779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82</v>
      </c>
      <c r="L516" s="37" t="s">
        <v>45</v>
      </c>
      <c r="M516" s="38" t="s">
        <v>81</v>
      </c>
      <c r="N516" s="38"/>
      <c r="O516" s="37">
        <v>50</v>
      </c>
      <c r="P516" s="8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81"/>
      <c r="R516" s="781"/>
      <c r="S516" s="781"/>
      <c r="T516" s="78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835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836</v>
      </c>
      <c r="B517" s="63" t="s">
        <v>837</v>
      </c>
      <c r="C517" s="36">
        <v>4301031359</v>
      </c>
      <c r="D517" s="779">
        <v>4607091389500</v>
      </c>
      <c r="E517" s="779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82</v>
      </c>
      <c r="L517" s="37" t="s">
        <v>45</v>
      </c>
      <c r="M517" s="38" t="s">
        <v>81</v>
      </c>
      <c r="N517" s="38"/>
      <c r="O517" s="37">
        <v>50</v>
      </c>
      <c r="P517" s="863" t="s">
        <v>838</v>
      </c>
      <c r="Q517" s="781"/>
      <c r="R517" s="781"/>
      <c r="S517" s="781"/>
      <c r="T517" s="78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835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836</v>
      </c>
      <c r="B518" s="63" t="s">
        <v>839</v>
      </c>
      <c r="C518" s="36">
        <v>4301031327</v>
      </c>
      <c r="D518" s="779">
        <v>4607091389500</v>
      </c>
      <c r="E518" s="77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82</v>
      </c>
      <c r="L518" s="37" t="s">
        <v>45</v>
      </c>
      <c r="M518" s="38" t="s">
        <v>81</v>
      </c>
      <c r="N518" s="38"/>
      <c r="O518" s="37">
        <v>50</v>
      </c>
      <c r="P518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81"/>
      <c r="R518" s="781"/>
      <c r="S518" s="781"/>
      <c r="T518" s="78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835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76"/>
      <c r="B519" s="776"/>
      <c r="C519" s="776"/>
      <c r="D519" s="776"/>
      <c r="E519" s="776"/>
      <c r="F519" s="776"/>
      <c r="G519" s="776"/>
      <c r="H519" s="776"/>
      <c r="I519" s="776"/>
      <c r="J519" s="776"/>
      <c r="K519" s="776"/>
      <c r="L519" s="776"/>
      <c r="M519" s="776"/>
      <c r="N519" s="776"/>
      <c r="O519" s="777"/>
      <c r="P519" s="773" t="s">
        <v>40</v>
      </c>
      <c r="Q519" s="774"/>
      <c r="R519" s="774"/>
      <c r="S519" s="774"/>
      <c r="T519" s="774"/>
      <c r="U519" s="774"/>
      <c r="V519" s="775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776"/>
      <c r="B520" s="776"/>
      <c r="C520" s="776"/>
      <c r="D520" s="776"/>
      <c r="E520" s="776"/>
      <c r="F520" s="776"/>
      <c r="G520" s="776"/>
      <c r="H520" s="776"/>
      <c r="I520" s="776"/>
      <c r="J520" s="776"/>
      <c r="K520" s="776"/>
      <c r="L520" s="776"/>
      <c r="M520" s="776"/>
      <c r="N520" s="776"/>
      <c r="O520" s="777"/>
      <c r="P520" s="773" t="s">
        <v>40</v>
      </c>
      <c r="Q520" s="774"/>
      <c r="R520" s="774"/>
      <c r="S520" s="774"/>
      <c r="T520" s="774"/>
      <c r="U520" s="774"/>
      <c r="V520" s="775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778" t="s">
        <v>113</v>
      </c>
      <c r="B521" s="778"/>
      <c r="C521" s="778"/>
      <c r="D521" s="778"/>
      <c r="E521" s="778"/>
      <c r="F521" s="778"/>
      <c r="G521" s="778"/>
      <c r="H521" s="778"/>
      <c r="I521" s="778"/>
      <c r="J521" s="778"/>
      <c r="K521" s="778"/>
      <c r="L521" s="778"/>
      <c r="M521" s="778"/>
      <c r="N521" s="778"/>
      <c r="O521" s="778"/>
      <c r="P521" s="778"/>
      <c r="Q521" s="778"/>
      <c r="R521" s="778"/>
      <c r="S521" s="778"/>
      <c r="T521" s="778"/>
      <c r="U521" s="778"/>
      <c r="V521" s="778"/>
      <c r="W521" s="778"/>
      <c r="X521" s="778"/>
      <c r="Y521" s="778"/>
      <c r="Z521" s="778"/>
      <c r="AA521" s="66"/>
      <c r="AB521" s="66"/>
      <c r="AC521" s="80"/>
    </row>
    <row r="522" spans="1:68" ht="27" customHeight="1" x14ac:dyDescent="0.25">
      <c r="A522" s="63" t="s">
        <v>840</v>
      </c>
      <c r="B522" s="63" t="s">
        <v>841</v>
      </c>
      <c r="C522" s="36">
        <v>4301032046</v>
      </c>
      <c r="D522" s="779">
        <v>4680115884359</v>
      </c>
      <c r="E522" s="779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819</v>
      </c>
      <c r="L522" s="37" t="s">
        <v>45</v>
      </c>
      <c r="M522" s="38" t="s">
        <v>818</v>
      </c>
      <c r="N522" s="38"/>
      <c r="O522" s="37">
        <v>60</v>
      </c>
      <c r="P522" s="8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81"/>
      <c r="R522" s="781"/>
      <c r="S522" s="781"/>
      <c r="T522" s="78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822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76"/>
      <c r="B523" s="776"/>
      <c r="C523" s="776"/>
      <c r="D523" s="776"/>
      <c r="E523" s="776"/>
      <c r="F523" s="776"/>
      <c r="G523" s="776"/>
      <c r="H523" s="776"/>
      <c r="I523" s="776"/>
      <c r="J523" s="776"/>
      <c r="K523" s="776"/>
      <c r="L523" s="776"/>
      <c r="M523" s="776"/>
      <c r="N523" s="776"/>
      <c r="O523" s="777"/>
      <c r="P523" s="773" t="s">
        <v>40</v>
      </c>
      <c r="Q523" s="774"/>
      <c r="R523" s="774"/>
      <c r="S523" s="774"/>
      <c r="T523" s="774"/>
      <c r="U523" s="774"/>
      <c r="V523" s="775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776"/>
      <c r="B524" s="776"/>
      <c r="C524" s="776"/>
      <c r="D524" s="776"/>
      <c r="E524" s="776"/>
      <c r="F524" s="776"/>
      <c r="G524" s="776"/>
      <c r="H524" s="776"/>
      <c r="I524" s="776"/>
      <c r="J524" s="776"/>
      <c r="K524" s="776"/>
      <c r="L524" s="776"/>
      <c r="M524" s="776"/>
      <c r="N524" s="776"/>
      <c r="O524" s="777"/>
      <c r="P524" s="773" t="s">
        <v>40</v>
      </c>
      <c r="Q524" s="774"/>
      <c r="R524" s="774"/>
      <c r="S524" s="774"/>
      <c r="T524" s="774"/>
      <c r="U524" s="774"/>
      <c r="V524" s="775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778" t="s">
        <v>842</v>
      </c>
      <c r="B525" s="778"/>
      <c r="C525" s="778"/>
      <c r="D525" s="778"/>
      <c r="E525" s="778"/>
      <c r="F525" s="778"/>
      <c r="G525" s="778"/>
      <c r="H525" s="778"/>
      <c r="I525" s="778"/>
      <c r="J525" s="778"/>
      <c r="K525" s="778"/>
      <c r="L525" s="778"/>
      <c r="M525" s="778"/>
      <c r="N525" s="778"/>
      <c r="O525" s="778"/>
      <c r="P525" s="778"/>
      <c r="Q525" s="778"/>
      <c r="R525" s="778"/>
      <c r="S525" s="778"/>
      <c r="T525" s="778"/>
      <c r="U525" s="778"/>
      <c r="V525" s="778"/>
      <c r="W525" s="778"/>
      <c r="X525" s="778"/>
      <c r="Y525" s="778"/>
      <c r="Z525" s="778"/>
      <c r="AA525" s="66"/>
      <c r="AB525" s="66"/>
      <c r="AC525" s="80"/>
    </row>
    <row r="526" spans="1:68" ht="27" customHeight="1" x14ac:dyDescent="0.25">
      <c r="A526" s="63" t="s">
        <v>843</v>
      </c>
      <c r="B526" s="63" t="s">
        <v>844</v>
      </c>
      <c r="C526" s="36">
        <v>4301040357</v>
      </c>
      <c r="D526" s="779">
        <v>4680115884564</v>
      </c>
      <c r="E526" s="779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819</v>
      </c>
      <c r="L526" s="37" t="s">
        <v>45</v>
      </c>
      <c r="M526" s="38" t="s">
        <v>818</v>
      </c>
      <c r="N526" s="38"/>
      <c r="O526" s="37">
        <v>60</v>
      </c>
      <c r="P526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81"/>
      <c r="R526" s="781"/>
      <c r="S526" s="781"/>
      <c r="T526" s="78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845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76"/>
      <c r="B527" s="776"/>
      <c r="C527" s="776"/>
      <c r="D527" s="776"/>
      <c r="E527" s="776"/>
      <c r="F527" s="776"/>
      <c r="G527" s="776"/>
      <c r="H527" s="776"/>
      <c r="I527" s="776"/>
      <c r="J527" s="776"/>
      <c r="K527" s="776"/>
      <c r="L527" s="776"/>
      <c r="M527" s="776"/>
      <c r="N527" s="776"/>
      <c r="O527" s="777"/>
      <c r="P527" s="773" t="s">
        <v>40</v>
      </c>
      <c r="Q527" s="774"/>
      <c r="R527" s="774"/>
      <c r="S527" s="774"/>
      <c r="T527" s="774"/>
      <c r="U527" s="774"/>
      <c r="V527" s="775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776"/>
      <c r="B528" s="776"/>
      <c r="C528" s="776"/>
      <c r="D528" s="776"/>
      <c r="E528" s="776"/>
      <c r="F528" s="776"/>
      <c r="G528" s="776"/>
      <c r="H528" s="776"/>
      <c r="I528" s="776"/>
      <c r="J528" s="776"/>
      <c r="K528" s="776"/>
      <c r="L528" s="776"/>
      <c r="M528" s="776"/>
      <c r="N528" s="776"/>
      <c r="O528" s="777"/>
      <c r="P528" s="773" t="s">
        <v>40</v>
      </c>
      <c r="Q528" s="774"/>
      <c r="R528" s="774"/>
      <c r="S528" s="774"/>
      <c r="T528" s="774"/>
      <c r="U528" s="774"/>
      <c r="V528" s="775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788" t="s">
        <v>846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65"/>
      <c r="AB529" s="65"/>
      <c r="AC529" s="79"/>
    </row>
    <row r="530" spans="1:68" ht="14.25" customHeight="1" x14ac:dyDescent="0.25">
      <c r="A530" s="778" t="s">
        <v>77</v>
      </c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78"/>
      <c r="P530" s="778"/>
      <c r="Q530" s="778"/>
      <c r="R530" s="778"/>
      <c r="S530" s="778"/>
      <c r="T530" s="778"/>
      <c r="U530" s="778"/>
      <c r="V530" s="778"/>
      <c r="W530" s="778"/>
      <c r="X530" s="778"/>
      <c r="Y530" s="778"/>
      <c r="Z530" s="778"/>
      <c r="AA530" s="66"/>
      <c r="AB530" s="66"/>
      <c r="AC530" s="80"/>
    </row>
    <row r="531" spans="1:68" ht="27" customHeight="1" x14ac:dyDescent="0.25">
      <c r="A531" s="63" t="s">
        <v>847</v>
      </c>
      <c r="B531" s="63" t="s">
        <v>848</v>
      </c>
      <c r="C531" s="36">
        <v>4301031294</v>
      </c>
      <c r="D531" s="779">
        <v>4680115885189</v>
      </c>
      <c r="E531" s="779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82</v>
      </c>
      <c r="L531" s="37" t="s">
        <v>45</v>
      </c>
      <c r="M531" s="38" t="s">
        <v>81</v>
      </c>
      <c r="N531" s="38"/>
      <c r="O531" s="37">
        <v>40</v>
      </c>
      <c r="P531" s="8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81"/>
      <c r="R531" s="781"/>
      <c r="S531" s="781"/>
      <c r="T531" s="78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849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850</v>
      </c>
      <c r="B532" s="63" t="s">
        <v>851</v>
      </c>
      <c r="C532" s="36">
        <v>4301031293</v>
      </c>
      <c r="D532" s="779">
        <v>4680115885172</v>
      </c>
      <c r="E532" s="779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82</v>
      </c>
      <c r="L532" s="37" t="s">
        <v>45</v>
      </c>
      <c r="M532" s="38" t="s">
        <v>81</v>
      </c>
      <c r="N532" s="38"/>
      <c r="O532" s="37">
        <v>40</v>
      </c>
      <c r="P532" s="8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81"/>
      <c r="R532" s="781"/>
      <c r="S532" s="781"/>
      <c r="T532" s="78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849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4301031291</v>
      </c>
      <c r="D533" s="779">
        <v>4680115885110</v>
      </c>
      <c r="E533" s="779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82</v>
      </c>
      <c r="L533" s="37" t="s">
        <v>45</v>
      </c>
      <c r="M533" s="38" t="s">
        <v>81</v>
      </c>
      <c r="N533" s="38"/>
      <c r="O533" s="37">
        <v>35</v>
      </c>
      <c r="P533" s="8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81"/>
      <c r="R533" s="781"/>
      <c r="S533" s="781"/>
      <c r="T533" s="78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854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855</v>
      </c>
      <c r="B534" s="63" t="s">
        <v>856</v>
      </c>
      <c r="C534" s="36">
        <v>4301031329</v>
      </c>
      <c r="D534" s="779">
        <v>4680115885219</v>
      </c>
      <c r="E534" s="779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82</v>
      </c>
      <c r="L534" s="37" t="s">
        <v>45</v>
      </c>
      <c r="M534" s="38" t="s">
        <v>81</v>
      </c>
      <c r="N534" s="38"/>
      <c r="O534" s="37">
        <v>35</v>
      </c>
      <c r="P534" s="855" t="s">
        <v>857</v>
      </c>
      <c r="Q534" s="781"/>
      <c r="R534" s="781"/>
      <c r="S534" s="781"/>
      <c r="T534" s="782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858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76"/>
      <c r="B535" s="776"/>
      <c r="C535" s="776"/>
      <c r="D535" s="776"/>
      <c r="E535" s="776"/>
      <c r="F535" s="776"/>
      <c r="G535" s="776"/>
      <c r="H535" s="776"/>
      <c r="I535" s="776"/>
      <c r="J535" s="776"/>
      <c r="K535" s="776"/>
      <c r="L535" s="776"/>
      <c r="M535" s="776"/>
      <c r="N535" s="776"/>
      <c r="O535" s="777"/>
      <c r="P535" s="773" t="s">
        <v>40</v>
      </c>
      <c r="Q535" s="774"/>
      <c r="R535" s="774"/>
      <c r="S535" s="774"/>
      <c r="T535" s="774"/>
      <c r="U535" s="774"/>
      <c r="V535" s="775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776"/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7"/>
      <c r="P536" s="773" t="s">
        <v>40</v>
      </c>
      <c r="Q536" s="774"/>
      <c r="R536" s="774"/>
      <c r="S536" s="774"/>
      <c r="T536" s="774"/>
      <c r="U536" s="774"/>
      <c r="V536" s="775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788" t="s">
        <v>859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65"/>
      <c r="AB537" s="65"/>
      <c r="AC537" s="79"/>
    </row>
    <row r="538" spans="1:68" ht="14.25" customHeight="1" x14ac:dyDescent="0.25">
      <c r="A538" s="778" t="s">
        <v>77</v>
      </c>
      <c r="B538" s="778"/>
      <c r="C538" s="778"/>
      <c r="D538" s="778"/>
      <c r="E538" s="778"/>
      <c r="F538" s="778"/>
      <c r="G538" s="778"/>
      <c r="H538" s="778"/>
      <c r="I538" s="778"/>
      <c r="J538" s="778"/>
      <c r="K538" s="778"/>
      <c r="L538" s="778"/>
      <c r="M538" s="778"/>
      <c r="N538" s="778"/>
      <c r="O538" s="778"/>
      <c r="P538" s="778"/>
      <c r="Q538" s="778"/>
      <c r="R538" s="778"/>
      <c r="S538" s="778"/>
      <c r="T538" s="778"/>
      <c r="U538" s="778"/>
      <c r="V538" s="778"/>
      <c r="W538" s="778"/>
      <c r="X538" s="778"/>
      <c r="Y538" s="778"/>
      <c r="Z538" s="778"/>
      <c r="AA538" s="66"/>
      <c r="AB538" s="66"/>
      <c r="AC538" s="80"/>
    </row>
    <row r="539" spans="1:68" ht="27" customHeight="1" x14ac:dyDescent="0.25">
      <c r="A539" s="63" t="s">
        <v>860</v>
      </c>
      <c r="B539" s="63" t="s">
        <v>861</v>
      </c>
      <c r="C539" s="36">
        <v>4301031261</v>
      </c>
      <c r="D539" s="779">
        <v>4680115885103</v>
      </c>
      <c r="E539" s="779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88</v>
      </c>
      <c r="L539" s="37" t="s">
        <v>45</v>
      </c>
      <c r="M539" s="38" t="s">
        <v>81</v>
      </c>
      <c r="N539" s="38"/>
      <c r="O539" s="37">
        <v>40</v>
      </c>
      <c r="P539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81"/>
      <c r="R539" s="781"/>
      <c r="S539" s="781"/>
      <c r="T539" s="782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862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776"/>
      <c r="B540" s="776"/>
      <c r="C540" s="776"/>
      <c r="D540" s="776"/>
      <c r="E540" s="776"/>
      <c r="F540" s="776"/>
      <c r="G540" s="776"/>
      <c r="H540" s="776"/>
      <c r="I540" s="776"/>
      <c r="J540" s="776"/>
      <c r="K540" s="776"/>
      <c r="L540" s="776"/>
      <c r="M540" s="776"/>
      <c r="N540" s="776"/>
      <c r="O540" s="777"/>
      <c r="P540" s="773" t="s">
        <v>40</v>
      </c>
      <c r="Q540" s="774"/>
      <c r="R540" s="774"/>
      <c r="S540" s="774"/>
      <c r="T540" s="774"/>
      <c r="U540" s="774"/>
      <c r="V540" s="775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776"/>
      <c r="B541" s="776"/>
      <c r="C541" s="776"/>
      <c r="D541" s="776"/>
      <c r="E541" s="776"/>
      <c r="F541" s="776"/>
      <c r="G541" s="776"/>
      <c r="H541" s="776"/>
      <c r="I541" s="776"/>
      <c r="J541" s="776"/>
      <c r="K541" s="776"/>
      <c r="L541" s="776"/>
      <c r="M541" s="776"/>
      <c r="N541" s="776"/>
      <c r="O541" s="777"/>
      <c r="P541" s="773" t="s">
        <v>40</v>
      </c>
      <c r="Q541" s="774"/>
      <c r="R541" s="774"/>
      <c r="S541" s="774"/>
      <c r="T541" s="774"/>
      <c r="U541" s="774"/>
      <c r="V541" s="775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22" t="s">
        <v>863</v>
      </c>
      <c r="B542" s="822"/>
      <c r="C542" s="822"/>
      <c r="D542" s="822"/>
      <c r="E542" s="822"/>
      <c r="F542" s="822"/>
      <c r="G542" s="822"/>
      <c r="H542" s="822"/>
      <c r="I542" s="822"/>
      <c r="J542" s="822"/>
      <c r="K542" s="822"/>
      <c r="L542" s="822"/>
      <c r="M542" s="822"/>
      <c r="N542" s="822"/>
      <c r="O542" s="822"/>
      <c r="P542" s="822"/>
      <c r="Q542" s="822"/>
      <c r="R542" s="822"/>
      <c r="S542" s="822"/>
      <c r="T542" s="822"/>
      <c r="U542" s="822"/>
      <c r="V542" s="822"/>
      <c r="W542" s="822"/>
      <c r="X542" s="822"/>
      <c r="Y542" s="822"/>
      <c r="Z542" s="822"/>
      <c r="AA542" s="54"/>
      <c r="AB542" s="54"/>
      <c r="AC542" s="54"/>
    </row>
    <row r="543" spans="1:68" ht="16.5" customHeight="1" x14ac:dyDescent="0.25">
      <c r="A543" s="788" t="s">
        <v>863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65"/>
      <c r="AB543" s="65"/>
      <c r="AC543" s="79"/>
    </row>
    <row r="544" spans="1:68" ht="14.25" customHeight="1" x14ac:dyDescent="0.25">
      <c r="A544" s="778" t="s">
        <v>124</v>
      </c>
      <c r="B544" s="778"/>
      <c r="C544" s="778"/>
      <c r="D544" s="778"/>
      <c r="E544" s="778"/>
      <c r="F544" s="778"/>
      <c r="G544" s="778"/>
      <c r="H544" s="778"/>
      <c r="I544" s="778"/>
      <c r="J544" s="778"/>
      <c r="K544" s="778"/>
      <c r="L544" s="778"/>
      <c r="M544" s="778"/>
      <c r="N544" s="778"/>
      <c r="O544" s="778"/>
      <c r="P544" s="778"/>
      <c r="Q544" s="778"/>
      <c r="R544" s="778"/>
      <c r="S544" s="778"/>
      <c r="T544" s="778"/>
      <c r="U544" s="778"/>
      <c r="V544" s="778"/>
      <c r="W544" s="778"/>
      <c r="X544" s="778"/>
      <c r="Y544" s="778"/>
      <c r="Z544" s="778"/>
      <c r="AA544" s="66"/>
      <c r="AB544" s="66"/>
      <c r="AC544" s="80"/>
    </row>
    <row r="545" spans="1:68" ht="27" customHeight="1" x14ac:dyDescent="0.25">
      <c r="A545" s="63" t="s">
        <v>864</v>
      </c>
      <c r="B545" s="63" t="s">
        <v>865</v>
      </c>
      <c r="C545" s="36">
        <v>4301011795</v>
      </c>
      <c r="D545" s="779">
        <v>4607091389067</v>
      </c>
      <c r="E545" s="77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129</v>
      </c>
      <c r="L545" s="37" t="s">
        <v>45</v>
      </c>
      <c r="M545" s="38" t="s">
        <v>128</v>
      </c>
      <c r="N545" s="38"/>
      <c r="O545" s="37">
        <v>60</v>
      </c>
      <c r="P545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81"/>
      <c r="R545" s="781"/>
      <c r="S545" s="781"/>
      <c r="T545" s="78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131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4301011961</v>
      </c>
      <c r="D546" s="779">
        <v>4680115885271</v>
      </c>
      <c r="E546" s="77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129</v>
      </c>
      <c r="L546" s="37" t="s">
        <v>45</v>
      </c>
      <c r="M546" s="38" t="s">
        <v>128</v>
      </c>
      <c r="N546" s="38"/>
      <c r="O546" s="37">
        <v>60</v>
      </c>
      <c r="P546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81"/>
      <c r="R546" s="781"/>
      <c r="S546" s="781"/>
      <c r="T546" s="78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868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869</v>
      </c>
      <c r="B547" s="63" t="s">
        <v>870</v>
      </c>
      <c r="C547" s="36">
        <v>4301011774</v>
      </c>
      <c r="D547" s="779">
        <v>4680115884502</v>
      </c>
      <c r="E547" s="779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129</v>
      </c>
      <c r="L547" s="37" t="s">
        <v>45</v>
      </c>
      <c r="M547" s="38" t="s">
        <v>128</v>
      </c>
      <c r="N547" s="38"/>
      <c r="O547" s="37">
        <v>60</v>
      </c>
      <c r="P547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81"/>
      <c r="R547" s="781"/>
      <c r="S547" s="781"/>
      <c r="T547" s="78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871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872</v>
      </c>
      <c r="B548" s="63" t="s">
        <v>873</v>
      </c>
      <c r="C548" s="36">
        <v>4301011771</v>
      </c>
      <c r="D548" s="779">
        <v>4607091389104</v>
      </c>
      <c r="E548" s="779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128</v>
      </c>
      <c r="N548" s="38"/>
      <c r="O548" s="37">
        <v>60</v>
      </c>
      <c r="P548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81"/>
      <c r="R548" s="781"/>
      <c r="S548" s="781"/>
      <c r="T548" s="78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874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875</v>
      </c>
      <c r="B549" s="63" t="s">
        <v>876</v>
      </c>
      <c r="C549" s="36">
        <v>4301011799</v>
      </c>
      <c r="D549" s="779">
        <v>4680115884519</v>
      </c>
      <c r="E549" s="779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132</v>
      </c>
      <c r="N549" s="38"/>
      <c r="O549" s="37">
        <v>60</v>
      </c>
      <c r="P549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81"/>
      <c r="R549" s="781"/>
      <c r="S549" s="781"/>
      <c r="T549" s="78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877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878</v>
      </c>
      <c r="B550" s="63" t="s">
        <v>879</v>
      </c>
      <c r="C550" s="36">
        <v>4301011376</v>
      </c>
      <c r="D550" s="779">
        <v>4680115885226</v>
      </c>
      <c r="E550" s="779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132</v>
      </c>
      <c r="N550" s="38"/>
      <c r="O550" s="37">
        <v>60</v>
      </c>
      <c r="P550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81"/>
      <c r="R550" s="781"/>
      <c r="S550" s="781"/>
      <c r="T550" s="78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880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881</v>
      </c>
      <c r="B551" s="63" t="s">
        <v>882</v>
      </c>
      <c r="C551" s="36">
        <v>4301012035</v>
      </c>
      <c r="D551" s="779">
        <v>4680115880603</v>
      </c>
      <c r="E551" s="779"/>
      <c r="F551" s="62">
        <v>0.6</v>
      </c>
      <c r="G551" s="37">
        <v>8</v>
      </c>
      <c r="H551" s="62">
        <v>4.8</v>
      </c>
      <c r="I551" s="62">
        <v>6.96</v>
      </c>
      <c r="J551" s="37">
        <v>120</v>
      </c>
      <c r="K551" s="37" t="s">
        <v>88</v>
      </c>
      <c r="L551" s="37" t="s">
        <v>45</v>
      </c>
      <c r="M551" s="38" t="s">
        <v>128</v>
      </c>
      <c r="N551" s="38"/>
      <c r="O551" s="37">
        <v>60</v>
      </c>
      <c r="P551" s="851" t="s">
        <v>883</v>
      </c>
      <c r="Q551" s="781"/>
      <c r="R551" s="781"/>
      <c r="S551" s="781"/>
      <c r="T551" s="78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56" t="s">
        <v>131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881</v>
      </c>
      <c r="B552" s="63" t="s">
        <v>884</v>
      </c>
      <c r="C552" s="36">
        <v>4301011778</v>
      </c>
      <c r="D552" s="779">
        <v>4680115880603</v>
      </c>
      <c r="E552" s="779"/>
      <c r="F552" s="62">
        <v>0.6</v>
      </c>
      <c r="G552" s="37">
        <v>6</v>
      </c>
      <c r="H552" s="62">
        <v>3.6</v>
      </c>
      <c r="I552" s="62">
        <v>3.81</v>
      </c>
      <c r="J552" s="37">
        <v>132</v>
      </c>
      <c r="K552" s="37" t="s">
        <v>88</v>
      </c>
      <c r="L552" s="37" t="s">
        <v>45</v>
      </c>
      <c r="M552" s="38" t="s">
        <v>128</v>
      </c>
      <c r="N552" s="38"/>
      <c r="O552" s="37">
        <v>60</v>
      </c>
      <c r="P552" s="8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2" s="781"/>
      <c r="R552" s="781"/>
      <c r="S552" s="781"/>
      <c r="T552" s="78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8" t="s">
        <v>131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885</v>
      </c>
      <c r="B553" s="63" t="s">
        <v>886</v>
      </c>
      <c r="C553" s="36">
        <v>4301012036</v>
      </c>
      <c r="D553" s="779">
        <v>4680115882782</v>
      </c>
      <c r="E553" s="779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88</v>
      </c>
      <c r="L553" s="37" t="s">
        <v>45</v>
      </c>
      <c r="M553" s="38" t="s">
        <v>128</v>
      </c>
      <c r="N553" s="38"/>
      <c r="O553" s="37">
        <v>60</v>
      </c>
      <c r="P553" s="839" t="s">
        <v>887</v>
      </c>
      <c r="Q553" s="781"/>
      <c r="R553" s="781"/>
      <c r="S553" s="781"/>
      <c r="T553" s="78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868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888</v>
      </c>
      <c r="B554" s="63" t="s">
        <v>889</v>
      </c>
      <c r="C554" s="36">
        <v>4301012034</v>
      </c>
      <c r="D554" s="779">
        <v>4607091389982</v>
      </c>
      <c r="E554" s="779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88</v>
      </c>
      <c r="L554" s="37" t="s">
        <v>45</v>
      </c>
      <c r="M554" s="38" t="s">
        <v>128</v>
      </c>
      <c r="N554" s="38"/>
      <c r="O554" s="37">
        <v>60</v>
      </c>
      <c r="P554" s="840" t="s">
        <v>890</v>
      </c>
      <c r="Q554" s="781"/>
      <c r="R554" s="781"/>
      <c r="S554" s="781"/>
      <c r="T554" s="78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2" t="s">
        <v>874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888</v>
      </c>
      <c r="B555" s="63" t="s">
        <v>891</v>
      </c>
      <c r="C555" s="36">
        <v>4301011784</v>
      </c>
      <c r="D555" s="779">
        <v>4607091389982</v>
      </c>
      <c r="E555" s="779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88</v>
      </c>
      <c r="L555" s="37" t="s">
        <v>45</v>
      </c>
      <c r="M555" s="38" t="s">
        <v>128</v>
      </c>
      <c r="N555" s="38"/>
      <c r="O555" s="37">
        <v>60</v>
      </c>
      <c r="P555" s="8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5" s="781"/>
      <c r="R555" s="781"/>
      <c r="S555" s="781"/>
      <c r="T555" s="78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4" t="s">
        <v>874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776"/>
      <c r="B556" s="776"/>
      <c r="C556" s="776"/>
      <c r="D556" s="776"/>
      <c r="E556" s="776"/>
      <c r="F556" s="776"/>
      <c r="G556" s="776"/>
      <c r="H556" s="776"/>
      <c r="I556" s="776"/>
      <c r="J556" s="776"/>
      <c r="K556" s="776"/>
      <c r="L556" s="776"/>
      <c r="M556" s="776"/>
      <c r="N556" s="776"/>
      <c r="O556" s="777"/>
      <c r="P556" s="773" t="s">
        <v>40</v>
      </c>
      <c r="Q556" s="774"/>
      <c r="R556" s="774"/>
      <c r="S556" s="774"/>
      <c r="T556" s="774"/>
      <c r="U556" s="774"/>
      <c r="V556" s="775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776"/>
      <c r="B557" s="776"/>
      <c r="C557" s="776"/>
      <c r="D557" s="776"/>
      <c r="E557" s="776"/>
      <c r="F557" s="776"/>
      <c r="G557" s="776"/>
      <c r="H557" s="776"/>
      <c r="I557" s="776"/>
      <c r="J557" s="776"/>
      <c r="K557" s="776"/>
      <c r="L557" s="776"/>
      <c r="M557" s="776"/>
      <c r="N557" s="776"/>
      <c r="O557" s="777"/>
      <c r="P557" s="773" t="s">
        <v>40</v>
      </c>
      <c r="Q557" s="774"/>
      <c r="R557" s="774"/>
      <c r="S557" s="774"/>
      <c r="T557" s="774"/>
      <c r="U557" s="774"/>
      <c r="V557" s="775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778" t="s">
        <v>178</v>
      </c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78"/>
      <c r="P558" s="778"/>
      <c r="Q558" s="778"/>
      <c r="R558" s="778"/>
      <c r="S558" s="778"/>
      <c r="T558" s="778"/>
      <c r="U558" s="778"/>
      <c r="V558" s="778"/>
      <c r="W558" s="778"/>
      <c r="X558" s="778"/>
      <c r="Y558" s="778"/>
      <c r="Z558" s="778"/>
      <c r="AA558" s="66"/>
      <c r="AB558" s="66"/>
      <c r="AC558" s="80"/>
    </row>
    <row r="559" spans="1:68" ht="16.5" customHeight="1" x14ac:dyDescent="0.25">
      <c r="A559" s="63" t="s">
        <v>892</v>
      </c>
      <c r="B559" s="63" t="s">
        <v>893</v>
      </c>
      <c r="C559" s="36">
        <v>4301020222</v>
      </c>
      <c r="D559" s="779">
        <v>4607091388930</v>
      </c>
      <c r="E559" s="77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129</v>
      </c>
      <c r="L559" s="37" t="s">
        <v>45</v>
      </c>
      <c r="M559" s="38" t="s">
        <v>128</v>
      </c>
      <c r="N559" s="38"/>
      <c r="O559" s="37">
        <v>55</v>
      </c>
      <c r="P559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81"/>
      <c r="R559" s="781"/>
      <c r="S559" s="781"/>
      <c r="T559" s="78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894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895</v>
      </c>
      <c r="B560" s="63" t="s">
        <v>896</v>
      </c>
      <c r="C560" s="36">
        <v>4301020206</v>
      </c>
      <c r="D560" s="779">
        <v>4680115880054</v>
      </c>
      <c r="E560" s="779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88</v>
      </c>
      <c r="L560" s="37" t="s">
        <v>45</v>
      </c>
      <c r="M560" s="38" t="s">
        <v>128</v>
      </c>
      <c r="N560" s="38"/>
      <c r="O560" s="37">
        <v>55</v>
      </c>
      <c r="P56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81"/>
      <c r="R560" s="781"/>
      <c r="S560" s="781"/>
      <c r="T560" s="78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894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895</v>
      </c>
      <c r="B561" s="63" t="s">
        <v>897</v>
      </c>
      <c r="C561" s="36">
        <v>4301020364</v>
      </c>
      <c r="D561" s="779">
        <v>4680115880054</v>
      </c>
      <c r="E561" s="779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88</v>
      </c>
      <c r="L561" s="37" t="s">
        <v>45</v>
      </c>
      <c r="M561" s="38" t="s">
        <v>128</v>
      </c>
      <c r="N561" s="38"/>
      <c r="O561" s="37">
        <v>55</v>
      </c>
      <c r="P561" s="844" t="s">
        <v>898</v>
      </c>
      <c r="Q561" s="781"/>
      <c r="R561" s="781"/>
      <c r="S561" s="781"/>
      <c r="T561" s="78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894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776"/>
      <c r="B562" s="776"/>
      <c r="C562" s="776"/>
      <c r="D562" s="776"/>
      <c r="E562" s="776"/>
      <c r="F562" s="776"/>
      <c r="G562" s="776"/>
      <c r="H562" s="776"/>
      <c r="I562" s="776"/>
      <c r="J562" s="776"/>
      <c r="K562" s="776"/>
      <c r="L562" s="776"/>
      <c r="M562" s="776"/>
      <c r="N562" s="776"/>
      <c r="O562" s="777"/>
      <c r="P562" s="773" t="s">
        <v>40</v>
      </c>
      <c r="Q562" s="774"/>
      <c r="R562" s="774"/>
      <c r="S562" s="774"/>
      <c r="T562" s="774"/>
      <c r="U562" s="774"/>
      <c r="V562" s="77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76"/>
      <c r="B563" s="776"/>
      <c r="C563" s="776"/>
      <c r="D563" s="776"/>
      <c r="E563" s="776"/>
      <c r="F563" s="776"/>
      <c r="G563" s="776"/>
      <c r="H563" s="776"/>
      <c r="I563" s="776"/>
      <c r="J563" s="776"/>
      <c r="K563" s="776"/>
      <c r="L563" s="776"/>
      <c r="M563" s="776"/>
      <c r="N563" s="776"/>
      <c r="O563" s="777"/>
      <c r="P563" s="773" t="s">
        <v>40</v>
      </c>
      <c r="Q563" s="774"/>
      <c r="R563" s="774"/>
      <c r="S563" s="774"/>
      <c r="T563" s="774"/>
      <c r="U563" s="774"/>
      <c r="V563" s="77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778" t="s">
        <v>77</v>
      </c>
      <c r="B564" s="778"/>
      <c r="C564" s="778"/>
      <c r="D564" s="778"/>
      <c r="E564" s="778"/>
      <c r="F564" s="778"/>
      <c r="G564" s="778"/>
      <c r="H564" s="778"/>
      <c r="I564" s="778"/>
      <c r="J564" s="778"/>
      <c r="K564" s="778"/>
      <c r="L564" s="778"/>
      <c r="M564" s="778"/>
      <c r="N564" s="778"/>
      <c r="O564" s="778"/>
      <c r="P564" s="778"/>
      <c r="Q564" s="778"/>
      <c r="R564" s="778"/>
      <c r="S564" s="778"/>
      <c r="T564" s="778"/>
      <c r="U564" s="778"/>
      <c r="V564" s="778"/>
      <c r="W564" s="778"/>
      <c r="X564" s="778"/>
      <c r="Y564" s="778"/>
      <c r="Z564" s="778"/>
      <c r="AA564" s="66"/>
      <c r="AB564" s="66"/>
      <c r="AC564" s="80"/>
    </row>
    <row r="565" spans="1:68" ht="27" customHeight="1" x14ac:dyDescent="0.25">
      <c r="A565" s="63" t="s">
        <v>899</v>
      </c>
      <c r="B565" s="63" t="s">
        <v>900</v>
      </c>
      <c r="C565" s="36">
        <v>4301031252</v>
      </c>
      <c r="D565" s="779">
        <v>4680115883116</v>
      </c>
      <c r="E565" s="77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129</v>
      </c>
      <c r="L565" s="37" t="s">
        <v>45</v>
      </c>
      <c r="M565" s="38" t="s">
        <v>128</v>
      </c>
      <c r="N565" s="38"/>
      <c r="O565" s="37">
        <v>60</v>
      </c>
      <c r="P565" s="8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81"/>
      <c r="R565" s="781"/>
      <c r="S565" s="781"/>
      <c r="T565" s="78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901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902</v>
      </c>
      <c r="B566" s="63" t="s">
        <v>903</v>
      </c>
      <c r="C566" s="36">
        <v>4301031248</v>
      </c>
      <c r="D566" s="779">
        <v>4680115883093</v>
      </c>
      <c r="E566" s="77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81</v>
      </c>
      <c r="N566" s="38"/>
      <c r="O566" s="37">
        <v>60</v>
      </c>
      <c r="P566" s="8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1"/>
      <c r="R566" s="781"/>
      <c r="S566" s="781"/>
      <c r="T566" s="78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904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905</v>
      </c>
      <c r="B567" s="63" t="s">
        <v>906</v>
      </c>
      <c r="C567" s="36">
        <v>4301031250</v>
      </c>
      <c r="D567" s="779">
        <v>4680115883109</v>
      </c>
      <c r="E567" s="77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129</v>
      </c>
      <c r="L567" s="37" t="s">
        <v>45</v>
      </c>
      <c r="M567" s="38" t="s">
        <v>81</v>
      </c>
      <c r="N567" s="38"/>
      <c r="O567" s="37">
        <v>60</v>
      </c>
      <c r="P567" s="8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907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908</v>
      </c>
      <c r="B568" s="63" t="s">
        <v>909</v>
      </c>
      <c r="C568" s="36">
        <v>4301031383</v>
      </c>
      <c r="D568" s="779">
        <v>4680115882072</v>
      </c>
      <c r="E568" s="779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128</v>
      </c>
      <c r="N568" s="38"/>
      <c r="O568" s="37">
        <v>60</v>
      </c>
      <c r="P568" s="834" t="s">
        <v>910</v>
      </c>
      <c r="Q568" s="781"/>
      <c r="R568" s="781"/>
      <c r="S568" s="781"/>
      <c r="T568" s="78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8" t="s">
        <v>911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908</v>
      </c>
      <c r="B569" s="63" t="s">
        <v>912</v>
      </c>
      <c r="C569" s="36">
        <v>4301031249</v>
      </c>
      <c r="D569" s="779">
        <v>4680115882072</v>
      </c>
      <c r="E569" s="779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128</v>
      </c>
      <c r="N569" s="38"/>
      <c r="O569" s="37">
        <v>60</v>
      </c>
      <c r="P569" s="8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911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913</v>
      </c>
      <c r="B570" s="63" t="s">
        <v>914</v>
      </c>
      <c r="C570" s="36">
        <v>4301031385</v>
      </c>
      <c r="D570" s="779">
        <v>4680115882102</v>
      </c>
      <c r="E570" s="779"/>
      <c r="F570" s="62">
        <v>0.6</v>
      </c>
      <c r="G570" s="37">
        <v>8</v>
      </c>
      <c r="H570" s="62">
        <v>4.8</v>
      </c>
      <c r="I570" s="62">
        <v>6.69</v>
      </c>
      <c r="J570" s="37">
        <v>120</v>
      </c>
      <c r="K570" s="37" t="s">
        <v>88</v>
      </c>
      <c r="L570" s="37" t="s">
        <v>45</v>
      </c>
      <c r="M570" s="38" t="s">
        <v>81</v>
      </c>
      <c r="N570" s="38"/>
      <c r="O570" s="37">
        <v>60</v>
      </c>
      <c r="P570" s="836" t="s">
        <v>915</v>
      </c>
      <c r="Q570" s="781"/>
      <c r="R570" s="781"/>
      <c r="S570" s="781"/>
      <c r="T570" s="78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916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913</v>
      </c>
      <c r="B571" s="63" t="s">
        <v>917</v>
      </c>
      <c r="C571" s="36">
        <v>4301031251</v>
      </c>
      <c r="D571" s="779">
        <v>4680115882102</v>
      </c>
      <c r="E571" s="77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88</v>
      </c>
      <c r="L571" s="37" t="s">
        <v>45</v>
      </c>
      <c r="M571" s="38" t="s">
        <v>81</v>
      </c>
      <c r="N571" s="38"/>
      <c r="O571" s="37">
        <v>60</v>
      </c>
      <c r="P571" s="8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904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918</v>
      </c>
      <c r="B572" s="63" t="s">
        <v>919</v>
      </c>
      <c r="C572" s="36">
        <v>4301031384</v>
      </c>
      <c r="D572" s="779">
        <v>4680115882096</v>
      </c>
      <c r="E572" s="77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88</v>
      </c>
      <c r="L572" s="37" t="s">
        <v>45</v>
      </c>
      <c r="M572" s="38" t="s">
        <v>81</v>
      </c>
      <c r="N572" s="38"/>
      <c r="O572" s="37">
        <v>60</v>
      </c>
      <c r="P572" s="826" t="s">
        <v>920</v>
      </c>
      <c r="Q572" s="781"/>
      <c r="R572" s="781"/>
      <c r="S572" s="781"/>
      <c r="T572" s="78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921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918</v>
      </c>
      <c r="B573" s="63" t="s">
        <v>922</v>
      </c>
      <c r="C573" s="36">
        <v>4301031253</v>
      </c>
      <c r="D573" s="779">
        <v>4680115882096</v>
      </c>
      <c r="E573" s="77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88</v>
      </c>
      <c r="L573" s="37" t="s">
        <v>45</v>
      </c>
      <c r="M573" s="38" t="s">
        <v>81</v>
      </c>
      <c r="N573" s="38"/>
      <c r="O573" s="37">
        <v>60</v>
      </c>
      <c r="P573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81"/>
      <c r="R573" s="781"/>
      <c r="S573" s="781"/>
      <c r="T573" s="78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907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776"/>
      <c r="B574" s="776"/>
      <c r="C574" s="776"/>
      <c r="D574" s="776"/>
      <c r="E574" s="776"/>
      <c r="F574" s="776"/>
      <c r="G574" s="776"/>
      <c r="H574" s="776"/>
      <c r="I574" s="776"/>
      <c r="J574" s="776"/>
      <c r="K574" s="776"/>
      <c r="L574" s="776"/>
      <c r="M574" s="776"/>
      <c r="N574" s="776"/>
      <c r="O574" s="777"/>
      <c r="P574" s="773" t="s">
        <v>40</v>
      </c>
      <c r="Q574" s="774"/>
      <c r="R574" s="774"/>
      <c r="S574" s="774"/>
      <c r="T574" s="774"/>
      <c r="U574" s="774"/>
      <c r="V574" s="775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776"/>
      <c r="B575" s="776"/>
      <c r="C575" s="776"/>
      <c r="D575" s="776"/>
      <c r="E575" s="776"/>
      <c r="F575" s="776"/>
      <c r="G575" s="776"/>
      <c r="H575" s="776"/>
      <c r="I575" s="776"/>
      <c r="J575" s="776"/>
      <c r="K575" s="776"/>
      <c r="L575" s="776"/>
      <c r="M575" s="776"/>
      <c r="N575" s="776"/>
      <c r="O575" s="777"/>
      <c r="P575" s="773" t="s">
        <v>40</v>
      </c>
      <c r="Q575" s="774"/>
      <c r="R575" s="774"/>
      <c r="S575" s="774"/>
      <c r="T575" s="774"/>
      <c r="U575" s="774"/>
      <c r="V575" s="775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778" t="s">
        <v>83</v>
      </c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78"/>
      <c r="P576" s="778"/>
      <c r="Q576" s="778"/>
      <c r="R576" s="778"/>
      <c r="S576" s="778"/>
      <c r="T576" s="778"/>
      <c r="U576" s="778"/>
      <c r="V576" s="778"/>
      <c r="W576" s="778"/>
      <c r="X576" s="778"/>
      <c r="Y576" s="778"/>
      <c r="Z576" s="778"/>
      <c r="AA576" s="66"/>
      <c r="AB576" s="66"/>
      <c r="AC576" s="80"/>
    </row>
    <row r="577" spans="1:68" ht="27" customHeight="1" x14ac:dyDescent="0.25">
      <c r="A577" s="63" t="s">
        <v>923</v>
      </c>
      <c r="B577" s="63" t="s">
        <v>924</v>
      </c>
      <c r="C577" s="36">
        <v>4301051230</v>
      </c>
      <c r="D577" s="779">
        <v>4607091383409</v>
      </c>
      <c r="E577" s="779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129</v>
      </c>
      <c r="L577" s="37" t="s">
        <v>45</v>
      </c>
      <c r="M577" s="38" t="s">
        <v>81</v>
      </c>
      <c r="N577" s="38"/>
      <c r="O577" s="37">
        <v>45</v>
      </c>
      <c r="P577" s="8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7" s="781"/>
      <c r="R577" s="781"/>
      <c r="S577" s="781"/>
      <c r="T577" s="782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925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926</v>
      </c>
      <c r="B578" s="63" t="s">
        <v>927</v>
      </c>
      <c r="C578" s="36">
        <v>4301051231</v>
      </c>
      <c r="D578" s="779">
        <v>4607091383416</v>
      </c>
      <c r="E578" s="779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129</v>
      </c>
      <c r="L578" s="37" t="s">
        <v>45</v>
      </c>
      <c r="M578" s="38" t="s">
        <v>81</v>
      </c>
      <c r="N578" s="38"/>
      <c r="O578" s="37">
        <v>45</v>
      </c>
      <c r="P578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8" s="781"/>
      <c r="R578" s="781"/>
      <c r="S578" s="781"/>
      <c r="T578" s="782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928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929</v>
      </c>
      <c r="B579" s="63" t="s">
        <v>930</v>
      </c>
      <c r="C579" s="36">
        <v>4301051058</v>
      </c>
      <c r="D579" s="779">
        <v>4680115883536</v>
      </c>
      <c r="E579" s="779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88</v>
      </c>
      <c r="L579" s="37" t="s">
        <v>45</v>
      </c>
      <c r="M579" s="38" t="s">
        <v>81</v>
      </c>
      <c r="N579" s="38"/>
      <c r="O579" s="37">
        <v>45</v>
      </c>
      <c r="P579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81"/>
      <c r="R579" s="781"/>
      <c r="S579" s="781"/>
      <c r="T579" s="782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931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76"/>
      <c r="B580" s="776"/>
      <c r="C580" s="776"/>
      <c r="D580" s="776"/>
      <c r="E580" s="776"/>
      <c r="F580" s="776"/>
      <c r="G580" s="776"/>
      <c r="H580" s="776"/>
      <c r="I580" s="776"/>
      <c r="J580" s="776"/>
      <c r="K580" s="776"/>
      <c r="L580" s="776"/>
      <c r="M580" s="776"/>
      <c r="N580" s="776"/>
      <c r="O580" s="777"/>
      <c r="P580" s="773" t="s">
        <v>40</v>
      </c>
      <c r="Q580" s="774"/>
      <c r="R580" s="774"/>
      <c r="S580" s="774"/>
      <c r="T580" s="774"/>
      <c r="U580" s="774"/>
      <c r="V580" s="775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776"/>
      <c r="B581" s="776"/>
      <c r="C581" s="776"/>
      <c r="D581" s="776"/>
      <c r="E581" s="776"/>
      <c r="F581" s="776"/>
      <c r="G581" s="776"/>
      <c r="H581" s="776"/>
      <c r="I581" s="776"/>
      <c r="J581" s="776"/>
      <c r="K581" s="776"/>
      <c r="L581" s="776"/>
      <c r="M581" s="776"/>
      <c r="N581" s="776"/>
      <c r="O581" s="777"/>
      <c r="P581" s="773" t="s">
        <v>40</v>
      </c>
      <c r="Q581" s="774"/>
      <c r="R581" s="774"/>
      <c r="S581" s="774"/>
      <c r="T581" s="774"/>
      <c r="U581" s="774"/>
      <c r="V581" s="775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778" t="s">
        <v>224</v>
      </c>
      <c r="B582" s="778"/>
      <c r="C582" s="778"/>
      <c r="D582" s="778"/>
      <c r="E582" s="778"/>
      <c r="F582" s="778"/>
      <c r="G582" s="778"/>
      <c r="H582" s="778"/>
      <c r="I582" s="778"/>
      <c r="J582" s="778"/>
      <c r="K582" s="778"/>
      <c r="L582" s="778"/>
      <c r="M582" s="778"/>
      <c r="N582" s="778"/>
      <c r="O582" s="778"/>
      <c r="P582" s="778"/>
      <c r="Q582" s="778"/>
      <c r="R582" s="778"/>
      <c r="S582" s="778"/>
      <c r="T582" s="778"/>
      <c r="U582" s="778"/>
      <c r="V582" s="778"/>
      <c r="W582" s="778"/>
      <c r="X582" s="778"/>
      <c r="Y582" s="778"/>
      <c r="Z582" s="778"/>
      <c r="AA582" s="66"/>
      <c r="AB582" s="66"/>
      <c r="AC582" s="80"/>
    </row>
    <row r="583" spans="1:68" ht="16.5" customHeight="1" x14ac:dyDescent="0.25">
      <c r="A583" s="63" t="s">
        <v>932</v>
      </c>
      <c r="B583" s="63" t="s">
        <v>933</v>
      </c>
      <c r="C583" s="36">
        <v>4301060363</v>
      </c>
      <c r="D583" s="779">
        <v>4680115885035</v>
      </c>
      <c r="E583" s="779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129</v>
      </c>
      <c r="L583" s="37" t="s">
        <v>45</v>
      </c>
      <c r="M583" s="38" t="s">
        <v>81</v>
      </c>
      <c r="N583" s="38"/>
      <c r="O583" s="37">
        <v>35</v>
      </c>
      <c r="P583" s="8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81"/>
      <c r="R583" s="781"/>
      <c r="S583" s="781"/>
      <c r="T583" s="78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934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935</v>
      </c>
      <c r="B584" s="63" t="s">
        <v>936</v>
      </c>
      <c r="C584" s="36">
        <v>4301060436</v>
      </c>
      <c r="D584" s="779">
        <v>4680115885936</v>
      </c>
      <c r="E584" s="779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129</v>
      </c>
      <c r="L584" s="37" t="s">
        <v>45</v>
      </c>
      <c r="M584" s="38" t="s">
        <v>81</v>
      </c>
      <c r="N584" s="38"/>
      <c r="O584" s="37">
        <v>35</v>
      </c>
      <c r="P584" s="821" t="s">
        <v>937</v>
      </c>
      <c r="Q584" s="781"/>
      <c r="R584" s="781"/>
      <c r="S584" s="781"/>
      <c r="T584" s="78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934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76"/>
      <c r="B585" s="776"/>
      <c r="C585" s="776"/>
      <c r="D585" s="776"/>
      <c r="E585" s="776"/>
      <c r="F585" s="776"/>
      <c r="G585" s="776"/>
      <c r="H585" s="776"/>
      <c r="I585" s="776"/>
      <c r="J585" s="776"/>
      <c r="K585" s="776"/>
      <c r="L585" s="776"/>
      <c r="M585" s="776"/>
      <c r="N585" s="776"/>
      <c r="O585" s="777"/>
      <c r="P585" s="773" t="s">
        <v>40</v>
      </c>
      <c r="Q585" s="774"/>
      <c r="R585" s="774"/>
      <c r="S585" s="774"/>
      <c r="T585" s="774"/>
      <c r="U585" s="774"/>
      <c r="V585" s="775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776"/>
      <c r="B586" s="776"/>
      <c r="C586" s="776"/>
      <c r="D586" s="776"/>
      <c r="E586" s="776"/>
      <c r="F586" s="776"/>
      <c r="G586" s="776"/>
      <c r="H586" s="776"/>
      <c r="I586" s="776"/>
      <c r="J586" s="776"/>
      <c r="K586" s="776"/>
      <c r="L586" s="776"/>
      <c r="M586" s="776"/>
      <c r="N586" s="776"/>
      <c r="O586" s="777"/>
      <c r="P586" s="773" t="s">
        <v>40</v>
      </c>
      <c r="Q586" s="774"/>
      <c r="R586" s="774"/>
      <c r="S586" s="774"/>
      <c r="T586" s="774"/>
      <c r="U586" s="774"/>
      <c r="V586" s="775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22" t="s">
        <v>938</v>
      </c>
      <c r="B587" s="822"/>
      <c r="C587" s="822"/>
      <c r="D587" s="822"/>
      <c r="E587" s="822"/>
      <c r="F587" s="822"/>
      <c r="G587" s="822"/>
      <c r="H587" s="822"/>
      <c r="I587" s="822"/>
      <c r="J587" s="822"/>
      <c r="K587" s="822"/>
      <c r="L587" s="822"/>
      <c r="M587" s="822"/>
      <c r="N587" s="822"/>
      <c r="O587" s="822"/>
      <c r="P587" s="822"/>
      <c r="Q587" s="822"/>
      <c r="R587" s="822"/>
      <c r="S587" s="822"/>
      <c r="T587" s="822"/>
      <c r="U587" s="822"/>
      <c r="V587" s="822"/>
      <c r="W587" s="822"/>
      <c r="X587" s="822"/>
      <c r="Y587" s="822"/>
      <c r="Z587" s="822"/>
      <c r="AA587" s="54"/>
      <c r="AB587" s="54"/>
      <c r="AC587" s="54"/>
    </row>
    <row r="588" spans="1:68" ht="16.5" customHeight="1" x14ac:dyDescent="0.25">
      <c r="A588" s="788" t="s">
        <v>938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65"/>
      <c r="AB588" s="65"/>
      <c r="AC588" s="79"/>
    </row>
    <row r="589" spans="1:68" ht="14.25" customHeight="1" x14ac:dyDescent="0.25">
      <c r="A589" s="778" t="s">
        <v>124</v>
      </c>
      <c r="B589" s="778"/>
      <c r="C589" s="778"/>
      <c r="D589" s="778"/>
      <c r="E589" s="778"/>
      <c r="F589" s="778"/>
      <c r="G589" s="778"/>
      <c r="H589" s="778"/>
      <c r="I589" s="778"/>
      <c r="J589" s="778"/>
      <c r="K589" s="778"/>
      <c r="L589" s="778"/>
      <c r="M589" s="778"/>
      <c r="N589" s="778"/>
      <c r="O589" s="778"/>
      <c r="P589" s="778"/>
      <c r="Q589" s="778"/>
      <c r="R589" s="778"/>
      <c r="S589" s="778"/>
      <c r="T589" s="778"/>
      <c r="U589" s="778"/>
      <c r="V589" s="778"/>
      <c r="W589" s="778"/>
      <c r="X589" s="778"/>
      <c r="Y589" s="778"/>
      <c r="Z589" s="778"/>
      <c r="AA589" s="66"/>
      <c r="AB589" s="66"/>
      <c r="AC589" s="80"/>
    </row>
    <row r="590" spans="1:68" ht="27" customHeight="1" x14ac:dyDescent="0.25">
      <c r="A590" s="63" t="s">
        <v>939</v>
      </c>
      <c r="B590" s="63" t="s">
        <v>940</v>
      </c>
      <c r="C590" s="36">
        <v>4301011763</v>
      </c>
      <c r="D590" s="779">
        <v>4640242181011</v>
      </c>
      <c r="E590" s="779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129</v>
      </c>
      <c r="L590" s="37" t="s">
        <v>45</v>
      </c>
      <c r="M590" s="38" t="s">
        <v>132</v>
      </c>
      <c r="N590" s="38"/>
      <c r="O590" s="37">
        <v>55</v>
      </c>
      <c r="P590" s="823" t="s">
        <v>941</v>
      </c>
      <c r="Q590" s="781"/>
      <c r="R590" s="781"/>
      <c r="S590" s="781"/>
      <c r="T590" s="782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942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943</v>
      </c>
      <c r="B591" s="63" t="s">
        <v>944</v>
      </c>
      <c r="C591" s="36">
        <v>4301011585</v>
      </c>
      <c r="D591" s="779">
        <v>4640242180441</v>
      </c>
      <c r="E591" s="779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129</v>
      </c>
      <c r="L591" s="37" t="s">
        <v>45</v>
      </c>
      <c r="M591" s="38" t="s">
        <v>128</v>
      </c>
      <c r="N591" s="38"/>
      <c r="O591" s="37">
        <v>50</v>
      </c>
      <c r="P591" s="824" t="s">
        <v>945</v>
      </c>
      <c r="Q591" s="781"/>
      <c r="R591" s="781"/>
      <c r="S591" s="781"/>
      <c r="T591" s="782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946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947</v>
      </c>
      <c r="B592" s="63" t="s">
        <v>948</v>
      </c>
      <c r="C592" s="36">
        <v>4301011584</v>
      </c>
      <c r="D592" s="779">
        <v>4640242180564</v>
      </c>
      <c r="E592" s="779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129</v>
      </c>
      <c r="L592" s="37" t="s">
        <v>45</v>
      </c>
      <c r="M592" s="38" t="s">
        <v>128</v>
      </c>
      <c r="N592" s="38"/>
      <c r="O592" s="37">
        <v>50</v>
      </c>
      <c r="P592" s="825" t="s">
        <v>949</v>
      </c>
      <c r="Q592" s="781"/>
      <c r="R592" s="781"/>
      <c r="S592" s="781"/>
      <c r="T592" s="782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950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951</v>
      </c>
      <c r="B593" s="63" t="s">
        <v>952</v>
      </c>
      <c r="C593" s="36">
        <v>4301011762</v>
      </c>
      <c r="D593" s="779">
        <v>4640242180922</v>
      </c>
      <c r="E593" s="779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129</v>
      </c>
      <c r="L593" s="37" t="s">
        <v>45</v>
      </c>
      <c r="M593" s="38" t="s">
        <v>128</v>
      </c>
      <c r="N593" s="38"/>
      <c r="O593" s="37">
        <v>55</v>
      </c>
      <c r="P593" s="813" t="s">
        <v>953</v>
      </c>
      <c r="Q593" s="781"/>
      <c r="R593" s="781"/>
      <c r="S593" s="781"/>
      <c r="T593" s="782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954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955</v>
      </c>
      <c r="B594" s="63" t="s">
        <v>956</v>
      </c>
      <c r="C594" s="36">
        <v>4301011764</v>
      </c>
      <c r="D594" s="779">
        <v>4640242181189</v>
      </c>
      <c r="E594" s="779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88</v>
      </c>
      <c r="L594" s="37" t="s">
        <v>45</v>
      </c>
      <c r="M594" s="38" t="s">
        <v>132</v>
      </c>
      <c r="N594" s="38"/>
      <c r="O594" s="37">
        <v>55</v>
      </c>
      <c r="P594" s="814" t="s">
        <v>957</v>
      </c>
      <c r="Q594" s="781"/>
      <c r="R594" s="781"/>
      <c r="S594" s="781"/>
      <c r="T594" s="782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942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958</v>
      </c>
      <c r="B595" s="63" t="s">
        <v>959</v>
      </c>
      <c r="C595" s="36">
        <v>4301011551</v>
      </c>
      <c r="D595" s="779">
        <v>4640242180038</v>
      </c>
      <c r="E595" s="779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88</v>
      </c>
      <c r="L595" s="37" t="s">
        <v>45</v>
      </c>
      <c r="M595" s="38" t="s">
        <v>128</v>
      </c>
      <c r="N595" s="38"/>
      <c r="O595" s="37">
        <v>50</v>
      </c>
      <c r="P595" s="815" t="s">
        <v>960</v>
      </c>
      <c r="Q595" s="781"/>
      <c r="R595" s="781"/>
      <c r="S595" s="781"/>
      <c r="T595" s="782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950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961</v>
      </c>
      <c r="B596" s="63" t="s">
        <v>962</v>
      </c>
      <c r="C596" s="36">
        <v>4301011765</v>
      </c>
      <c r="D596" s="779">
        <v>4640242181172</v>
      </c>
      <c r="E596" s="779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88</v>
      </c>
      <c r="L596" s="37" t="s">
        <v>45</v>
      </c>
      <c r="M596" s="38" t="s">
        <v>128</v>
      </c>
      <c r="N596" s="38"/>
      <c r="O596" s="37">
        <v>55</v>
      </c>
      <c r="P596" s="816" t="s">
        <v>963</v>
      </c>
      <c r="Q596" s="781"/>
      <c r="R596" s="781"/>
      <c r="S596" s="781"/>
      <c r="T596" s="782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954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776"/>
      <c r="B597" s="776"/>
      <c r="C597" s="776"/>
      <c r="D597" s="776"/>
      <c r="E597" s="776"/>
      <c r="F597" s="776"/>
      <c r="G597" s="776"/>
      <c r="H597" s="776"/>
      <c r="I597" s="776"/>
      <c r="J597" s="776"/>
      <c r="K597" s="776"/>
      <c r="L597" s="776"/>
      <c r="M597" s="776"/>
      <c r="N597" s="776"/>
      <c r="O597" s="777"/>
      <c r="P597" s="773" t="s">
        <v>40</v>
      </c>
      <c r="Q597" s="774"/>
      <c r="R597" s="774"/>
      <c r="S597" s="774"/>
      <c r="T597" s="774"/>
      <c r="U597" s="774"/>
      <c r="V597" s="775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76"/>
      <c r="B598" s="776"/>
      <c r="C598" s="776"/>
      <c r="D598" s="776"/>
      <c r="E598" s="776"/>
      <c r="F598" s="776"/>
      <c r="G598" s="776"/>
      <c r="H598" s="776"/>
      <c r="I598" s="776"/>
      <c r="J598" s="776"/>
      <c r="K598" s="776"/>
      <c r="L598" s="776"/>
      <c r="M598" s="776"/>
      <c r="N598" s="776"/>
      <c r="O598" s="777"/>
      <c r="P598" s="773" t="s">
        <v>40</v>
      </c>
      <c r="Q598" s="774"/>
      <c r="R598" s="774"/>
      <c r="S598" s="774"/>
      <c r="T598" s="774"/>
      <c r="U598" s="774"/>
      <c r="V598" s="775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778" t="s">
        <v>178</v>
      </c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78"/>
      <c r="P599" s="778"/>
      <c r="Q599" s="778"/>
      <c r="R599" s="778"/>
      <c r="S599" s="778"/>
      <c r="T599" s="778"/>
      <c r="U599" s="778"/>
      <c r="V599" s="778"/>
      <c r="W599" s="778"/>
      <c r="X599" s="778"/>
      <c r="Y599" s="778"/>
      <c r="Z599" s="778"/>
      <c r="AA599" s="66"/>
      <c r="AB599" s="66"/>
      <c r="AC599" s="80"/>
    </row>
    <row r="600" spans="1:68" ht="16.5" customHeight="1" x14ac:dyDescent="0.25">
      <c r="A600" s="63" t="s">
        <v>964</v>
      </c>
      <c r="B600" s="63" t="s">
        <v>965</v>
      </c>
      <c r="C600" s="36">
        <v>4301020269</v>
      </c>
      <c r="D600" s="779">
        <v>4640242180519</v>
      </c>
      <c r="E600" s="779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129</v>
      </c>
      <c r="L600" s="37" t="s">
        <v>45</v>
      </c>
      <c r="M600" s="38" t="s">
        <v>132</v>
      </c>
      <c r="N600" s="38"/>
      <c r="O600" s="37">
        <v>50</v>
      </c>
      <c r="P600" s="817" t="s">
        <v>966</v>
      </c>
      <c r="Q600" s="781"/>
      <c r="R600" s="781"/>
      <c r="S600" s="781"/>
      <c r="T600" s="782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967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968</v>
      </c>
      <c r="B601" s="63" t="s">
        <v>969</v>
      </c>
      <c r="C601" s="36">
        <v>4301020260</v>
      </c>
      <c r="D601" s="779">
        <v>4640242180526</v>
      </c>
      <c r="E601" s="779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129</v>
      </c>
      <c r="L601" s="37" t="s">
        <v>45</v>
      </c>
      <c r="M601" s="38" t="s">
        <v>128</v>
      </c>
      <c r="N601" s="38"/>
      <c r="O601" s="37">
        <v>50</v>
      </c>
      <c r="P601" s="818" t="s">
        <v>970</v>
      </c>
      <c r="Q601" s="781"/>
      <c r="R601" s="781"/>
      <c r="S601" s="781"/>
      <c r="T601" s="782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967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4301020309</v>
      </c>
      <c r="D602" s="779">
        <v>4640242180090</v>
      </c>
      <c r="E602" s="779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129</v>
      </c>
      <c r="L602" s="37" t="s">
        <v>45</v>
      </c>
      <c r="M602" s="38" t="s">
        <v>128</v>
      </c>
      <c r="N602" s="38"/>
      <c r="O602" s="37">
        <v>50</v>
      </c>
      <c r="P602" s="819" t="s">
        <v>973</v>
      </c>
      <c r="Q602" s="781"/>
      <c r="R602" s="781"/>
      <c r="S602" s="781"/>
      <c r="T602" s="782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974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4301020295</v>
      </c>
      <c r="D603" s="779">
        <v>4640242181363</v>
      </c>
      <c r="E603" s="779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88</v>
      </c>
      <c r="L603" s="37" t="s">
        <v>45</v>
      </c>
      <c r="M603" s="38" t="s">
        <v>128</v>
      </c>
      <c r="N603" s="38"/>
      <c r="O603" s="37">
        <v>50</v>
      </c>
      <c r="P603" s="806" t="s">
        <v>977</v>
      </c>
      <c r="Q603" s="781"/>
      <c r="R603" s="781"/>
      <c r="S603" s="781"/>
      <c r="T603" s="782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974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776"/>
      <c r="B604" s="776"/>
      <c r="C604" s="776"/>
      <c r="D604" s="776"/>
      <c r="E604" s="776"/>
      <c r="F604" s="776"/>
      <c r="G604" s="776"/>
      <c r="H604" s="776"/>
      <c r="I604" s="776"/>
      <c r="J604" s="776"/>
      <c r="K604" s="776"/>
      <c r="L604" s="776"/>
      <c r="M604" s="776"/>
      <c r="N604" s="776"/>
      <c r="O604" s="777"/>
      <c r="P604" s="773" t="s">
        <v>40</v>
      </c>
      <c r="Q604" s="774"/>
      <c r="R604" s="774"/>
      <c r="S604" s="774"/>
      <c r="T604" s="774"/>
      <c r="U604" s="774"/>
      <c r="V604" s="775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776"/>
      <c r="B605" s="776"/>
      <c r="C605" s="776"/>
      <c r="D605" s="776"/>
      <c r="E605" s="776"/>
      <c r="F605" s="776"/>
      <c r="G605" s="776"/>
      <c r="H605" s="776"/>
      <c r="I605" s="776"/>
      <c r="J605" s="776"/>
      <c r="K605" s="776"/>
      <c r="L605" s="776"/>
      <c r="M605" s="776"/>
      <c r="N605" s="776"/>
      <c r="O605" s="777"/>
      <c r="P605" s="773" t="s">
        <v>40</v>
      </c>
      <c r="Q605" s="774"/>
      <c r="R605" s="774"/>
      <c r="S605" s="774"/>
      <c r="T605" s="774"/>
      <c r="U605" s="774"/>
      <c r="V605" s="775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778" t="s">
        <v>77</v>
      </c>
      <c r="B606" s="778"/>
      <c r="C606" s="778"/>
      <c r="D606" s="778"/>
      <c r="E606" s="778"/>
      <c r="F606" s="778"/>
      <c r="G606" s="778"/>
      <c r="H606" s="778"/>
      <c r="I606" s="778"/>
      <c r="J606" s="778"/>
      <c r="K606" s="778"/>
      <c r="L606" s="778"/>
      <c r="M606" s="778"/>
      <c r="N606" s="778"/>
      <c r="O606" s="778"/>
      <c r="P606" s="778"/>
      <c r="Q606" s="778"/>
      <c r="R606" s="778"/>
      <c r="S606" s="778"/>
      <c r="T606" s="778"/>
      <c r="U606" s="778"/>
      <c r="V606" s="778"/>
      <c r="W606" s="778"/>
      <c r="X606" s="778"/>
      <c r="Y606" s="778"/>
      <c r="Z606" s="778"/>
      <c r="AA606" s="66"/>
      <c r="AB606" s="66"/>
      <c r="AC606" s="80"/>
    </row>
    <row r="607" spans="1:68" ht="27" customHeight="1" x14ac:dyDescent="0.25">
      <c r="A607" s="63" t="s">
        <v>978</v>
      </c>
      <c r="B607" s="63" t="s">
        <v>979</v>
      </c>
      <c r="C607" s="36">
        <v>4301031280</v>
      </c>
      <c r="D607" s="779">
        <v>4640242180816</v>
      </c>
      <c r="E607" s="779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88</v>
      </c>
      <c r="L607" s="37" t="s">
        <v>45</v>
      </c>
      <c r="M607" s="38" t="s">
        <v>81</v>
      </c>
      <c r="N607" s="38"/>
      <c r="O607" s="37">
        <v>40</v>
      </c>
      <c r="P607" s="807" t="s">
        <v>980</v>
      </c>
      <c r="Q607" s="781"/>
      <c r="R607" s="781"/>
      <c r="S607" s="781"/>
      <c r="T607" s="78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981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982</v>
      </c>
      <c r="B608" s="63" t="s">
        <v>983</v>
      </c>
      <c r="C608" s="36">
        <v>4301031244</v>
      </c>
      <c r="D608" s="779">
        <v>4640242180595</v>
      </c>
      <c r="E608" s="779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88</v>
      </c>
      <c r="L608" s="37" t="s">
        <v>45</v>
      </c>
      <c r="M608" s="38" t="s">
        <v>81</v>
      </c>
      <c r="N608" s="38"/>
      <c r="O608" s="37">
        <v>40</v>
      </c>
      <c r="P608" s="808" t="s">
        <v>984</v>
      </c>
      <c r="Q608" s="781"/>
      <c r="R608" s="781"/>
      <c r="S608" s="781"/>
      <c r="T608" s="78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985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986</v>
      </c>
      <c r="B609" s="63" t="s">
        <v>987</v>
      </c>
      <c r="C609" s="36">
        <v>4301031289</v>
      </c>
      <c r="D609" s="779">
        <v>4640242181615</v>
      </c>
      <c r="E609" s="779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88</v>
      </c>
      <c r="L609" s="37" t="s">
        <v>45</v>
      </c>
      <c r="M609" s="38" t="s">
        <v>81</v>
      </c>
      <c r="N609" s="38"/>
      <c r="O609" s="37">
        <v>45</v>
      </c>
      <c r="P609" s="809" t="s">
        <v>988</v>
      </c>
      <c r="Q609" s="781"/>
      <c r="R609" s="781"/>
      <c r="S609" s="781"/>
      <c r="T609" s="78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989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990</v>
      </c>
      <c r="B610" s="63" t="s">
        <v>991</v>
      </c>
      <c r="C610" s="36">
        <v>4301031285</v>
      </c>
      <c r="D610" s="779">
        <v>4640242181639</v>
      </c>
      <c r="E610" s="779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88</v>
      </c>
      <c r="L610" s="37" t="s">
        <v>45</v>
      </c>
      <c r="M610" s="38" t="s">
        <v>81</v>
      </c>
      <c r="N610" s="38"/>
      <c r="O610" s="37">
        <v>45</v>
      </c>
      <c r="P610" s="810" t="s">
        <v>992</v>
      </c>
      <c r="Q610" s="781"/>
      <c r="R610" s="781"/>
      <c r="S610" s="781"/>
      <c r="T610" s="78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993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994</v>
      </c>
      <c r="B611" s="63" t="s">
        <v>995</v>
      </c>
      <c r="C611" s="36">
        <v>4301031287</v>
      </c>
      <c r="D611" s="779">
        <v>4640242181622</v>
      </c>
      <c r="E611" s="779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88</v>
      </c>
      <c r="L611" s="37" t="s">
        <v>45</v>
      </c>
      <c r="M611" s="38" t="s">
        <v>81</v>
      </c>
      <c r="N611" s="38"/>
      <c r="O611" s="37">
        <v>45</v>
      </c>
      <c r="P611" s="811" t="s">
        <v>996</v>
      </c>
      <c r="Q611" s="781"/>
      <c r="R611" s="781"/>
      <c r="S611" s="781"/>
      <c r="T611" s="78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997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998</v>
      </c>
      <c r="B612" s="63" t="s">
        <v>999</v>
      </c>
      <c r="C612" s="36">
        <v>4301031203</v>
      </c>
      <c r="D612" s="779">
        <v>4640242180908</v>
      </c>
      <c r="E612" s="779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82</v>
      </c>
      <c r="L612" s="37" t="s">
        <v>45</v>
      </c>
      <c r="M612" s="38" t="s">
        <v>81</v>
      </c>
      <c r="N612" s="38"/>
      <c r="O612" s="37">
        <v>40</v>
      </c>
      <c r="P612" s="812" t="s">
        <v>1000</v>
      </c>
      <c r="Q612" s="781"/>
      <c r="R612" s="781"/>
      <c r="S612" s="781"/>
      <c r="T612" s="782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981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1001</v>
      </c>
      <c r="B613" s="63" t="s">
        <v>1002</v>
      </c>
      <c r="C613" s="36">
        <v>4301031200</v>
      </c>
      <c r="D613" s="779">
        <v>4640242180489</v>
      </c>
      <c r="E613" s="779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82</v>
      </c>
      <c r="L613" s="37" t="s">
        <v>45</v>
      </c>
      <c r="M613" s="38" t="s">
        <v>81</v>
      </c>
      <c r="N613" s="38"/>
      <c r="O613" s="37">
        <v>40</v>
      </c>
      <c r="P613" s="799" t="s">
        <v>1003</v>
      </c>
      <c r="Q613" s="781"/>
      <c r="R613" s="781"/>
      <c r="S613" s="781"/>
      <c r="T613" s="782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985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776"/>
      <c r="B614" s="776"/>
      <c r="C614" s="776"/>
      <c r="D614" s="776"/>
      <c r="E614" s="776"/>
      <c r="F614" s="776"/>
      <c r="G614" s="776"/>
      <c r="H614" s="776"/>
      <c r="I614" s="776"/>
      <c r="J614" s="776"/>
      <c r="K614" s="776"/>
      <c r="L614" s="776"/>
      <c r="M614" s="776"/>
      <c r="N614" s="776"/>
      <c r="O614" s="777"/>
      <c r="P614" s="773" t="s">
        <v>40</v>
      </c>
      <c r="Q614" s="774"/>
      <c r="R614" s="774"/>
      <c r="S614" s="774"/>
      <c r="T614" s="774"/>
      <c r="U614" s="774"/>
      <c r="V614" s="775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776"/>
      <c r="B615" s="776"/>
      <c r="C615" s="776"/>
      <c r="D615" s="776"/>
      <c r="E615" s="776"/>
      <c r="F615" s="776"/>
      <c r="G615" s="776"/>
      <c r="H615" s="776"/>
      <c r="I615" s="776"/>
      <c r="J615" s="776"/>
      <c r="K615" s="776"/>
      <c r="L615" s="776"/>
      <c r="M615" s="776"/>
      <c r="N615" s="776"/>
      <c r="O615" s="777"/>
      <c r="P615" s="773" t="s">
        <v>40</v>
      </c>
      <c r="Q615" s="774"/>
      <c r="R615" s="774"/>
      <c r="S615" s="774"/>
      <c r="T615" s="774"/>
      <c r="U615" s="774"/>
      <c r="V615" s="775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778" t="s">
        <v>83</v>
      </c>
      <c r="B616" s="778"/>
      <c r="C616" s="778"/>
      <c r="D616" s="778"/>
      <c r="E616" s="778"/>
      <c r="F616" s="778"/>
      <c r="G616" s="778"/>
      <c r="H616" s="778"/>
      <c r="I616" s="778"/>
      <c r="J616" s="778"/>
      <c r="K616" s="778"/>
      <c r="L616" s="778"/>
      <c r="M616" s="778"/>
      <c r="N616" s="778"/>
      <c r="O616" s="778"/>
      <c r="P616" s="778"/>
      <c r="Q616" s="778"/>
      <c r="R616" s="778"/>
      <c r="S616" s="778"/>
      <c r="T616" s="778"/>
      <c r="U616" s="778"/>
      <c r="V616" s="778"/>
      <c r="W616" s="778"/>
      <c r="X616" s="778"/>
      <c r="Y616" s="778"/>
      <c r="Z616" s="778"/>
      <c r="AA616" s="66"/>
      <c r="AB616" s="66"/>
      <c r="AC616" s="80"/>
    </row>
    <row r="617" spans="1:68" ht="27" customHeight="1" x14ac:dyDescent="0.25">
      <c r="A617" s="63" t="s">
        <v>1004</v>
      </c>
      <c r="B617" s="63" t="s">
        <v>1005</v>
      </c>
      <c r="C617" s="36">
        <v>4301051887</v>
      </c>
      <c r="D617" s="779">
        <v>4640242180533</v>
      </c>
      <c r="E617" s="779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129</v>
      </c>
      <c r="L617" s="37" t="s">
        <v>45</v>
      </c>
      <c r="M617" s="38" t="s">
        <v>132</v>
      </c>
      <c r="N617" s="38"/>
      <c r="O617" s="37">
        <v>45</v>
      </c>
      <c r="P617" s="800" t="s">
        <v>1006</v>
      </c>
      <c r="Q617" s="781"/>
      <c r="R617" s="781"/>
      <c r="S617" s="781"/>
      <c r="T617" s="782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1007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1004</v>
      </c>
      <c r="B618" s="63" t="s">
        <v>1008</v>
      </c>
      <c r="C618" s="36">
        <v>4301051746</v>
      </c>
      <c r="D618" s="779">
        <v>4640242180533</v>
      </c>
      <c r="E618" s="779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129</v>
      </c>
      <c r="L618" s="37" t="s">
        <v>45</v>
      </c>
      <c r="M618" s="38" t="s">
        <v>132</v>
      </c>
      <c r="N618" s="38"/>
      <c r="O618" s="37">
        <v>40</v>
      </c>
      <c r="P618" s="801" t="s">
        <v>1009</v>
      </c>
      <c r="Q618" s="781"/>
      <c r="R618" s="781"/>
      <c r="S618" s="781"/>
      <c r="T618" s="782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1007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1010</v>
      </c>
      <c r="B619" s="63" t="s">
        <v>1011</v>
      </c>
      <c r="C619" s="36">
        <v>4301051933</v>
      </c>
      <c r="D619" s="779">
        <v>4640242180540</v>
      </c>
      <c r="E619" s="779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129</v>
      </c>
      <c r="L619" s="37" t="s">
        <v>45</v>
      </c>
      <c r="M619" s="38" t="s">
        <v>132</v>
      </c>
      <c r="N619" s="38"/>
      <c r="O619" s="37">
        <v>45</v>
      </c>
      <c r="P619" s="802" t="s">
        <v>1012</v>
      </c>
      <c r="Q619" s="781"/>
      <c r="R619" s="781"/>
      <c r="S619" s="781"/>
      <c r="T619" s="782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1013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1010</v>
      </c>
      <c r="B620" s="63" t="s">
        <v>1014</v>
      </c>
      <c r="C620" s="36">
        <v>4301051510</v>
      </c>
      <c r="D620" s="779">
        <v>4640242180540</v>
      </c>
      <c r="E620" s="779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129</v>
      </c>
      <c r="L620" s="37" t="s">
        <v>45</v>
      </c>
      <c r="M620" s="38" t="s">
        <v>81</v>
      </c>
      <c r="N620" s="38"/>
      <c r="O620" s="37">
        <v>30</v>
      </c>
      <c r="P620" s="803" t="s">
        <v>1015</v>
      </c>
      <c r="Q620" s="781"/>
      <c r="R620" s="781"/>
      <c r="S620" s="781"/>
      <c r="T620" s="78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1013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1016</v>
      </c>
      <c r="B621" s="63" t="s">
        <v>1017</v>
      </c>
      <c r="C621" s="36">
        <v>4301051920</v>
      </c>
      <c r="D621" s="779">
        <v>4640242181233</v>
      </c>
      <c r="E621" s="779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82</v>
      </c>
      <c r="L621" s="37" t="s">
        <v>45</v>
      </c>
      <c r="M621" s="38" t="s">
        <v>166</v>
      </c>
      <c r="N621" s="38"/>
      <c r="O621" s="37">
        <v>45</v>
      </c>
      <c r="P621" s="804" t="s">
        <v>1018</v>
      </c>
      <c r="Q621" s="781"/>
      <c r="R621" s="781"/>
      <c r="S621" s="781"/>
      <c r="T621" s="78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1007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1016</v>
      </c>
      <c r="B622" s="63" t="s">
        <v>1019</v>
      </c>
      <c r="C622" s="36">
        <v>4301051390</v>
      </c>
      <c r="D622" s="779">
        <v>4640242181233</v>
      </c>
      <c r="E622" s="779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82</v>
      </c>
      <c r="L622" s="37" t="s">
        <v>45</v>
      </c>
      <c r="M622" s="38" t="s">
        <v>81</v>
      </c>
      <c r="N622" s="38"/>
      <c r="O622" s="37">
        <v>40</v>
      </c>
      <c r="P622" s="805" t="s">
        <v>1020</v>
      </c>
      <c r="Q622" s="781"/>
      <c r="R622" s="781"/>
      <c r="S622" s="781"/>
      <c r="T622" s="78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1007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1021</v>
      </c>
      <c r="B623" s="63" t="s">
        <v>1022</v>
      </c>
      <c r="C623" s="36">
        <v>4301051921</v>
      </c>
      <c r="D623" s="779">
        <v>4640242181226</v>
      </c>
      <c r="E623" s="779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82</v>
      </c>
      <c r="L623" s="37" t="s">
        <v>45</v>
      </c>
      <c r="M623" s="38" t="s">
        <v>166</v>
      </c>
      <c r="N623" s="38"/>
      <c r="O623" s="37">
        <v>45</v>
      </c>
      <c r="P623" s="793" t="s">
        <v>1023</v>
      </c>
      <c r="Q623" s="781"/>
      <c r="R623" s="781"/>
      <c r="S623" s="781"/>
      <c r="T623" s="78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1013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1021</v>
      </c>
      <c r="B624" s="63" t="s">
        <v>1024</v>
      </c>
      <c r="C624" s="36">
        <v>4301051448</v>
      </c>
      <c r="D624" s="779">
        <v>4640242181226</v>
      </c>
      <c r="E624" s="779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82</v>
      </c>
      <c r="L624" s="37" t="s">
        <v>45</v>
      </c>
      <c r="M624" s="38" t="s">
        <v>81</v>
      </c>
      <c r="N624" s="38"/>
      <c r="O624" s="37">
        <v>30</v>
      </c>
      <c r="P624" s="794" t="s">
        <v>1025</v>
      </c>
      <c r="Q624" s="781"/>
      <c r="R624" s="781"/>
      <c r="S624" s="781"/>
      <c r="T624" s="78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1013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776"/>
      <c r="B625" s="776"/>
      <c r="C625" s="776"/>
      <c r="D625" s="776"/>
      <c r="E625" s="776"/>
      <c r="F625" s="776"/>
      <c r="G625" s="776"/>
      <c r="H625" s="776"/>
      <c r="I625" s="776"/>
      <c r="J625" s="776"/>
      <c r="K625" s="776"/>
      <c r="L625" s="776"/>
      <c r="M625" s="776"/>
      <c r="N625" s="776"/>
      <c r="O625" s="777"/>
      <c r="P625" s="773" t="s">
        <v>40</v>
      </c>
      <c r="Q625" s="774"/>
      <c r="R625" s="774"/>
      <c r="S625" s="774"/>
      <c r="T625" s="774"/>
      <c r="U625" s="774"/>
      <c r="V625" s="775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76"/>
      <c r="B626" s="776"/>
      <c r="C626" s="776"/>
      <c r="D626" s="776"/>
      <c r="E626" s="776"/>
      <c r="F626" s="776"/>
      <c r="G626" s="776"/>
      <c r="H626" s="776"/>
      <c r="I626" s="776"/>
      <c r="J626" s="776"/>
      <c r="K626" s="776"/>
      <c r="L626" s="776"/>
      <c r="M626" s="776"/>
      <c r="N626" s="776"/>
      <c r="O626" s="777"/>
      <c r="P626" s="773" t="s">
        <v>40</v>
      </c>
      <c r="Q626" s="774"/>
      <c r="R626" s="774"/>
      <c r="S626" s="774"/>
      <c r="T626" s="774"/>
      <c r="U626" s="774"/>
      <c r="V626" s="775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778" t="s">
        <v>224</v>
      </c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78"/>
      <c r="P627" s="778"/>
      <c r="Q627" s="778"/>
      <c r="R627" s="778"/>
      <c r="S627" s="778"/>
      <c r="T627" s="778"/>
      <c r="U627" s="778"/>
      <c r="V627" s="778"/>
      <c r="W627" s="778"/>
      <c r="X627" s="778"/>
      <c r="Y627" s="778"/>
      <c r="Z627" s="778"/>
      <c r="AA627" s="66"/>
      <c r="AB627" s="66"/>
      <c r="AC627" s="80"/>
    </row>
    <row r="628" spans="1:68" ht="27" customHeight="1" x14ac:dyDescent="0.25">
      <c r="A628" s="63" t="s">
        <v>1026</v>
      </c>
      <c r="B628" s="63" t="s">
        <v>1027</v>
      </c>
      <c r="C628" s="36">
        <v>4301060354</v>
      </c>
      <c r="D628" s="779">
        <v>4640242180120</v>
      </c>
      <c r="E628" s="779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129</v>
      </c>
      <c r="L628" s="37" t="s">
        <v>45</v>
      </c>
      <c r="M628" s="38" t="s">
        <v>81</v>
      </c>
      <c r="N628" s="38"/>
      <c r="O628" s="37">
        <v>40</v>
      </c>
      <c r="P628" s="795" t="s">
        <v>1028</v>
      </c>
      <c r="Q628" s="781"/>
      <c r="R628" s="781"/>
      <c r="S628" s="781"/>
      <c r="T628" s="782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1029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1026</v>
      </c>
      <c r="B629" s="63" t="s">
        <v>1030</v>
      </c>
      <c r="C629" s="36">
        <v>4301060408</v>
      </c>
      <c r="D629" s="779">
        <v>4640242180120</v>
      </c>
      <c r="E629" s="779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129</v>
      </c>
      <c r="L629" s="37" t="s">
        <v>45</v>
      </c>
      <c r="M629" s="38" t="s">
        <v>81</v>
      </c>
      <c r="N629" s="38"/>
      <c r="O629" s="37">
        <v>40</v>
      </c>
      <c r="P629" s="796" t="s">
        <v>1031</v>
      </c>
      <c r="Q629" s="781"/>
      <c r="R629" s="781"/>
      <c r="S629" s="781"/>
      <c r="T629" s="782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1029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1032</v>
      </c>
      <c r="B630" s="63" t="s">
        <v>1033</v>
      </c>
      <c r="C630" s="36">
        <v>4301060355</v>
      </c>
      <c r="D630" s="779">
        <v>4640242180137</v>
      </c>
      <c r="E630" s="779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129</v>
      </c>
      <c r="L630" s="37" t="s">
        <v>45</v>
      </c>
      <c r="M630" s="38" t="s">
        <v>81</v>
      </c>
      <c r="N630" s="38"/>
      <c r="O630" s="37">
        <v>40</v>
      </c>
      <c r="P630" s="797" t="s">
        <v>1034</v>
      </c>
      <c r="Q630" s="781"/>
      <c r="R630" s="781"/>
      <c r="S630" s="781"/>
      <c r="T630" s="782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1035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1036</v>
      </c>
      <c r="C631" s="36">
        <v>4301060407</v>
      </c>
      <c r="D631" s="779">
        <v>4640242180137</v>
      </c>
      <c r="E631" s="779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129</v>
      </c>
      <c r="L631" s="37" t="s">
        <v>45</v>
      </c>
      <c r="M631" s="38" t="s">
        <v>81</v>
      </c>
      <c r="N631" s="38"/>
      <c r="O631" s="37">
        <v>40</v>
      </c>
      <c r="P631" s="798" t="s">
        <v>1037</v>
      </c>
      <c r="Q631" s="781"/>
      <c r="R631" s="781"/>
      <c r="S631" s="781"/>
      <c r="T631" s="782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1035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776"/>
      <c r="B632" s="776"/>
      <c r="C632" s="776"/>
      <c r="D632" s="776"/>
      <c r="E632" s="776"/>
      <c r="F632" s="776"/>
      <c r="G632" s="776"/>
      <c r="H632" s="776"/>
      <c r="I632" s="776"/>
      <c r="J632" s="776"/>
      <c r="K632" s="776"/>
      <c r="L632" s="776"/>
      <c r="M632" s="776"/>
      <c r="N632" s="776"/>
      <c r="O632" s="777"/>
      <c r="P632" s="773" t="s">
        <v>40</v>
      </c>
      <c r="Q632" s="774"/>
      <c r="R632" s="774"/>
      <c r="S632" s="774"/>
      <c r="T632" s="774"/>
      <c r="U632" s="774"/>
      <c r="V632" s="775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776"/>
      <c r="B633" s="776"/>
      <c r="C633" s="776"/>
      <c r="D633" s="776"/>
      <c r="E633" s="776"/>
      <c r="F633" s="776"/>
      <c r="G633" s="776"/>
      <c r="H633" s="776"/>
      <c r="I633" s="776"/>
      <c r="J633" s="776"/>
      <c r="K633" s="776"/>
      <c r="L633" s="776"/>
      <c r="M633" s="776"/>
      <c r="N633" s="776"/>
      <c r="O633" s="777"/>
      <c r="P633" s="773" t="s">
        <v>40</v>
      </c>
      <c r="Q633" s="774"/>
      <c r="R633" s="774"/>
      <c r="S633" s="774"/>
      <c r="T633" s="774"/>
      <c r="U633" s="774"/>
      <c r="V633" s="775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788" t="s">
        <v>1038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65"/>
      <c r="AB634" s="65"/>
      <c r="AC634" s="79"/>
    </row>
    <row r="635" spans="1:68" ht="14.25" customHeight="1" x14ac:dyDescent="0.25">
      <c r="A635" s="778" t="s">
        <v>124</v>
      </c>
      <c r="B635" s="778"/>
      <c r="C635" s="778"/>
      <c r="D635" s="778"/>
      <c r="E635" s="778"/>
      <c r="F635" s="778"/>
      <c r="G635" s="778"/>
      <c r="H635" s="778"/>
      <c r="I635" s="778"/>
      <c r="J635" s="778"/>
      <c r="K635" s="778"/>
      <c r="L635" s="778"/>
      <c r="M635" s="778"/>
      <c r="N635" s="778"/>
      <c r="O635" s="778"/>
      <c r="P635" s="778"/>
      <c r="Q635" s="778"/>
      <c r="R635" s="778"/>
      <c r="S635" s="778"/>
      <c r="T635" s="778"/>
      <c r="U635" s="778"/>
      <c r="V635" s="778"/>
      <c r="W635" s="778"/>
      <c r="X635" s="778"/>
      <c r="Y635" s="778"/>
      <c r="Z635" s="778"/>
      <c r="AA635" s="66"/>
      <c r="AB635" s="66"/>
      <c r="AC635" s="80"/>
    </row>
    <row r="636" spans="1:68" ht="27" customHeight="1" x14ac:dyDescent="0.25">
      <c r="A636" s="63" t="s">
        <v>1039</v>
      </c>
      <c r="B636" s="63" t="s">
        <v>1040</v>
      </c>
      <c r="C636" s="36">
        <v>4301011951</v>
      </c>
      <c r="D636" s="779">
        <v>4640242180045</v>
      </c>
      <c r="E636" s="779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129</v>
      </c>
      <c r="L636" s="37" t="s">
        <v>45</v>
      </c>
      <c r="M636" s="38" t="s">
        <v>128</v>
      </c>
      <c r="N636" s="38"/>
      <c r="O636" s="37">
        <v>55</v>
      </c>
      <c r="P636" s="789" t="s">
        <v>1041</v>
      </c>
      <c r="Q636" s="781"/>
      <c r="R636" s="781"/>
      <c r="S636" s="781"/>
      <c r="T636" s="782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1042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1043</v>
      </c>
      <c r="B637" s="63" t="s">
        <v>1044</v>
      </c>
      <c r="C637" s="36">
        <v>4301011950</v>
      </c>
      <c r="D637" s="779">
        <v>4640242180601</v>
      </c>
      <c r="E637" s="779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129</v>
      </c>
      <c r="L637" s="37" t="s">
        <v>45</v>
      </c>
      <c r="M637" s="38" t="s">
        <v>128</v>
      </c>
      <c r="N637" s="38"/>
      <c r="O637" s="37">
        <v>55</v>
      </c>
      <c r="P637" s="790" t="s">
        <v>1045</v>
      </c>
      <c r="Q637" s="781"/>
      <c r="R637" s="781"/>
      <c r="S637" s="781"/>
      <c r="T637" s="782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1046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776"/>
      <c r="B638" s="776"/>
      <c r="C638" s="776"/>
      <c r="D638" s="776"/>
      <c r="E638" s="776"/>
      <c r="F638" s="776"/>
      <c r="G638" s="776"/>
      <c r="H638" s="776"/>
      <c r="I638" s="776"/>
      <c r="J638" s="776"/>
      <c r="K638" s="776"/>
      <c r="L638" s="776"/>
      <c r="M638" s="776"/>
      <c r="N638" s="776"/>
      <c r="O638" s="777"/>
      <c r="P638" s="773" t="s">
        <v>40</v>
      </c>
      <c r="Q638" s="774"/>
      <c r="R638" s="774"/>
      <c r="S638" s="774"/>
      <c r="T638" s="774"/>
      <c r="U638" s="774"/>
      <c r="V638" s="775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776"/>
      <c r="B639" s="776"/>
      <c r="C639" s="776"/>
      <c r="D639" s="776"/>
      <c r="E639" s="776"/>
      <c r="F639" s="776"/>
      <c r="G639" s="776"/>
      <c r="H639" s="776"/>
      <c r="I639" s="776"/>
      <c r="J639" s="776"/>
      <c r="K639" s="776"/>
      <c r="L639" s="776"/>
      <c r="M639" s="776"/>
      <c r="N639" s="776"/>
      <c r="O639" s="777"/>
      <c r="P639" s="773" t="s">
        <v>40</v>
      </c>
      <c r="Q639" s="774"/>
      <c r="R639" s="774"/>
      <c r="S639" s="774"/>
      <c r="T639" s="774"/>
      <c r="U639" s="774"/>
      <c r="V639" s="775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778" t="s">
        <v>178</v>
      </c>
      <c r="B640" s="778"/>
      <c r="C640" s="778"/>
      <c r="D640" s="778"/>
      <c r="E640" s="778"/>
      <c r="F640" s="778"/>
      <c r="G640" s="778"/>
      <c r="H640" s="778"/>
      <c r="I640" s="778"/>
      <c r="J640" s="778"/>
      <c r="K640" s="778"/>
      <c r="L640" s="778"/>
      <c r="M640" s="778"/>
      <c r="N640" s="778"/>
      <c r="O640" s="778"/>
      <c r="P640" s="778"/>
      <c r="Q640" s="778"/>
      <c r="R640" s="778"/>
      <c r="S640" s="778"/>
      <c r="T640" s="778"/>
      <c r="U640" s="778"/>
      <c r="V640" s="778"/>
      <c r="W640" s="778"/>
      <c r="X640" s="778"/>
      <c r="Y640" s="778"/>
      <c r="Z640" s="778"/>
      <c r="AA640" s="66"/>
      <c r="AB640" s="66"/>
      <c r="AC640" s="80"/>
    </row>
    <row r="641" spans="1:68" ht="27" customHeight="1" x14ac:dyDescent="0.25">
      <c r="A641" s="63" t="s">
        <v>1047</v>
      </c>
      <c r="B641" s="63" t="s">
        <v>1048</v>
      </c>
      <c r="C641" s="36">
        <v>4301020314</v>
      </c>
      <c r="D641" s="779">
        <v>4640242180090</v>
      </c>
      <c r="E641" s="779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129</v>
      </c>
      <c r="L641" s="37" t="s">
        <v>45</v>
      </c>
      <c r="M641" s="38" t="s">
        <v>128</v>
      </c>
      <c r="N641" s="38"/>
      <c r="O641" s="37">
        <v>50</v>
      </c>
      <c r="P641" s="791" t="s">
        <v>1049</v>
      </c>
      <c r="Q641" s="781"/>
      <c r="R641" s="781"/>
      <c r="S641" s="781"/>
      <c r="T641" s="78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1050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776"/>
      <c r="B642" s="776"/>
      <c r="C642" s="776"/>
      <c r="D642" s="776"/>
      <c r="E642" s="776"/>
      <c r="F642" s="776"/>
      <c r="G642" s="776"/>
      <c r="H642" s="776"/>
      <c r="I642" s="776"/>
      <c r="J642" s="776"/>
      <c r="K642" s="776"/>
      <c r="L642" s="776"/>
      <c r="M642" s="776"/>
      <c r="N642" s="776"/>
      <c r="O642" s="777"/>
      <c r="P642" s="773" t="s">
        <v>40</v>
      </c>
      <c r="Q642" s="774"/>
      <c r="R642" s="774"/>
      <c r="S642" s="774"/>
      <c r="T642" s="774"/>
      <c r="U642" s="774"/>
      <c r="V642" s="775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776"/>
      <c r="B643" s="776"/>
      <c r="C643" s="776"/>
      <c r="D643" s="776"/>
      <c r="E643" s="776"/>
      <c r="F643" s="776"/>
      <c r="G643" s="776"/>
      <c r="H643" s="776"/>
      <c r="I643" s="776"/>
      <c r="J643" s="776"/>
      <c r="K643" s="776"/>
      <c r="L643" s="776"/>
      <c r="M643" s="776"/>
      <c r="N643" s="776"/>
      <c r="O643" s="777"/>
      <c r="P643" s="773" t="s">
        <v>40</v>
      </c>
      <c r="Q643" s="774"/>
      <c r="R643" s="774"/>
      <c r="S643" s="774"/>
      <c r="T643" s="774"/>
      <c r="U643" s="774"/>
      <c r="V643" s="775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778" t="s">
        <v>77</v>
      </c>
      <c r="B644" s="778"/>
      <c r="C644" s="778"/>
      <c r="D644" s="778"/>
      <c r="E644" s="778"/>
      <c r="F644" s="778"/>
      <c r="G644" s="778"/>
      <c r="H644" s="778"/>
      <c r="I644" s="778"/>
      <c r="J644" s="778"/>
      <c r="K644" s="778"/>
      <c r="L644" s="778"/>
      <c r="M644" s="778"/>
      <c r="N644" s="778"/>
      <c r="O644" s="778"/>
      <c r="P644" s="778"/>
      <c r="Q644" s="778"/>
      <c r="R644" s="778"/>
      <c r="S644" s="778"/>
      <c r="T644" s="778"/>
      <c r="U644" s="778"/>
      <c r="V644" s="778"/>
      <c r="W644" s="778"/>
      <c r="X644" s="778"/>
      <c r="Y644" s="778"/>
      <c r="Z644" s="778"/>
      <c r="AA644" s="66"/>
      <c r="AB644" s="66"/>
      <c r="AC644" s="80"/>
    </row>
    <row r="645" spans="1:68" ht="27" customHeight="1" x14ac:dyDescent="0.25">
      <c r="A645" s="63" t="s">
        <v>1051</v>
      </c>
      <c r="B645" s="63" t="s">
        <v>1052</v>
      </c>
      <c r="C645" s="36">
        <v>4301031321</v>
      </c>
      <c r="D645" s="779">
        <v>4640242180076</v>
      </c>
      <c r="E645" s="779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88</v>
      </c>
      <c r="L645" s="37" t="s">
        <v>45</v>
      </c>
      <c r="M645" s="38" t="s">
        <v>81</v>
      </c>
      <c r="N645" s="38"/>
      <c r="O645" s="37">
        <v>40</v>
      </c>
      <c r="P645" s="792" t="s">
        <v>1053</v>
      </c>
      <c r="Q645" s="781"/>
      <c r="R645" s="781"/>
      <c r="S645" s="781"/>
      <c r="T645" s="78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1054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76"/>
      <c r="B646" s="776"/>
      <c r="C646" s="776"/>
      <c r="D646" s="776"/>
      <c r="E646" s="776"/>
      <c r="F646" s="776"/>
      <c r="G646" s="776"/>
      <c r="H646" s="776"/>
      <c r="I646" s="776"/>
      <c r="J646" s="776"/>
      <c r="K646" s="776"/>
      <c r="L646" s="776"/>
      <c r="M646" s="776"/>
      <c r="N646" s="776"/>
      <c r="O646" s="777"/>
      <c r="P646" s="773" t="s">
        <v>40</v>
      </c>
      <c r="Q646" s="774"/>
      <c r="R646" s="774"/>
      <c r="S646" s="774"/>
      <c r="T646" s="774"/>
      <c r="U646" s="774"/>
      <c r="V646" s="775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776"/>
      <c r="B647" s="776"/>
      <c r="C647" s="776"/>
      <c r="D647" s="776"/>
      <c r="E647" s="776"/>
      <c r="F647" s="776"/>
      <c r="G647" s="776"/>
      <c r="H647" s="776"/>
      <c r="I647" s="776"/>
      <c r="J647" s="776"/>
      <c r="K647" s="776"/>
      <c r="L647" s="776"/>
      <c r="M647" s="776"/>
      <c r="N647" s="776"/>
      <c r="O647" s="777"/>
      <c r="P647" s="773" t="s">
        <v>40</v>
      </c>
      <c r="Q647" s="774"/>
      <c r="R647" s="774"/>
      <c r="S647" s="774"/>
      <c r="T647" s="774"/>
      <c r="U647" s="774"/>
      <c r="V647" s="775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778" t="s">
        <v>83</v>
      </c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78"/>
      <c r="P648" s="778"/>
      <c r="Q648" s="778"/>
      <c r="R648" s="778"/>
      <c r="S648" s="778"/>
      <c r="T648" s="778"/>
      <c r="U648" s="778"/>
      <c r="V648" s="778"/>
      <c r="W648" s="778"/>
      <c r="X648" s="778"/>
      <c r="Y648" s="778"/>
      <c r="Z648" s="778"/>
      <c r="AA648" s="66"/>
      <c r="AB648" s="66"/>
      <c r="AC648" s="80"/>
    </row>
    <row r="649" spans="1:68" ht="27" customHeight="1" x14ac:dyDescent="0.25">
      <c r="A649" s="63" t="s">
        <v>1055</v>
      </c>
      <c r="B649" s="63" t="s">
        <v>1056</v>
      </c>
      <c r="C649" s="36">
        <v>4301051780</v>
      </c>
      <c r="D649" s="779">
        <v>4640242180106</v>
      </c>
      <c r="E649" s="779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129</v>
      </c>
      <c r="L649" s="37" t="s">
        <v>45</v>
      </c>
      <c r="M649" s="38" t="s">
        <v>81</v>
      </c>
      <c r="N649" s="38"/>
      <c r="O649" s="37">
        <v>45</v>
      </c>
      <c r="P649" s="780" t="s">
        <v>1057</v>
      </c>
      <c r="Q649" s="781"/>
      <c r="R649" s="781"/>
      <c r="S649" s="781"/>
      <c r="T649" s="78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776"/>
      <c r="B650" s="776"/>
      <c r="C650" s="776"/>
      <c r="D650" s="776"/>
      <c r="E650" s="776"/>
      <c r="F650" s="776"/>
      <c r="G650" s="776"/>
      <c r="H650" s="776"/>
      <c r="I650" s="776"/>
      <c r="J650" s="776"/>
      <c r="K650" s="776"/>
      <c r="L650" s="776"/>
      <c r="M650" s="776"/>
      <c r="N650" s="776"/>
      <c r="O650" s="777"/>
      <c r="P650" s="773" t="s">
        <v>40</v>
      </c>
      <c r="Q650" s="774"/>
      <c r="R650" s="774"/>
      <c r="S650" s="774"/>
      <c r="T650" s="774"/>
      <c r="U650" s="774"/>
      <c r="V650" s="775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776"/>
      <c r="B651" s="776"/>
      <c r="C651" s="776"/>
      <c r="D651" s="776"/>
      <c r="E651" s="776"/>
      <c r="F651" s="776"/>
      <c r="G651" s="776"/>
      <c r="H651" s="776"/>
      <c r="I651" s="776"/>
      <c r="J651" s="776"/>
      <c r="K651" s="776"/>
      <c r="L651" s="776"/>
      <c r="M651" s="776"/>
      <c r="N651" s="776"/>
      <c r="O651" s="777"/>
      <c r="P651" s="773" t="s">
        <v>40</v>
      </c>
      <c r="Q651" s="774"/>
      <c r="R651" s="774"/>
      <c r="S651" s="774"/>
      <c r="T651" s="774"/>
      <c r="U651" s="774"/>
      <c r="V651" s="775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776"/>
      <c r="B652" s="776"/>
      <c r="C652" s="776"/>
      <c r="D652" s="776"/>
      <c r="E652" s="776"/>
      <c r="F652" s="776"/>
      <c r="G652" s="776"/>
      <c r="H652" s="776"/>
      <c r="I652" s="776"/>
      <c r="J652" s="776"/>
      <c r="K652" s="776"/>
      <c r="L652" s="776"/>
      <c r="M652" s="776"/>
      <c r="N652" s="776"/>
      <c r="O652" s="786"/>
      <c r="P652" s="783" t="s">
        <v>33</v>
      </c>
      <c r="Q652" s="784"/>
      <c r="R652" s="784"/>
      <c r="S652" s="784"/>
      <c r="T652" s="784"/>
      <c r="U652" s="784"/>
      <c r="V652" s="785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0</v>
      </c>
      <c r="Z652" s="42"/>
      <c r="AA652" s="67"/>
      <c r="AB652" s="67"/>
      <c r="AC652" s="67"/>
    </row>
    <row r="653" spans="1:68" x14ac:dyDescent="0.2">
      <c r="A653" s="776"/>
      <c r="B653" s="776"/>
      <c r="C653" s="776"/>
      <c r="D653" s="776"/>
      <c r="E653" s="776"/>
      <c r="F653" s="776"/>
      <c r="G653" s="776"/>
      <c r="H653" s="776"/>
      <c r="I653" s="776"/>
      <c r="J653" s="776"/>
      <c r="K653" s="776"/>
      <c r="L653" s="776"/>
      <c r="M653" s="776"/>
      <c r="N653" s="776"/>
      <c r="O653" s="786"/>
      <c r="P653" s="783" t="s">
        <v>34</v>
      </c>
      <c r="Q653" s="784"/>
      <c r="R653" s="784"/>
      <c r="S653" s="784"/>
      <c r="T653" s="784"/>
      <c r="U653" s="784"/>
      <c r="V653" s="785"/>
      <c r="W653" s="42" t="s">
        <v>0</v>
      </c>
      <c r="X653" s="43">
        <f>IFERROR(SUM(BM22:BM649),"0")</f>
        <v>0</v>
      </c>
      <c r="Y653" s="43">
        <f>IFERROR(SUM(BN22:BN649),"0")</f>
        <v>0</v>
      </c>
      <c r="Z653" s="42"/>
      <c r="AA653" s="67"/>
      <c r="AB653" s="67"/>
      <c r="AC653" s="67"/>
    </row>
    <row r="654" spans="1:68" x14ac:dyDescent="0.2">
      <c r="A654" s="776"/>
      <c r="B654" s="776"/>
      <c r="C654" s="776"/>
      <c r="D654" s="776"/>
      <c r="E654" s="776"/>
      <c r="F654" s="776"/>
      <c r="G654" s="776"/>
      <c r="H654" s="776"/>
      <c r="I654" s="776"/>
      <c r="J654" s="776"/>
      <c r="K654" s="776"/>
      <c r="L654" s="776"/>
      <c r="M654" s="776"/>
      <c r="N654" s="776"/>
      <c r="O654" s="786"/>
      <c r="P654" s="783" t="s">
        <v>35</v>
      </c>
      <c r="Q654" s="784"/>
      <c r="R654" s="784"/>
      <c r="S654" s="784"/>
      <c r="T654" s="784"/>
      <c r="U654" s="784"/>
      <c r="V654" s="785"/>
      <c r="W654" s="42" t="s">
        <v>20</v>
      </c>
      <c r="X654" s="44">
        <f>ROUNDUP(SUM(BO22:BO649),0)</f>
        <v>0</v>
      </c>
      <c r="Y654" s="44">
        <f>ROUNDUP(SUM(BP22:BP649),0)</f>
        <v>0</v>
      </c>
      <c r="Z654" s="42"/>
      <c r="AA654" s="67"/>
      <c r="AB654" s="67"/>
      <c r="AC654" s="67"/>
    </row>
    <row r="655" spans="1:68" x14ac:dyDescent="0.2">
      <c r="A655" s="776"/>
      <c r="B655" s="776"/>
      <c r="C655" s="776"/>
      <c r="D655" s="776"/>
      <c r="E655" s="776"/>
      <c r="F655" s="776"/>
      <c r="G655" s="776"/>
      <c r="H655" s="776"/>
      <c r="I655" s="776"/>
      <c r="J655" s="776"/>
      <c r="K655" s="776"/>
      <c r="L655" s="776"/>
      <c r="M655" s="776"/>
      <c r="N655" s="776"/>
      <c r="O655" s="786"/>
      <c r="P655" s="783" t="s">
        <v>36</v>
      </c>
      <c r="Q655" s="784"/>
      <c r="R655" s="784"/>
      <c r="S655" s="784"/>
      <c r="T655" s="784"/>
      <c r="U655" s="784"/>
      <c r="V655" s="785"/>
      <c r="W655" s="42" t="s">
        <v>0</v>
      </c>
      <c r="X655" s="43">
        <f>GrossWeightTotal+PalletQtyTotal*25</f>
        <v>0</v>
      </c>
      <c r="Y655" s="43">
        <f>GrossWeightTotalR+PalletQtyTotalR*25</f>
        <v>0</v>
      </c>
      <c r="Z655" s="42"/>
      <c r="AA655" s="67"/>
      <c r="AB655" s="67"/>
      <c r="AC655" s="67"/>
    </row>
    <row r="656" spans="1:68" x14ac:dyDescent="0.2">
      <c r="A656" s="776"/>
      <c r="B656" s="776"/>
      <c r="C656" s="776"/>
      <c r="D656" s="776"/>
      <c r="E656" s="776"/>
      <c r="F656" s="776"/>
      <c r="G656" s="776"/>
      <c r="H656" s="776"/>
      <c r="I656" s="776"/>
      <c r="J656" s="776"/>
      <c r="K656" s="776"/>
      <c r="L656" s="776"/>
      <c r="M656" s="776"/>
      <c r="N656" s="776"/>
      <c r="O656" s="786"/>
      <c r="P656" s="783" t="s">
        <v>37</v>
      </c>
      <c r="Q656" s="784"/>
      <c r="R656" s="784"/>
      <c r="S656" s="784"/>
      <c r="T656" s="784"/>
      <c r="U656" s="784"/>
      <c r="V656" s="785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0</v>
      </c>
      <c r="Z656" s="42"/>
      <c r="AA656" s="67"/>
      <c r="AB656" s="67"/>
      <c r="AC656" s="67"/>
    </row>
    <row r="657" spans="1:32" ht="14.25" x14ac:dyDescent="0.2">
      <c r="A657" s="776"/>
      <c r="B657" s="776"/>
      <c r="C657" s="776"/>
      <c r="D657" s="776"/>
      <c r="E657" s="776"/>
      <c r="F657" s="776"/>
      <c r="G657" s="776"/>
      <c r="H657" s="776"/>
      <c r="I657" s="776"/>
      <c r="J657" s="776"/>
      <c r="K657" s="776"/>
      <c r="L657" s="776"/>
      <c r="M657" s="776"/>
      <c r="N657" s="776"/>
      <c r="O657" s="786"/>
      <c r="P657" s="783" t="s">
        <v>38</v>
      </c>
      <c r="Q657" s="784"/>
      <c r="R657" s="784"/>
      <c r="S657" s="784"/>
      <c r="T657" s="784"/>
      <c r="U657" s="784"/>
      <c r="V657" s="785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0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76</v>
      </c>
      <c r="C659" s="770" t="s">
        <v>122</v>
      </c>
      <c r="D659" s="770" t="s">
        <v>122</v>
      </c>
      <c r="E659" s="770" t="s">
        <v>122</v>
      </c>
      <c r="F659" s="770" t="s">
        <v>122</v>
      </c>
      <c r="G659" s="770" t="s">
        <v>122</v>
      </c>
      <c r="H659" s="770" t="s">
        <v>122</v>
      </c>
      <c r="I659" s="770" t="s">
        <v>344</v>
      </c>
      <c r="J659" s="770" t="s">
        <v>344</v>
      </c>
      <c r="K659" s="770" t="s">
        <v>344</v>
      </c>
      <c r="L659" s="770" t="s">
        <v>344</v>
      </c>
      <c r="M659" s="770" t="s">
        <v>344</v>
      </c>
      <c r="N659" s="787"/>
      <c r="O659" s="770" t="s">
        <v>344</v>
      </c>
      <c r="P659" s="770" t="s">
        <v>344</v>
      </c>
      <c r="Q659" s="770" t="s">
        <v>344</v>
      </c>
      <c r="R659" s="770" t="s">
        <v>344</v>
      </c>
      <c r="S659" s="770" t="s">
        <v>344</v>
      </c>
      <c r="T659" s="770" t="s">
        <v>344</v>
      </c>
      <c r="U659" s="770" t="s">
        <v>344</v>
      </c>
      <c r="V659" s="770" t="s">
        <v>344</v>
      </c>
      <c r="W659" s="770" t="s">
        <v>678</v>
      </c>
      <c r="X659" s="770" t="s">
        <v>678</v>
      </c>
      <c r="Y659" s="770" t="s">
        <v>763</v>
      </c>
      <c r="Z659" s="770" t="s">
        <v>763</v>
      </c>
      <c r="AA659" s="770" t="s">
        <v>763</v>
      </c>
      <c r="AB659" s="770" t="s">
        <v>763</v>
      </c>
      <c r="AC659" s="85" t="s">
        <v>863</v>
      </c>
      <c r="AD659" s="770" t="s">
        <v>938</v>
      </c>
      <c r="AE659" s="770" t="s">
        <v>938</v>
      </c>
      <c r="AF659" s="1"/>
    </row>
    <row r="660" spans="1:32" ht="14.25" customHeight="1" thickTop="1" x14ac:dyDescent="0.2">
      <c r="A660" s="771" t="s">
        <v>10</v>
      </c>
      <c r="B660" s="770" t="s">
        <v>76</v>
      </c>
      <c r="C660" s="770" t="s">
        <v>123</v>
      </c>
      <c r="D660" s="770" t="s">
        <v>148</v>
      </c>
      <c r="E660" s="770" t="s">
        <v>232</v>
      </c>
      <c r="F660" s="770" t="s">
        <v>257</v>
      </c>
      <c r="G660" s="770" t="s">
        <v>308</v>
      </c>
      <c r="H660" s="770" t="s">
        <v>122</v>
      </c>
      <c r="I660" s="770" t="s">
        <v>345</v>
      </c>
      <c r="J660" s="770" t="s">
        <v>370</v>
      </c>
      <c r="K660" s="770" t="s">
        <v>443</v>
      </c>
      <c r="L660" s="770" t="s">
        <v>463</v>
      </c>
      <c r="M660" s="770" t="s">
        <v>489</v>
      </c>
      <c r="N660" s="1"/>
      <c r="O660" s="770" t="s">
        <v>518</v>
      </c>
      <c r="P660" s="770" t="s">
        <v>521</v>
      </c>
      <c r="Q660" s="770" t="s">
        <v>530</v>
      </c>
      <c r="R660" s="770" t="s">
        <v>548</v>
      </c>
      <c r="S660" s="770" t="s">
        <v>558</v>
      </c>
      <c r="T660" s="770" t="s">
        <v>571</v>
      </c>
      <c r="U660" s="770" t="s">
        <v>579</v>
      </c>
      <c r="V660" s="770" t="s">
        <v>665</v>
      </c>
      <c r="W660" s="770" t="s">
        <v>679</v>
      </c>
      <c r="X660" s="770" t="s">
        <v>724</v>
      </c>
      <c r="Y660" s="770" t="s">
        <v>764</v>
      </c>
      <c r="Z660" s="770" t="s">
        <v>823</v>
      </c>
      <c r="AA660" s="770" t="s">
        <v>846</v>
      </c>
      <c r="AB660" s="770" t="s">
        <v>859</v>
      </c>
      <c r="AC660" s="770" t="s">
        <v>863</v>
      </c>
      <c r="AD660" s="770" t="s">
        <v>938</v>
      </c>
      <c r="AE660" s="770" t="s">
        <v>1038</v>
      </c>
      <c r="AF660" s="1"/>
    </row>
    <row r="661" spans="1:32" ht="13.5" thickBot="1" x14ac:dyDescent="0.25">
      <c r="A661" s="772"/>
      <c r="B661" s="770"/>
      <c r="C661" s="770"/>
      <c r="D661" s="770"/>
      <c r="E661" s="770"/>
      <c r="F661" s="770"/>
      <c r="G661" s="770"/>
      <c r="H661" s="770"/>
      <c r="I661" s="770"/>
      <c r="J661" s="770"/>
      <c r="K661" s="770"/>
      <c r="L661" s="770"/>
      <c r="M661" s="770"/>
      <c r="N661" s="1"/>
      <c r="O661" s="770"/>
      <c r="P661" s="770"/>
      <c r="Q661" s="770"/>
      <c r="R661" s="770"/>
      <c r="S661" s="770"/>
      <c r="T661" s="770"/>
      <c r="U661" s="770"/>
      <c r="V661" s="770"/>
      <c r="W661" s="770"/>
      <c r="X661" s="770"/>
      <c r="Y661" s="770"/>
      <c r="Z661" s="770"/>
      <c r="AA661" s="770"/>
      <c r="AB661" s="770"/>
      <c r="AC661" s="770"/>
      <c r="AD661" s="770"/>
      <c r="AE661" s="770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nI+srgJbHRyiDqDX6aHSAsUEJrEfhaj4LA0IQ5loqHkkYXyajY2kjaJwOtGUEdRVxi5wGTugy3JkBw1fguiZdA==" saltValue="EbMrduUogsgy4OdnFYD3p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75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urrNVpTTnKrD/ehImWvDMTxknsDjo3JbywkUEnPLgNOyF/miXD5TJZOjc3RYRrG4bi7d8dreM4GkO9wKi9IgEw==" saltValue="WqU8YmbRQHJk6GtfEgL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1410</vt:i4>
      </vt:variant>
    </vt:vector>
  </HeadingPairs>
  <TitlesOfParts>
    <vt:vector size="14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2024-11-14T05:46:07Z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