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Simf\moduls\"/>
    </mc:Choice>
  </mc:AlternateContent>
  <xr:revisionPtr revIDLastSave="0" documentId="13_ncr:1_{F2F8A8D7-98BF-462E-A8E3-2C5AAA172C52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externalReferences>
    <externalReference r:id="rId2"/>
    <externalReference r:id="rId3"/>
  </externalReferences>
  <definedNames>
    <definedName name="_xlnm._FilterDatabase" localSheetId="0" hidden="1">Лист1!$A$1:$K$1872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73" i="1" l="1"/>
  <c r="I473" i="1"/>
  <c r="J473" i="1"/>
  <c r="K473" i="1"/>
  <c r="I1813" i="1" l="1"/>
  <c r="J1813" i="1"/>
  <c r="K1813" i="1" l="1"/>
  <c r="I311" i="1" l="1"/>
  <c r="J311" i="1"/>
  <c r="K311" i="1" l="1"/>
  <c r="I678" i="1"/>
  <c r="J678" i="1"/>
  <c r="K678" i="1" l="1"/>
  <c r="J1736" i="1"/>
  <c r="I1736" i="1"/>
  <c r="K1736" i="1" l="1"/>
  <c r="H1474" i="1"/>
  <c r="I1474" i="1"/>
  <c r="J1474" i="1"/>
  <c r="J1518" i="1"/>
  <c r="I1518" i="1"/>
  <c r="H1518" i="1"/>
  <c r="K1474" i="1" l="1"/>
  <c r="K1518" i="1"/>
  <c r="H1442" i="1"/>
  <c r="I1442" i="1"/>
  <c r="J1442" i="1"/>
  <c r="J1155" i="1"/>
  <c r="I1155" i="1"/>
  <c r="H1155" i="1"/>
  <c r="H1451" i="1"/>
  <c r="I1451" i="1"/>
  <c r="J1451" i="1"/>
  <c r="J375" i="1"/>
  <c r="I375" i="1"/>
  <c r="J1095" i="1"/>
  <c r="I1095" i="1"/>
  <c r="H1095" i="1"/>
  <c r="I1801" i="1"/>
  <c r="J1801" i="1"/>
  <c r="J1166" i="1"/>
  <c r="I1166" i="1"/>
  <c r="H1166" i="1"/>
  <c r="I1778" i="1"/>
  <c r="J1778" i="1"/>
  <c r="J746" i="1"/>
  <c r="I746" i="1"/>
  <c r="H746" i="1"/>
  <c r="K1442" i="1" l="1"/>
  <c r="K1155" i="1"/>
  <c r="K1451" i="1"/>
  <c r="K375" i="1"/>
  <c r="K1801" i="1"/>
  <c r="K1095" i="1"/>
  <c r="K1778" i="1"/>
  <c r="K1166" i="1"/>
  <c r="K746" i="1"/>
  <c r="H752" i="1"/>
  <c r="I752" i="1"/>
  <c r="J752" i="1"/>
  <c r="H1389" i="1"/>
  <c r="I1389" i="1"/>
  <c r="J1389" i="1"/>
  <c r="K752" i="1" l="1"/>
  <c r="K1389" i="1"/>
  <c r="H1281" i="1"/>
  <c r="I1281" i="1"/>
  <c r="J1281" i="1"/>
  <c r="K1281" i="1" l="1"/>
  <c r="H616" i="1"/>
  <c r="I616" i="1"/>
  <c r="J616" i="1"/>
  <c r="K616" i="1" l="1"/>
  <c r="H617" i="1"/>
  <c r="I617" i="1"/>
  <c r="J617" i="1"/>
  <c r="K617" i="1" l="1"/>
  <c r="H186" i="1"/>
  <c r="I186" i="1"/>
  <c r="J186" i="1"/>
  <c r="K186" i="1" l="1"/>
  <c r="H1589" i="1"/>
  <c r="I1589" i="1"/>
  <c r="J1589" i="1"/>
  <c r="I1787" i="1"/>
  <c r="J1787" i="1"/>
  <c r="K1589" i="1" l="1"/>
  <c r="K1787" i="1"/>
  <c r="H1358" i="1"/>
  <c r="I1358" i="1"/>
  <c r="J1358" i="1"/>
  <c r="K1358" i="1" l="1"/>
  <c r="H1116" i="1"/>
  <c r="I1116" i="1"/>
  <c r="J1116" i="1"/>
  <c r="K1116" i="1" l="1"/>
  <c r="H1115" i="1"/>
  <c r="I1115" i="1"/>
  <c r="J1115" i="1"/>
  <c r="K1115" i="1" l="1"/>
  <c r="H1502" i="1"/>
  <c r="I1502" i="1"/>
  <c r="J1502" i="1"/>
  <c r="H1446" i="1"/>
  <c r="I1446" i="1"/>
  <c r="J1446" i="1"/>
  <c r="K1502" i="1" l="1"/>
  <c r="K1446" i="1"/>
  <c r="H1436" i="1"/>
  <c r="I1436" i="1"/>
  <c r="J1436" i="1"/>
  <c r="K1436" i="1" l="1"/>
  <c r="J276" i="1"/>
  <c r="I276" i="1"/>
  <c r="K276" i="1" l="1"/>
  <c r="J1775" i="1"/>
  <c r="I1775" i="1"/>
  <c r="K1775" i="1" l="1"/>
  <c r="J1791" i="1" l="1"/>
  <c r="I1791" i="1"/>
  <c r="K1791" i="1" l="1"/>
  <c r="H1454" i="1"/>
  <c r="I1454" i="1"/>
  <c r="J1454" i="1"/>
  <c r="K1454" i="1" l="1"/>
  <c r="J1806" i="1"/>
  <c r="I1806" i="1"/>
  <c r="J631" i="1"/>
  <c r="I631" i="1"/>
  <c r="H631" i="1"/>
  <c r="H1340" i="1"/>
  <c r="I1340" i="1"/>
  <c r="J1340" i="1"/>
  <c r="K1340" i="1" l="1"/>
  <c r="K1806" i="1"/>
  <c r="K631" i="1"/>
  <c r="J691" i="1"/>
  <c r="I691" i="1"/>
  <c r="H691" i="1"/>
  <c r="J690" i="1"/>
  <c r="I690" i="1"/>
  <c r="H690" i="1"/>
  <c r="J689" i="1"/>
  <c r="I689" i="1"/>
  <c r="H689" i="1"/>
  <c r="J688" i="1"/>
  <c r="I688" i="1"/>
  <c r="H688" i="1"/>
  <c r="H551" i="1"/>
  <c r="H550" i="1"/>
  <c r="H549" i="1"/>
  <c r="K688" i="1" l="1"/>
  <c r="K690" i="1"/>
  <c r="K689" i="1"/>
  <c r="K691" i="1"/>
  <c r="H1401" i="1"/>
  <c r="I1401" i="1"/>
  <c r="J1401" i="1"/>
  <c r="H1453" i="1"/>
  <c r="I1453" i="1"/>
  <c r="J1453" i="1"/>
  <c r="K1453" i="1" l="1"/>
  <c r="K1401" i="1"/>
  <c r="J1299" i="1"/>
  <c r="I1299" i="1"/>
  <c r="H1299" i="1"/>
  <c r="K1299" i="1" l="1"/>
  <c r="H1280" i="1"/>
  <c r="I1280" i="1"/>
  <c r="J1280" i="1"/>
  <c r="K1280" i="1" l="1"/>
  <c r="H1603" i="1"/>
  <c r="I1603" i="1"/>
  <c r="J1603" i="1"/>
  <c r="K1603" i="1" l="1"/>
  <c r="H472" i="1"/>
  <c r="I472" i="1"/>
  <c r="J472" i="1"/>
  <c r="H474" i="1"/>
  <c r="I474" i="1"/>
  <c r="J474" i="1"/>
  <c r="K474" i="1" l="1"/>
  <c r="K472" i="1"/>
  <c r="H800" i="1"/>
  <c r="I800" i="1"/>
  <c r="J800" i="1"/>
  <c r="K800" i="1" l="1"/>
  <c r="J1613" i="1"/>
  <c r="I1613" i="1"/>
  <c r="H1613" i="1"/>
  <c r="K1613" i="1" l="1"/>
  <c r="J984" i="1"/>
  <c r="I984" i="1"/>
  <c r="H984" i="1"/>
  <c r="J374" i="1"/>
  <c r="I374" i="1"/>
  <c r="H374" i="1"/>
  <c r="H919" i="1"/>
  <c r="I919" i="1"/>
  <c r="J919" i="1"/>
  <c r="J347" i="1"/>
  <c r="I347" i="1"/>
  <c r="I1799" i="1"/>
  <c r="J1799" i="1"/>
  <c r="H1591" i="1"/>
  <c r="I1591" i="1"/>
  <c r="J1591" i="1"/>
  <c r="I1782" i="1"/>
  <c r="J1782" i="1"/>
  <c r="J1270" i="1"/>
  <c r="I1270" i="1"/>
  <c r="H1270" i="1"/>
  <c r="I1777" i="1"/>
  <c r="J1777" i="1"/>
  <c r="H464" i="1"/>
  <c r="I464" i="1"/>
  <c r="J464" i="1"/>
  <c r="H532" i="1"/>
  <c r="I532" i="1"/>
  <c r="J532" i="1"/>
  <c r="K919" i="1" l="1"/>
  <c r="K1799" i="1"/>
  <c r="K532" i="1"/>
  <c r="K984" i="1"/>
  <c r="K374" i="1"/>
  <c r="K347" i="1"/>
  <c r="K464" i="1"/>
  <c r="K1782" i="1"/>
  <c r="K1591" i="1"/>
  <c r="K1777" i="1"/>
  <c r="K1270" i="1"/>
  <c r="H1435" i="1"/>
  <c r="I1435" i="1"/>
  <c r="J1435" i="1"/>
  <c r="K1435" i="1" l="1"/>
  <c r="I1802" i="1"/>
  <c r="J1802" i="1"/>
  <c r="K1802" i="1" l="1"/>
  <c r="H471" i="1"/>
  <c r="H1489" i="1" l="1"/>
  <c r="I1489" i="1"/>
  <c r="J1489" i="1"/>
  <c r="K1489" i="1" l="1"/>
  <c r="H1186" i="1"/>
  <c r="I1186" i="1"/>
  <c r="J1186" i="1"/>
  <c r="K1186" i="1" l="1"/>
  <c r="H700" i="1"/>
  <c r="I700" i="1"/>
  <c r="J700" i="1"/>
  <c r="K700" i="1" l="1"/>
  <c r="H583" i="1"/>
  <c r="I583" i="1"/>
  <c r="J583" i="1"/>
  <c r="H1538" i="1"/>
  <c r="I1538" i="1"/>
  <c r="J1538" i="1"/>
  <c r="J1776" i="1"/>
  <c r="I1776" i="1"/>
  <c r="K583" i="1" l="1"/>
  <c r="K1538" i="1"/>
  <c r="K1776" i="1"/>
  <c r="H1308" i="1"/>
  <c r="H1309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I1323" i="1"/>
  <c r="J1323" i="1"/>
  <c r="K1323" i="1" l="1"/>
  <c r="J633" i="1"/>
  <c r="I633" i="1"/>
  <c r="H633" i="1"/>
  <c r="H699" i="1"/>
  <c r="I699" i="1"/>
  <c r="J699" i="1"/>
  <c r="K699" i="1" l="1"/>
  <c r="K633" i="1"/>
  <c r="H698" i="1"/>
  <c r="I698" i="1"/>
  <c r="J698" i="1"/>
  <c r="H544" i="1"/>
  <c r="I544" i="1"/>
  <c r="J544" i="1"/>
  <c r="H543" i="1"/>
  <c r="I543" i="1"/>
  <c r="J543" i="1"/>
  <c r="K543" i="1" l="1"/>
  <c r="K698" i="1"/>
  <c r="K544" i="1"/>
  <c r="J715" i="1"/>
  <c r="I715" i="1"/>
  <c r="H715" i="1"/>
  <c r="H480" i="1"/>
  <c r="I480" i="1"/>
  <c r="J480" i="1"/>
  <c r="H1610" i="1"/>
  <c r="I1610" i="1"/>
  <c r="J1610" i="1"/>
  <c r="J736" i="1"/>
  <c r="I736" i="1"/>
  <c r="H736" i="1"/>
  <c r="J881" i="1"/>
  <c r="I881" i="1"/>
  <c r="H881" i="1"/>
  <c r="K480" i="1" l="1"/>
  <c r="K1610" i="1"/>
  <c r="K715" i="1"/>
  <c r="K736" i="1"/>
  <c r="K881" i="1"/>
  <c r="J1391" i="1"/>
  <c r="I1391" i="1"/>
  <c r="H1391" i="1"/>
  <c r="K1391" i="1" l="1"/>
  <c r="H466" i="1"/>
  <c r="I466" i="1"/>
  <c r="J466" i="1"/>
  <c r="K466" i="1" l="1"/>
  <c r="H1354" i="1"/>
  <c r="I1354" i="1"/>
  <c r="J1354" i="1"/>
  <c r="I208" i="1"/>
  <c r="J208" i="1"/>
  <c r="H1266" i="1"/>
  <c r="I1266" i="1"/>
  <c r="J1266" i="1"/>
  <c r="K1266" i="1" l="1"/>
  <c r="K208" i="1"/>
  <c r="K1354" i="1"/>
  <c r="J461" i="1"/>
  <c r="I461" i="1"/>
  <c r="H461" i="1"/>
  <c r="K461" i="1" l="1"/>
  <c r="I1760" i="1"/>
  <c r="J1760" i="1"/>
  <c r="K1760" i="1" l="1"/>
  <c r="H1050" i="1"/>
  <c r="I1050" i="1"/>
  <c r="J1050" i="1"/>
  <c r="J244" i="1"/>
  <c r="I244" i="1"/>
  <c r="I210" i="1"/>
  <c r="J210" i="1"/>
  <c r="K1050" i="1" l="1"/>
  <c r="K210" i="1"/>
  <c r="K244" i="1"/>
  <c r="J1606" i="1"/>
  <c r="I1606" i="1"/>
  <c r="H1606" i="1"/>
  <c r="H1038" i="1"/>
  <c r="I1038" i="1"/>
  <c r="J1038" i="1"/>
  <c r="J1794" i="1"/>
  <c r="I1794" i="1"/>
  <c r="J1786" i="1"/>
  <c r="I1786" i="1"/>
  <c r="J1506" i="1"/>
  <c r="I1506" i="1"/>
  <c r="H1506" i="1"/>
  <c r="H1590" i="1"/>
  <c r="I1590" i="1"/>
  <c r="J1590" i="1"/>
  <c r="I266" i="1"/>
  <c r="J266" i="1"/>
  <c r="K266" i="1" l="1"/>
  <c r="K1038" i="1"/>
  <c r="K1590" i="1"/>
  <c r="K1606" i="1"/>
  <c r="K1794" i="1"/>
  <c r="K1786" i="1"/>
  <c r="K1506" i="1"/>
  <c r="I1757" i="1"/>
  <c r="J1757" i="1"/>
  <c r="I1759" i="1"/>
  <c r="J1759" i="1"/>
  <c r="K1759" i="1" l="1"/>
  <c r="K1757" i="1"/>
  <c r="H399" i="1"/>
  <c r="I399" i="1"/>
  <c r="J399" i="1"/>
  <c r="H1634" i="1"/>
  <c r="I1634" i="1"/>
  <c r="J1634" i="1"/>
  <c r="K399" i="1" l="1"/>
  <c r="K1634" i="1"/>
  <c r="I238" i="1" l="1"/>
  <c r="J238" i="1"/>
  <c r="K238" i="1" l="1"/>
  <c r="H1593" i="1"/>
  <c r="I1593" i="1"/>
  <c r="J1593" i="1"/>
  <c r="H1609" i="1"/>
  <c r="I1609" i="1"/>
  <c r="J1609" i="1"/>
  <c r="J1811" i="1"/>
  <c r="I1811" i="1"/>
  <c r="J463" i="1"/>
  <c r="I463" i="1"/>
  <c r="H463" i="1"/>
  <c r="H986" i="1"/>
  <c r="I986" i="1"/>
  <c r="J986" i="1"/>
  <c r="I1785" i="1"/>
  <c r="J1785" i="1"/>
  <c r="H57" i="1"/>
  <c r="I57" i="1"/>
  <c r="J57" i="1"/>
  <c r="K1593" i="1" l="1"/>
  <c r="K986" i="1"/>
  <c r="K1609" i="1"/>
  <c r="K1811" i="1"/>
  <c r="K57" i="1"/>
  <c r="K1785" i="1"/>
  <c r="K463" i="1"/>
  <c r="H73" i="1"/>
  <c r="I73" i="1"/>
  <c r="J73" i="1"/>
  <c r="K73" i="1" l="1"/>
  <c r="I1751" i="1"/>
  <c r="J1751" i="1"/>
  <c r="K1751" i="1" l="1"/>
  <c r="J1796" i="1"/>
  <c r="I1796" i="1"/>
  <c r="J117" i="1"/>
  <c r="I117" i="1"/>
  <c r="J1269" i="1"/>
  <c r="I1269" i="1"/>
  <c r="H1269" i="1"/>
  <c r="J1784" i="1"/>
  <c r="I1784" i="1"/>
  <c r="J1469" i="1"/>
  <c r="I1469" i="1"/>
  <c r="H1469" i="1"/>
  <c r="H735" i="1"/>
  <c r="I735" i="1"/>
  <c r="J735" i="1"/>
  <c r="K735" i="1" l="1"/>
  <c r="K1796" i="1"/>
  <c r="K117" i="1"/>
  <c r="K1269" i="1"/>
  <c r="K1784" i="1"/>
  <c r="K1469" i="1"/>
  <c r="I1792" i="1"/>
  <c r="J1792" i="1"/>
  <c r="K1792" i="1" l="1"/>
  <c r="I1805" i="1"/>
  <c r="J1805" i="1"/>
  <c r="H545" i="1"/>
  <c r="I545" i="1"/>
  <c r="J545" i="1"/>
  <c r="H634" i="1"/>
  <c r="I634" i="1"/>
  <c r="J634" i="1"/>
  <c r="H540" i="1"/>
  <c r="I540" i="1"/>
  <c r="J540" i="1"/>
  <c r="K545" i="1" l="1"/>
  <c r="K1805" i="1"/>
  <c r="K634" i="1"/>
  <c r="K540" i="1"/>
  <c r="H1636" i="1"/>
  <c r="I1636" i="1"/>
  <c r="J1636" i="1"/>
  <c r="K1636" i="1" l="1"/>
  <c r="I1804" i="1"/>
  <c r="J1804" i="1"/>
  <c r="J1803" i="1"/>
  <c r="I1803" i="1"/>
  <c r="J542" i="1"/>
  <c r="I542" i="1"/>
  <c r="H542" i="1"/>
  <c r="J541" i="1"/>
  <c r="I541" i="1"/>
  <c r="H541" i="1"/>
  <c r="K1804" i="1" l="1"/>
  <c r="K1803" i="1"/>
  <c r="K541" i="1"/>
  <c r="K542" i="1"/>
  <c r="H1302" i="1"/>
  <c r="I1302" i="1"/>
  <c r="J1302" i="1"/>
  <c r="K1302" i="1" l="1"/>
  <c r="H1265" i="1"/>
  <c r="I1265" i="1"/>
  <c r="J1265" i="1"/>
  <c r="H1353" i="1"/>
  <c r="I1353" i="1"/>
  <c r="J1353" i="1"/>
  <c r="I273" i="1"/>
  <c r="J273" i="1"/>
  <c r="H483" i="1"/>
  <c r="I483" i="1"/>
  <c r="J483" i="1"/>
  <c r="H1659" i="1"/>
  <c r="I1659" i="1"/>
  <c r="J1659" i="1"/>
  <c r="H299" i="1"/>
  <c r="I299" i="1"/>
  <c r="J299" i="1"/>
  <c r="I287" i="1"/>
  <c r="J287" i="1"/>
  <c r="H1101" i="1"/>
  <c r="H1305" i="1"/>
  <c r="I1305" i="1"/>
  <c r="J1305" i="1"/>
  <c r="H81" i="1"/>
  <c r="I81" i="1"/>
  <c r="J81" i="1"/>
  <c r="K1353" i="1" l="1"/>
  <c r="K483" i="1"/>
  <c r="K299" i="1"/>
  <c r="K273" i="1"/>
  <c r="K1265" i="1"/>
  <c r="K1305" i="1"/>
  <c r="K287" i="1"/>
  <c r="K1659" i="1"/>
  <c r="K81" i="1"/>
  <c r="J1544" i="1"/>
  <c r="I1544" i="1"/>
  <c r="K1544" i="1" l="1"/>
  <c r="I1812" i="1"/>
  <c r="J1812" i="1"/>
  <c r="J1587" i="1"/>
  <c r="I1587" i="1"/>
  <c r="H1587" i="1"/>
  <c r="J1797" i="1"/>
  <c r="I1797" i="1"/>
  <c r="H1034" i="1"/>
  <c r="I1034" i="1"/>
  <c r="J1034" i="1"/>
  <c r="K1034" i="1" l="1"/>
  <c r="K1812" i="1"/>
  <c r="K1587" i="1"/>
  <c r="K1797" i="1"/>
  <c r="J537" i="1"/>
  <c r="I537" i="1"/>
  <c r="H537" i="1"/>
  <c r="I1790" i="1"/>
  <c r="J1790" i="1"/>
  <c r="H635" i="1"/>
  <c r="I635" i="1"/>
  <c r="J635" i="1"/>
  <c r="K1790" i="1" l="1"/>
  <c r="K635" i="1"/>
  <c r="K537" i="1"/>
  <c r="I207" i="1"/>
  <c r="J207" i="1"/>
  <c r="I226" i="1"/>
  <c r="J226" i="1"/>
  <c r="I239" i="1"/>
  <c r="J239" i="1"/>
  <c r="K239" i="1" l="1"/>
  <c r="K226" i="1"/>
  <c r="K207" i="1"/>
  <c r="H536" i="1"/>
  <c r="I536" i="1"/>
  <c r="J536" i="1"/>
  <c r="H1367" i="1"/>
  <c r="I1367" i="1"/>
  <c r="J1367" i="1"/>
  <c r="K1367" i="1" l="1"/>
  <c r="K536" i="1"/>
  <c r="H6" i="1"/>
  <c r="I6" i="1"/>
  <c r="J6" i="1"/>
  <c r="H718" i="1"/>
  <c r="I718" i="1"/>
  <c r="J718" i="1"/>
  <c r="K718" i="1" l="1"/>
  <c r="K6" i="1"/>
  <c r="H1463" i="1"/>
  <c r="I1463" i="1"/>
  <c r="J1463" i="1"/>
  <c r="H1476" i="1"/>
  <c r="I1476" i="1"/>
  <c r="J1476" i="1"/>
  <c r="H1501" i="1"/>
  <c r="I1501" i="1"/>
  <c r="J1501" i="1"/>
  <c r="H1488" i="1"/>
  <c r="I1488" i="1"/>
  <c r="J1488" i="1"/>
  <c r="H1400" i="1"/>
  <c r="I1400" i="1"/>
  <c r="J1400" i="1"/>
  <c r="H1445" i="1"/>
  <c r="I1445" i="1"/>
  <c r="J1445" i="1"/>
  <c r="K1463" i="1" l="1"/>
  <c r="K1476" i="1"/>
  <c r="K1400" i="1"/>
  <c r="K1501" i="1"/>
  <c r="K1445" i="1"/>
  <c r="K1488" i="1"/>
  <c r="I240" i="1"/>
  <c r="J240" i="1"/>
  <c r="K240" i="1" l="1"/>
  <c r="J1771" i="1"/>
  <c r="I1771" i="1"/>
  <c r="K1771" i="1" l="1"/>
  <c r="I1737" i="1"/>
  <c r="J1737" i="1"/>
  <c r="K1737" i="1" l="1"/>
  <c r="J323" i="1"/>
  <c r="I323" i="1"/>
  <c r="H323" i="1"/>
  <c r="K323" i="1" l="1"/>
  <c r="H591" i="1" l="1"/>
  <c r="I591" i="1"/>
  <c r="J591" i="1"/>
  <c r="H1522" i="1"/>
  <c r="I1522" i="1"/>
  <c r="J1522" i="1"/>
  <c r="H1511" i="1"/>
  <c r="I1511" i="1"/>
  <c r="J1511" i="1"/>
  <c r="H469" i="1"/>
  <c r="I469" i="1"/>
  <c r="J469" i="1"/>
  <c r="K591" i="1" l="1"/>
  <c r="K1522" i="1"/>
  <c r="K469" i="1"/>
  <c r="K1511" i="1"/>
  <c r="I1798" i="1"/>
  <c r="J1798" i="1"/>
  <c r="H1614" i="1"/>
  <c r="I1614" i="1"/>
  <c r="J1614" i="1"/>
  <c r="I1741" i="1"/>
  <c r="J1741" i="1"/>
  <c r="I1789" i="1"/>
  <c r="J1789" i="1"/>
  <c r="H1630" i="1"/>
  <c r="I1630" i="1"/>
  <c r="J1630" i="1"/>
  <c r="H582" i="1"/>
  <c r="I582" i="1"/>
  <c r="J582" i="1"/>
  <c r="J716" i="1"/>
  <c r="I716" i="1"/>
  <c r="H716" i="1"/>
  <c r="I1781" i="1"/>
  <c r="J1781" i="1"/>
  <c r="H1297" i="1"/>
  <c r="I1297" i="1"/>
  <c r="J1297" i="1"/>
  <c r="K1781" i="1" l="1"/>
  <c r="K1798" i="1"/>
  <c r="K1614" i="1"/>
  <c r="K582" i="1"/>
  <c r="K1789" i="1"/>
  <c r="K1741" i="1"/>
  <c r="K1630" i="1"/>
  <c r="K716" i="1"/>
  <c r="K1297" i="1"/>
  <c r="I1823" i="1"/>
  <c r="J1823" i="1"/>
  <c r="I1824" i="1"/>
  <c r="J1824" i="1"/>
  <c r="K1823" i="1" l="1"/>
  <c r="K1824" i="1"/>
  <c r="H398" i="1"/>
  <c r="I398" i="1"/>
  <c r="J398" i="1"/>
  <c r="K398" i="1" l="1"/>
  <c r="H1025" i="1"/>
  <c r="I1025" i="1"/>
  <c r="J1025" i="1"/>
  <c r="K1025" i="1" l="1"/>
  <c r="I1821" i="1"/>
  <c r="J1821" i="1"/>
  <c r="I1822" i="1"/>
  <c r="J1822" i="1"/>
  <c r="I1820" i="1"/>
  <c r="J1820" i="1"/>
  <c r="I1818" i="1"/>
  <c r="J1818" i="1"/>
  <c r="I1819" i="1"/>
  <c r="J1819" i="1"/>
  <c r="K1822" i="1" l="1"/>
  <c r="K1821" i="1"/>
  <c r="K1819" i="1"/>
  <c r="K1818" i="1"/>
  <c r="K1820" i="1"/>
  <c r="H1177" i="1" l="1"/>
  <c r="I1177" i="1"/>
  <c r="J1177" i="1"/>
  <c r="I129" i="1"/>
  <c r="J129" i="1"/>
  <c r="I225" i="1"/>
  <c r="J225" i="1"/>
  <c r="K225" i="1" l="1"/>
  <c r="K129" i="1"/>
  <c r="K1177" i="1"/>
  <c r="I128" i="1"/>
  <c r="J128" i="1"/>
  <c r="K128" i="1" l="1"/>
  <c r="I1815" i="1"/>
  <c r="J1815" i="1"/>
  <c r="I1817" i="1"/>
  <c r="J1817" i="1"/>
  <c r="J1773" i="1"/>
  <c r="I1773" i="1"/>
  <c r="K1817" i="1" l="1"/>
  <c r="K1815" i="1"/>
  <c r="K1773" i="1"/>
  <c r="I241" i="1"/>
  <c r="J241" i="1"/>
  <c r="K241" i="1" l="1"/>
  <c r="H1661" i="1"/>
  <c r="I1661" i="1"/>
  <c r="J1661" i="1"/>
  <c r="H1304" i="1"/>
  <c r="I1304" i="1"/>
  <c r="J1304" i="1"/>
  <c r="I272" i="1"/>
  <c r="J272" i="1"/>
  <c r="H1105" i="1"/>
  <c r="H298" i="1"/>
  <c r="I298" i="1"/>
  <c r="J298" i="1"/>
  <c r="K1304" i="1" l="1"/>
  <c r="K1661" i="1"/>
  <c r="K298" i="1"/>
  <c r="K272" i="1"/>
  <c r="J130" i="1"/>
  <c r="I130" i="1"/>
  <c r="K130" i="1" l="1"/>
  <c r="J1795" i="1" l="1"/>
  <c r="I1795" i="1"/>
  <c r="H1585" i="1"/>
  <c r="I1585" i="1"/>
  <c r="J1585" i="1"/>
  <c r="H880" i="1"/>
  <c r="I880" i="1"/>
  <c r="J880" i="1"/>
  <c r="J1788" i="1"/>
  <c r="I1788" i="1"/>
  <c r="H1062" i="1"/>
  <c r="I1062" i="1"/>
  <c r="J1062" i="1"/>
  <c r="H1226" i="1"/>
  <c r="I1226" i="1"/>
  <c r="J1226" i="1"/>
  <c r="J597" i="1"/>
  <c r="I597" i="1"/>
  <c r="H597" i="1"/>
  <c r="J254" i="1"/>
  <c r="I254" i="1"/>
  <c r="J531" i="1"/>
  <c r="I531" i="1"/>
  <c r="H531" i="1"/>
  <c r="I1319" i="1"/>
  <c r="J1319" i="1"/>
  <c r="J1295" i="1"/>
  <c r="I1295" i="1"/>
  <c r="H1295" i="1"/>
  <c r="J479" i="1"/>
  <c r="I479" i="1"/>
  <c r="H479" i="1"/>
  <c r="K1062" i="1" l="1"/>
  <c r="K880" i="1"/>
  <c r="K1585" i="1"/>
  <c r="K1795" i="1"/>
  <c r="K1319" i="1"/>
  <c r="K1226" i="1"/>
  <c r="K1788" i="1"/>
  <c r="K597" i="1"/>
  <c r="K254" i="1"/>
  <c r="K531" i="1"/>
  <c r="K1295" i="1"/>
  <c r="K479" i="1"/>
  <c r="I1814" i="1"/>
  <c r="J1814" i="1"/>
  <c r="K1814" i="1" l="1"/>
  <c r="I236" i="1"/>
  <c r="J236" i="1"/>
  <c r="I206" i="1"/>
  <c r="J206" i="1"/>
  <c r="K206" i="1" l="1"/>
  <c r="K236" i="1"/>
  <c r="J1780" i="1"/>
  <c r="I1780" i="1"/>
  <c r="K1780" i="1" l="1"/>
  <c r="J400" i="1"/>
  <c r="I400" i="1"/>
  <c r="H400" i="1"/>
  <c r="J1374" i="1"/>
  <c r="I1374" i="1"/>
  <c r="H1374" i="1"/>
  <c r="J1444" i="1"/>
  <c r="I1444" i="1"/>
  <c r="H1444" i="1"/>
  <c r="K400" i="1" l="1"/>
  <c r="K1374" i="1"/>
  <c r="K1444" i="1"/>
  <c r="J1810" i="1"/>
  <c r="I1810" i="1"/>
  <c r="I310" i="1"/>
  <c r="J310" i="1"/>
  <c r="J1768" i="1"/>
  <c r="I1768" i="1"/>
  <c r="K310" i="1" l="1"/>
  <c r="K1810" i="1"/>
  <c r="K1768" i="1"/>
  <c r="H615" i="1"/>
  <c r="I615" i="1"/>
  <c r="J615" i="1"/>
  <c r="K615" i="1" l="1"/>
  <c r="I1744" i="1"/>
  <c r="J1744" i="1"/>
  <c r="K1744" i="1" l="1"/>
  <c r="H1497" i="1"/>
  <c r="I1497" i="1"/>
  <c r="J1497" i="1"/>
  <c r="H1484" i="1"/>
  <c r="I1484" i="1"/>
  <c r="J1484" i="1"/>
  <c r="I223" i="1"/>
  <c r="J223" i="1"/>
  <c r="I211" i="1"/>
  <c r="J211" i="1"/>
  <c r="H885" i="1"/>
  <c r="I885" i="1"/>
  <c r="J885" i="1"/>
  <c r="K1484" i="1" l="1"/>
  <c r="K211" i="1"/>
  <c r="K223" i="1"/>
  <c r="K1497" i="1"/>
  <c r="K885" i="1"/>
  <c r="I228" i="1"/>
  <c r="J228" i="1"/>
  <c r="K228" i="1" l="1"/>
  <c r="J1816" i="1"/>
  <c r="I1816" i="1"/>
  <c r="K1816" i="1" l="1"/>
  <c r="I277" i="1" l="1"/>
  <c r="J277" i="1"/>
  <c r="K277" i="1" l="1"/>
  <c r="I312" i="1"/>
  <c r="J312" i="1"/>
  <c r="K312" i="1" l="1"/>
  <c r="I212" i="1"/>
  <c r="J212" i="1"/>
  <c r="I1809" i="1"/>
  <c r="J1809" i="1"/>
  <c r="I309" i="1"/>
  <c r="J309" i="1"/>
  <c r="K309" i="1" l="1"/>
  <c r="K1809" i="1"/>
  <c r="K212" i="1"/>
  <c r="I1808" i="1"/>
  <c r="J1808" i="1"/>
  <c r="K1808" i="1" l="1"/>
  <c r="J288" i="1"/>
  <c r="I288" i="1"/>
  <c r="J274" i="1"/>
  <c r="I274" i="1"/>
  <c r="J1743" i="1"/>
  <c r="I1743" i="1"/>
  <c r="J1739" i="1"/>
  <c r="I1739" i="1"/>
  <c r="J1717" i="1"/>
  <c r="I1717" i="1"/>
  <c r="J1721" i="1"/>
  <c r="I1721" i="1"/>
  <c r="J1712" i="1"/>
  <c r="I1712" i="1"/>
  <c r="J1678" i="1"/>
  <c r="I1678" i="1"/>
  <c r="I1707" i="1"/>
  <c r="J1707" i="1"/>
  <c r="J1666" i="1"/>
  <c r="I1666" i="1"/>
  <c r="H1666" i="1"/>
  <c r="J165" i="1"/>
  <c r="I165" i="1"/>
  <c r="J185" i="1"/>
  <c r="I185" i="1"/>
  <c r="H185" i="1"/>
  <c r="J1602" i="1"/>
  <c r="I1602" i="1"/>
  <c r="H1602" i="1"/>
  <c r="J1600" i="1"/>
  <c r="I1600" i="1"/>
  <c r="H1600" i="1"/>
  <c r="J1574" i="1"/>
  <c r="I1574" i="1"/>
  <c r="H1574" i="1"/>
  <c r="J103" i="1"/>
  <c r="I103" i="1"/>
  <c r="H103" i="1"/>
  <c r="J1425" i="1"/>
  <c r="I1425" i="1"/>
  <c r="H1425" i="1"/>
  <c r="J1571" i="1"/>
  <c r="I1571" i="1"/>
  <c r="J1428" i="1"/>
  <c r="I1428" i="1"/>
  <c r="H1428" i="1"/>
  <c r="J1413" i="1"/>
  <c r="I1413" i="1"/>
  <c r="H1413" i="1"/>
  <c r="J1047" i="1"/>
  <c r="I1047" i="1"/>
  <c r="H1047" i="1"/>
  <c r="J327" i="1"/>
  <c r="I327" i="1"/>
  <c r="H327" i="1"/>
  <c r="J391" i="1"/>
  <c r="I391" i="1"/>
  <c r="J1041" i="1"/>
  <c r="I1041" i="1"/>
  <c r="H1041" i="1"/>
  <c r="H603" i="1"/>
  <c r="I603" i="1"/>
  <c r="J603" i="1"/>
  <c r="H801" i="1"/>
  <c r="I801" i="1"/>
  <c r="J801" i="1"/>
  <c r="H793" i="1"/>
  <c r="I793" i="1"/>
  <c r="J793" i="1"/>
  <c r="K288" i="1" l="1"/>
  <c r="K1707" i="1"/>
  <c r="K274" i="1"/>
  <c r="K1743" i="1"/>
  <c r="K1739" i="1"/>
  <c r="K1717" i="1"/>
  <c r="K1721" i="1"/>
  <c r="K1712" i="1"/>
  <c r="K1678" i="1"/>
  <c r="K1666" i="1"/>
  <c r="K165" i="1"/>
  <c r="K185" i="1"/>
  <c r="K1602" i="1"/>
  <c r="K1600" i="1"/>
  <c r="K1574" i="1"/>
  <c r="K103" i="1"/>
  <c r="K1425" i="1"/>
  <c r="K1571" i="1"/>
  <c r="K1428" i="1"/>
  <c r="K1413" i="1"/>
  <c r="K1047" i="1"/>
  <c r="K793" i="1"/>
  <c r="K603" i="1"/>
  <c r="K327" i="1"/>
  <c r="K391" i="1"/>
  <c r="K801" i="1"/>
  <c r="K1041" i="1"/>
  <c r="H352" i="1"/>
  <c r="I352" i="1"/>
  <c r="J352" i="1"/>
  <c r="J824" i="1"/>
  <c r="I824" i="1"/>
  <c r="H824" i="1"/>
  <c r="H647" i="1"/>
  <c r="I647" i="1"/>
  <c r="J647" i="1"/>
  <c r="J618" i="1"/>
  <c r="I618" i="1"/>
  <c r="H618" i="1"/>
  <c r="J487" i="1"/>
  <c r="I487" i="1"/>
  <c r="H487" i="1"/>
  <c r="K352" i="1" l="1"/>
  <c r="K647" i="1"/>
  <c r="K824" i="1"/>
  <c r="K618" i="1"/>
  <c r="K487" i="1"/>
  <c r="I1807" i="1"/>
  <c r="J1807" i="1"/>
  <c r="I1800" i="1"/>
  <c r="J1800" i="1"/>
  <c r="I1793" i="1"/>
  <c r="J1793" i="1"/>
  <c r="H1628" i="1"/>
  <c r="I1628" i="1"/>
  <c r="J1628" i="1"/>
  <c r="H717" i="1"/>
  <c r="I717" i="1"/>
  <c r="J717" i="1"/>
  <c r="H632" i="1"/>
  <c r="I632" i="1"/>
  <c r="J632" i="1"/>
  <c r="J1783" i="1"/>
  <c r="I1783" i="1"/>
  <c r="I1779" i="1"/>
  <c r="J1779" i="1"/>
  <c r="H1342" i="1"/>
  <c r="I1342" i="1"/>
  <c r="J1342" i="1"/>
  <c r="H198" i="1"/>
  <c r="I198" i="1"/>
  <c r="J198" i="1"/>
  <c r="H175" i="1"/>
  <c r="I175" i="1"/>
  <c r="J175" i="1"/>
  <c r="K632" i="1" l="1"/>
  <c r="K1793" i="1"/>
  <c r="K1800" i="1"/>
  <c r="K1807" i="1"/>
  <c r="K717" i="1"/>
  <c r="K1628" i="1"/>
  <c r="K1783" i="1"/>
  <c r="K198" i="1"/>
  <c r="K1779" i="1"/>
  <c r="K175" i="1"/>
  <c r="K1342" i="1"/>
  <c r="J1669" i="1"/>
  <c r="J1670" i="1"/>
  <c r="J1671" i="1"/>
  <c r="J1672" i="1"/>
  <c r="J1673" i="1"/>
  <c r="J1674" i="1"/>
  <c r="J1675" i="1"/>
  <c r="J1676" i="1"/>
  <c r="J1677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8" i="1"/>
  <c r="J1709" i="1"/>
  <c r="J1710" i="1"/>
  <c r="J1711" i="1"/>
  <c r="J1713" i="1"/>
  <c r="J1714" i="1"/>
  <c r="J1715" i="1"/>
  <c r="J1716" i="1"/>
  <c r="J1718" i="1"/>
  <c r="J1719" i="1"/>
  <c r="J1720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8" i="1"/>
  <c r="J1740" i="1"/>
  <c r="J1742" i="1"/>
  <c r="J1745" i="1"/>
  <c r="J1746" i="1"/>
  <c r="J1747" i="1"/>
  <c r="J1748" i="1"/>
  <c r="J1749" i="1"/>
  <c r="J1750" i="1"/>
  <c r="J1752" i="1"/>
  <c r="J1753" i="1"/>
  <c r="J1754" i="1"/>
  <c r="J1755" i="1"/>
  <c r="J1756" i="1"/>
  <c r="J1758" i="1"/>
  <c r="J1761" i="1"/>
  <c r="J1762" i="1"/>
  <c r="J1763" i="1"/>
  <c r="J1764" i="1"/>
  <c r="J1765" i="1"/>
  <c r="J131" i="1"/>
  <c r="J1766" i="1"/>
  <c r="J1767" i="1"/>
  <c r="J1769" i="1"/>
  <c r="J1770" i="1"/>
  <c r="J1772" i="1"/>
  <c r="J1774" i="1"/>
  <c r="J3" i="1"/>
  <c r="J4" i="1"/>
  <c r="J5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4" i="1"/>
  <c r="J75" i="1"/>
  <c r="J76" i="1"/>
  <c r="J77" i="1"/>
  <c r="J78" i="1"/>
  <c r="J79" i="1"/>
  <c r="J80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8" i="1"/>
  <c r="J119" i="1"/>
  <c r="J120" i="1"/>
  <c r="J121" i="1"/>
  <c r="J122" i="1"/>
  <c r="J123" i="1"/>
  <c r="J124" i="1"/>
  <c r="J127" i="1"/>
  <c r="J125" i="1"/>
  <c r="J126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6" i="1"/>
  <c r="J167" i="1"/>
  <c r="J168" i="1"/>
  <c r="J169" i="1"/>
  <c r="J170" i="1"/>
  <c r="J171" i="1"/>
  <c r="J172" i="1"/>
  <c r="J173" i="1"/>
  <c r="J174" i="1"/>
  <c r="J176" i="1"/>
  <c r="J177" i="1"/>
  <c r="J178" i="1"/>
  <c r="J179" i="1"/>
  <c r="J180" i="1"/>
  <c r="J181" i="1"/>
  <c r="J182" i="1"/>
  <c r="J183" i="1"/>
  <c r="J184" i="1"/>
  <c r="J187" i="1"/>
  <c r="J188" i="1"/>
  <c r="J189" i="1"/>
  <c r="J190" i="1"/>
  <c r="J191" i="1"/>
  <c r="J192" i="1"/>
  <c r="J193" i="1"/>
  <c r="J194" i="1"/>
  <c r="J195" i="1"/>
  <c r="J196" i="1"/>
  <c r="J197" i="1"/>
  <c r="J199" i="1"/>
  <c r="J200" i="1"/>
  <c r="J201" i="1"/>
  <c r="J202" i="1"/>
  <c r="J203" i="1"/>
  <c r="J204" i="1"/>
  <c r="J205" i="1"/>
  <c r="J209" i="1"/>
  <c r="J213" i="1"/>
  <c r="J214" i="1"/>
  <c r="J215" i="1"/>
  <c r="J216" i="1"/>
  <c r="J217" i="1"/>
  <c r="J218" i="1"/>
  <c r="J219" i="1"/>
  <c r="J220" i="1"/>
  <c r="J221" i="1"/>
  <c r="J222" i="1"/>
  <c r="J224" i="1"/>
  <c r="J227" i="1"/>
  <c r="J229" i="1"/>
  <c r="J230" i="1"/>
  <c r="J231" i="1"/>
  <c r="J232" i="1"/>
  <c r="J233" i="1"/>
  <c r="J234" i="1"/>
  <c r="J235" i="1"/>
  <c r="J237" i="1"/>
  <c r="J242" i="1"/>
  <c r="J243" i="1"/>
  <c r="J245" i="1"/>
  <c r="J246" i="1"/>
  <c r="J247" i="1"/>
  <c r="J248" i="1"/>
  <c r="J249" i="1"/>
  <c r="J250" i="1"/>
  <c r="J251" i="1"/>
  <c r="J252" i="1"/>
  <c r="J253" i="1"/>
  <c r="J255" i="1"/>
  <c r="J256" i="1"/>
  <c r="J257" i="1"/>
  <c r="J258" i="1"/>
  <c r="J259" i="1"/>
  <c r="J260" i="1"/>
  <c r="J261" i="1"/>
  <c r="J262" i="1"/>
  <c r="J263" i="1"/>
  <c r="J264" i="1"/>
  <c r="J265" i="1"/>
  <c r="J267" i="1"/>
  <c r="J268" i="1"/>
  <c r="J269" i="1"/>
  <c r="J270" i="1"/>
  <c r="J271" i="1"/>
  <c r="J275" i="1"/>
  <c r="J278" i="1"/>
  <c r="J279" i="1"/>
  <c r="J280" i="1"/>
  <c r="J281" i="1"/>
  <c r="J282" i="1"/>
  <c r="J283" i="1"/>
  <c r="J284" i="1"/>
  <c r="J285" i="1"/>
  <c r="J286" i="1"/>
  <c r="J289" i="1"/>
  <c r="J290" i="1"/>
  <c r="J291" i="1"/>
  <c r="J292" i="1"/>
  <c r="J293" i="1"/>
  <c r="J294" i="1"/>
  <c r="J295" i="1"/>
  <c r="J296" i="1"/>
  <c r="J297" i="1"/>
  <c r="J300" i="1"/>
  <c r="J301" i="1"/>
  <c r="J302" i="1"/>
  <c r="J303" i="1"/>
  <c r="J304" i="1"/>
  <c r="J305" i="1"/>
  <c r="J306" i="1"/>
  <c r="J307" i="1"/>
  <c r="J308" i="1"/>
  <c r="J313" i="1"/>
  <c r="J314" i="1"/>
  <c r="J315" i="1"/>
  <c r="J316" i="1"/>
  <c r="J317" i="1"/>
  <c r="J318" i="1"/>
  <c r="J319" i="1"/>
  <c r="J320" i="1"/>
  <c r="J321" i="1"/>
  <c r="J322" i="1"/>
  <c r="J324" i="1"/>
  <c r="J325" i="1"/>
  <c r="J326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8" i="1"/>
  <c r="J349" i="1"/>
  <c r="J350" i="1"/>
  <c r="J351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2" i="1"/>
  <c r="J393" i="1"/>
  <c r="J394" i="1"/>
  <c r="J395" i="1"/>
  <c r="J396" i="1"/>
  <c r="J397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52" i="1"/>
  <c r="J453" i="1"/>
  <c r="J454" i="1"/>
  <c r="J455" i="1"/>
  <c r="J456" i="1"/>
  <c r="J457" i="1"/>
  <c r="J458" i="1"/>
  <c r="J459" i="1"/>
  <c r="J460" i="1"/>
  <c r="J462" i="1"/>
  <c r="J465" i="1"/>
  <c r="J467" i="1"/>
  <c r="J468" i="1"/>
  <c r="J470" i="1"/>
  <c r="J471" i="1"/>
  <c r="J475" i="1"/>
  <c r="J476" i="1"/>
  <c r="J477" i="1"/>
  <c r="J478" i="1"/>
  <c r="J481" i="1"/>
  <c r="J482" i="1"/>
  <c r="J484" i="1"/>
  <c r="J485" i="1"/>
  <c r="J486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3" i="1"/>
  <c r="J534" i="1"/>
  <c r="J535" i="1"/>
  <c r="J538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4" i="1"/>
  <c r="J585" i="1"/>
  <c r="J586" i="1"/>
  <c r="J587" i="1"/>
  <c r="J588" i="1"/>
  <c r="J589" i="1"/>
  <c r="J590" i="1"/>
  <c r="J592" i="1"/>
  <c r="J593" i="1"/>
  <c r="J594" i="1"/>
  <c r="J595" i="1"/>
  <c r="J596" i="1"/>
  <c r="J598" i="1"/>
  <c r="J599" i="1"/>
  <c r="J600" i="1"/>
  <c r="J601" i="1"/>
  <c r="J602" i="1"/>
  <c r="J604" i="1"/>
  <c r="J605" i="1"/>
  <c r="J606" i="1"/>
  <c r="J607" i="1"/>
  <c r="J608" i="1"/>
  <c r="J609" i="1"/>
  <c r="J610" i="1"/>
  <c r="J611" i="1"/>
  <c r="J612" i="1"/>
  <c r="J613" i="1"/>
  <c r="J614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6" i="1"/>
  <c r="J637" i="1"/>
  <c r="J638" i="1"/>
  <c r="J639" i="1"/>
  <c r="J640" i="1"/>
  <c r="J641" i="1"/>
  <c r="J642" i="1"/>
  <c r="J643" i="1"/>
  <c r="J644" i="1"/>
  <c r="J645" i="1"/>
  <c r="J646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9" i="1"/>
  <c r="J680" i="1"/>
  <c r="J681" i="1"/>
  <c r="J682" i="1"/>
  <c r="J683" i="1"/>
  <c r="J684" i="1"/>
  <c r="J685" i="1"/>
  <c r="J686" i="1"/>
  <c r="J687" i="1"/>
  <c r="J692" i="1"/>
  <c r="J693" i="1"/>
  <c r="J694" i="1"/>
  <c r="J695" i="1"/>
  <c r="J697" i="1"/>
  <c r="J701" i="1"/>
  <c r="J696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7" i="1"/>
  <c r="J738" i="1"/>
  <c r="J739" i="1"/>
  <c r="J740" i="1"/>
  <c r="J741" i="1"/>
  <c r="J742" i="1"/>
  <c r="J743" i="1"/>
  <c r="J744" i="1"/>
  <c r="J745" i="1"/>
  <c r="J747" i="1"/>
  <c r="J748" i="1"/>
  <c r="J749" i="1"/>
  <c r="J750" i="1"/>
  <c r="J751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4" i="1"/>
  <c r="J795" i="1"/>
  <c r="J796" i="1"/>
  <c r="J797" i="1"/>
  <c r="J798" i="1"/>
  <c r="J799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76" i="1"/>
  <c r="J877" i="1"/>
  <c r="J878" i="1"/>
  <c r="J879" i="1"/>
  <c r="J882" i="1"/>
  <c r="J883" i="1"/>
  <c r="J884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79" i="1"/>
  <c r="J980" i="1"/>
  <c r="J981" i="1"/>
  <c r="J982" i="1"/>
  <c r="J983" i="1"/>
  <c r="J985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6" i="1"/>
  <c r="J1027" i="1"/>
  <c r="J1028" i="1"/>
  <c r="J1029" i="1"/>
  <c r="J1030" i="1"/>
  <c r="J1031" i="1"/>
  <c r="J1032" i="1"/>
  <c r="J1033" i="1"/>
  <c r="J1035" i="1"/>
  <c r="J1036" i="1"/>
  <c r="J1037" i="1"/>
  <c r="J1039" i="1"/>
  <c r="J1040" i="1"/>
  <c r="J1042" i="1"/>
  <c r="J1043" i="1"/>
  <c r="J1044" i="1"/>
  <c r="J1045" i="1"/>
  <c r="J1046" i="1"/>
  <c r="J1048" i="1"/>
  <c r="J1049" i="1"/>
  <c r="J1051" i="1"/>
  <c r="J1052" i="1"/>
  <c r="J1053" i="1"/>
  <c r="J1054" i="1"/>
  <c r="J1055" i="1"/>
  <c r="J1056" i="1"/>
  <c r="J1057" i="1"/>
  <c r="J1058" i="1"/>
  <c r="J1059" i="1"/>
  <c r="J1060" i="1"/>
  <c r="J1061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6" i="1"/>
  <c r="J1097" i="1"/>
  <c r="J1098" i="1"/>
  <c r="J1099" i="1"/>
  <c r="J1107" i="1"/>
  <c r="J1108" i="1"/>
  <c r="J1109" i="1"/>
  <c r="J1110" i="1"/>
  <c r="J1111" i="1"/>
  <c r="J1112" i="1"/>
  <c r="J1113" i="1"/>
  <c r="J1114" i="1"/>
  <c r="J1117" i="1"/>
  <c r="J1118" i="1"/>
  <c r="J1119" i="1"/>
  <c r="J1120" i="1"/>
  <c r="J1121" i="1"/>
  <c r="J1122" i="1"/>
  <c r="J1123" i="1"/>
  <c r="J1124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6" i="1"/>
  <c r="J1157" i="1"/>
  <c r="J1158" i="1"/>
  <c r="J1159" i="1"/>
  <c r="J1160" i="1"/>
  <c r="J1161" i="1"/>
  <c r="J1162" i="1"/>
  <c r="J1163" i="1"/>
  <c r="J1164" i="1"/>
  <c r="J1165" i="1"/>
  <c r="J1167" i="1"/>
  <c r="J1168" i="1"/>
  <c r="J1169" i="1"/>
  <c r="J1170" i="1"/>
  <c r="J1171" i="1"/>
  <c r="J1172" i="1"/>
  <c r="J1173" i="1"/>
  <c r="J1174" i="1"/>
  <c r="J1175" i="1"/>
  <c r="J1176" i="1"/>
  <c r="J1178" i="1"/>
  <c r="J1179" i="1"/>
  <c r="J1180" i="1"/>
  <c r="J1181" i="1"/>
  <c r="J1182" i="1"/>
  <c r="J1183" i="1"/>
  <c r="J1184" i="1"/>
  <c r="J1185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60" i="1"/>
  <c r="J1261" i="1"/>
  <c r="J1262" i="1"/>
  <c r="J1263" i="1"/>
  <c r="J1264" i="1"/>
  <c r="J1267" i="1"/>
  <c r="J1268" i="1"/>
  <c r="J1271" i="1"/>
  <c r="J1272" i="1"/>
  <c r="J1273" i="1"/>
  <c r="J1274" i="1"/>
  <c r="J1275" i="1"/>
  <c r="J1276" i="1"/>
  <c r="J1277" i="1"/>
  <c r="J1278" i="1"/>
  <c r="J1279" i="1"/>
  <c r="J1282" i="1"/>
  <c r="J1283" i="1"/>
  <c r="J1284" i="1"/>
  <c r="J1285" i="1"/>
  <c r="J1287" i="1"/>
  <c r="J1288" i="1"/>
  <c r="J1289" i="1"/>
  <c r="J1290" i="1"/>
  <c r="J1291" i="1"/>
  <c r="J1292" i="1"/>
  <c r="J1293" i="1"/>
  <c r="J1294" i="1"/>
  <c r="J1296" i="1"/>
  <c r="J1298" i="1"/>
  <c r="J1300" i="1"/>
  <c r="J1301" i="1"/>
  <c r="J1303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20" i="1"/>
  <c r="J1321" i="1"/>
  <c r="J1322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1" i="1"/>
  <c r="J1343" i="1"/>
  <c r="J1344" i="1"/>
  <c r="J1345" i="1"/>
  <c r="J1346" i="1"/>
  <c r="J1347" i="1"/>
  <c r="J1348" i="1"/>
  <c r="J1349" i="1"/>
  <c r="J1350" i="1"/>
  <c r="J1351" i="1"/>
  <c r="J1352" i="1"/>
  <c r="J1355" i="1"/>
  <c r="J1356" i="1"/>
  <c r="J1357" i="1"/>
  <c r="J1359" i="1"/>
  <c r="J1360" i="1"/>
  <c r="J1361" i="1"/>
  <c r="J1362" i="1"/>
  <c r="J1363" i="1"/>
  <c r="J1364" i="1"/>
  <c r="J1365" i="1"/>
  <c r="J1366" i="1"/>
  <c r="J1368" i="1"/>
  <c r="J1369" i="1"/>
  <c r="J1371" i="1"/>
  <c r="J1372" i="1"/>
  <c r="J1373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90" i="1"/>
  <c r="J1392" i="1"/>
  <c r="J1393" i="1"/>
  <c r="J1394" i="1"/>
  <c r="J1395" i="1"/>
  <c r="J1396" i="1"/>
  <c r="J1397" i="1"/>
  <c r="J1398" i="1"/>
  <c r="J1399" i="1"/>
  <c r="J1402" i="1"/>
  <c r="J1403" i="1"/>
  <c r="J1404" i="1"/>
  <c r="J1405" i="1"/>
  <c r="J1406" i="1"/>
  <c r="J1407" i="1"/>
  <c r="J1408" i="1"/>
  <c r="J1409" i="1"/>
  <c r="J1410" i="1"/>
  <c r="J1411" i="1"/>
  <c r="J1412" i="1"/>
  <c r="J1414" i="1"/>
  <c r="J1415" i="1"/>
  <c r="J1416" i="1"/>
  <c r="J1417" i="1"/>
  <c r="J1418" i="1"/>
  <c r="J1419" i="1"/>
  <c r="J1420" i="1"/>
  <c r="J1421" i="1"/>
  <c r="J1422" i="1"/>
  <c r="J1423" i="1"/>
  <c r="J1424" i="1"/>
  <c r="J1426" i="1"/>
  <c r="J1427" i="1"/>
  <c r="J1429" i="1"/>
  <c r="J1430" i="1"/>
  <c r="J1431" i="1"/>
  <c r="J1432" i="1"/>
  <c r="J1433" i="1"/>
  <c r="J1434" i="1"/>
  <c r="J1437" i="1"/>
  <c r="J1438" i="1"/>
  <c r="J1439" i="1"/>
  <c r="J1440" i="1"/>
  <c r="J1441" i="1"/>
  <c r="J1443" i="1"/>
  <c r="J1447" i="1"/>
  <c r="J1448" i="1"/>
  <c r="J1449" i="1"/>
  <c r="J1450" i="1"/>
  <c r="J1452" i="1"/>
  <c r="J1455" i="1"/>
  <c r="J1456" i="1"/>
  <c r="J1457" i="1"/>
  <c r="J1458" i="1"/>
  <c r="J1459" i="1"/>
  <c r="J1460" i="1"/>
  <c r="J1461" i="1"/>
  <c r="J1462" i="1"/>
  <c r="J1464" i="1"/>
  <c r="J1465" i="1"/>
  <c r="J1466" i="1"/>
  <c r="J1467" i="1"/>
  <c r="J1468" i="1"/>
  <c r="J1470" i="1"/>
  <c r="J1471" i="1"/>
  <c r="J1472" i="1"/>
  <c r="J1473" i="1"/>
  <c r="J1475" i="1"/>
  <c r="J1477" i="1"/>
  <c r="J1478" i="1"/>
  <c r="J1479" i="1"/>
  <c r="J1480" i="1"/>
  <c r="J1481" i="1"/>
  <c r="J1482" i="1"/>
  <c r="J1483" i="1"/>
  <c r="J1485" i="1"/>
  <c r="J1486" i="1"/>
  <c r="J1487" i="1"/>
  <c r="J1490" i="1"/>
  <c r="J1491" i="1"/>
  <c r="J1492" i="1"/>
  <c r="J1493" i="1"/>
  <c r="J1494" i="1"/>
  <c r="J1495" i="1"/>
  <c r="J1496" i="1"/>
  <c r="J1498" i="1"/>
  <c r="J1499" i="1"/>
  <c r="J1500" i="1"/>
  <c r="J1503" i="1"/>
  <c r="J1504" i="1"/>
  <c r="J1505" i="1"/>
  <c r="J1507" i="1"/>
  <c r="J1508" i="1"/>
  <c r="J1509" i="1"/>
  <c r="J1510" i="1"/>
  <c r="J1512" i="1"/>
  <c r="J1513" i="1"/>
  <c r="J1514" i="1"/>
  <c r="J1515" i="1"/>
  <c r="J1516" i="1"/>
  <c r="J1517" i="1"/>
  <c r="J1519" i="1"/>
  <c r="J1520" i="1"/>
  <c r="J1521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9" i="1"/>
  <c r="J1540" i="1"/>
  <c r="J1541" i="1"/>
  <c r="J1542" i="1"/>
  <c r="J1543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2" i="1"/>
  <c r="J1573" i="1"/>
  <c r="J1575" i="1"/>
  <c r="J1576" i="1"/>
  <c r="J1577" i="1"/>
  <c r="J1578" i="1"/>
  <c r="J1579" i="1"/>
  <c r="J1580" i="1"/>
  <c r="J1581" i="1"/>
  <c r="J1582" i="1"/>
  <c r="J1583" i="1"/>
  <c r="J1584" i="1"/>
  <c r="J1586" i="1"/>
  <c r="J1588" i="1"/>
  <c r="J1592" i="1"/>
  <c r="J1594" i="1"/>
  <c r="J1595" i="1"/>
  <c r="J1596" i="1"/>
  <c r="J1597" i="1"/>
  <c r="J1598" i="1"/>
  <c r="J1599" i="1"/>
  <c r="J1601" i="1"/>
  <c r="J1604" i="1"/>
  <c r="J1605" i="1"/>
  <c r="J1607" i="1"/>
  <c r="J1608" i="1"/>
  <c r="J1611" i="1"/>
  <c r="J1612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9" i="1"/>
  <c r="J1631" i="1"/>
  <c r="J1632" i="1"/>
  <c r="J1633" i="1"/>
  <c r="J1635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60" i="1"/>
  <c r="J1662" i="1"/>
  <c r="J1663" i="1"/>
  <c r="J1664" i="1"/>
  <c r="J1665" i="1"/>
  <c r="J1667" i="1"/>
  <c r="J1668" i="1"/>
  <c r="J2" i="1"/>
  <c r="I3" i="1" l="1"/>
  <c r="K3" i="1" s="1"/>
  <c r="I4" i="1"/>
  <c r="K4" i="1" s="1"/>
  <c r="I5" i="1"/>
  <c r="K5" i="1" s="1"/>
  <c r="I7" i="1"/>
  <c r="K7" i="1" s="1"/>
  <c r="I8" i="1"/>
  <c r="K8" i="1" s="1"/>
  <c r="I9" i="1"/>
  <c r="K9" i="1" s="1"/>
  <c r="I10" i="1"/>
  <c r="K10" i="1" s="1"/>
  <c r="I11" i="1"/>
  <c r="K11" i="1" s="1"/>
  <c r="I12" i="1"/>
  <c r="K12" i="1" s="1"/>
  <c r="I13" i="1"/>
  <c r="K13" i="1" s="1"/>
  <c r="I14" i="1"/>
  <c r="K14" i="1" s="1"/>
  <c r="I15" i="1"/>
  <c r="K15" i="1" s="1"/>
  <c r="I16" i="1"/>
  <c r="K16" i="1" s="1"/>
  <c r="I17" i="1"/>
  <c r="K17" i="1" s="1"/>
  <c r="I18" i="1"/>
  <c r="K18" i="1" s="1"/>
  <c r="I19" i="1"/>
  <c r="K19" i="1" s="1"/>
  <c r="I20" i="1"/>
  <c r="K20" i="1" s="1"/>
  <c r="I21" i="1"/>
  <c r="K21" i="1" s="1"/>
  <c r="I22" i="1"/>
  <c r="K22" i="1" s="1"/>
  <c r="I23" i="1"/>
  <c r="K23" i="1" s="1"/>
  <c r="I24" i="1"/>
  <c r="K24" i="1" s="1"/>
  <c r="I25" i="1"/>
  <c r="K25" i="1" s="1"/>
  <c r="I26" i="1"/>
  <c r="K26" i="1" s="1"/>
  <c r="I27" i="1"/>
  <c r="K27" i="1" s="1"/>
  <c r="I28" i="1"/>
  <c r="K28" i="1" s="1"/>
  <c r="I29" i="1"/>
  <c r="K29" i="1" s="1"/>
  <c r="I30" i="1"/>
  <c r="K30" i="1" s="1"/>
  <c r="I31" i="1"/>
  <c r="K31" i="1" s="1"/>
  <c r="I32" i="1"/>
  <c r="K32" i="1" s="1"/>
  <c r="I33" i="1"/>
  <c r="K33" i="1" s="1"/>
  <c r="I34" i="1"/>
  <c r="K34" i="1" s="1"/>
  <c r="I35" i="1"/>
  <c r="K35" i="1" s="1"/>
  <c r="I36" i="1"/>
  <c r="K36" i="1" s="1"/>
  <c r="I37" i="1"/>
  <c r="K37" i="1" s="1"/>
  <c r="I38" i="1"/>
  <c r="K38" i="1" s="1"/>
  <c r="I39" i="1"/>
  <c r="K39" i="1" s="1"/>
  <c r="I40" i="1"/>
  <c r="K40" i="1" s="1"/>
  <c r="I41" i="1"/>
  <c r="K41" i="1" s="1"/>
  <c r="I42" i="1"/>
  <c r="K42" i="1" s="1"/>
  <c r="I43" i="1"/>
  <c r="K43" i="1" s="1"/>
  <c r="I44" i="1"/>
  <c r="K44" i="1" s="1"/>
  <c r="I45" i="1"/>
  <c r="K45" i="1" s="1"/>
  <c r="I46" i="1"/>
  <c r="K46" i="1" s="1"/>
  <c r="I47" i="1"/>
  <c r="K47" i="1" s="1"/>
  <c r="I48" i="1"/>
  <c r="K48" i="1" s="1"/>
  <c r="I49" i="1"/>
  <c r="K49" i="1" s="1"/>
  <c r="I50" i="1"/>
  <c r="K50" i="1" s="1"/>
  <c r="I51" i="1"/>
  <c r="K51" i="1" s="1"/>
  <c r="I52" i="1"/>
  <c r="K52" i="1" s="1"/>
  <c r="I53" i="1"/>
  <c r="K53" i="1" s="1"/>
  <c r="I54" i="1"/>
  <c r="K54" i="1" s="1"/>
  <c r="I55" i="1"/>
  <c r="K55" i="1" s="1"/>
  <c r="I56" i="1"/>
  <c r="K56" i="1" s="1"/>
  <c r="I58" i="1"/>
  <c r="K58" i="1" s="1"/>
  <c r="I59" i="1"/>
  <c r="K59" i="1" s="1"/>
  <c r="I60" i="1"/>
  <c r="K60" i="1" s="1"/>
  <c r="I61" i="1"/>
  <c r="K61" i="1" s="1"/>
  <c r="I62" i="1"/>
  <c r="K62" i="1" s="1"/>
  <c r="I63" i="1"/>
  <c r="K63" i="1" s="1"/>
  <c r="I64" i="1"/>
  <c r="K64" i="1" s="1"/>
  <c r="I65" i="1"/>
  <c r="K65" i="1" s="1"/>
  <c r="I66" i="1"/>
  <c r="K66" i="1" s="1"/>
  <c r="I67" i="1"/>
  <c r="K67" i="1" s="1"/>
  <c r="I68" i="1"/>
  <c r="K68" i="1" s="1"/>
  <c r="I69" i="1"/>
  <c r="K69" i="1" s="1"/>
  <c r="I70" i="1"/>
  <c r="K70" i="1" s="1"/>
  <c r="I71" i="1"/>
  <c r="K71" i="1" s="1"/>
  <c r="I72" i="1"/>
  <c r="K72" i="1" s="1"/>
  <c r="I74" i="1"/>
  <c r="K74" i="1" s="1"/>
  <c r="I75" i="1"/>
  <c r="K75" i="1" s="1"/>
  <c r="I76" i="1"/>
  <c r="K76" i="1" s="1"/>
  <c r="I77" i="1"/>
  <c r="K77" i="1" s="1"/>
  <c r="I78" i="1"/>
  <c r="K78" i="1" s="1"/>
  <c r="I79" i="1"/>
  <c r="K79" i="1" s="1"/>
  <c r="I80" i="1"/>
  <c r="K80" i="1" s="1"/>
  <c r="I82" i="1"/>
  <c r="K82" i="1" s="1"/>
  <c r="I83" i="1"/>
  <c r="K83" i="1" s="1"/>
  <c r="I84" i="1"/>
  <c r="K84" i="1" s="1"/>
  <c r="I85" i="1"/>
  <c r="K85" i="1" s="1"/>
  <c r="I86" i="1"/>
  <c r="K86" i="1" s="1"/>
  <c r="I87" i="1"/>
  <c r="K87" i="1" s="1"/>
  <c r="I88" i="1"/>
  <c r="K88" i="1" s="1"/>
  <c r="I89" i="1"/>
  <c r="K89" i="1" s="1"/>
  <c r="I90" i="1"/>
  <c r="K90" i="1" s="1"/>
  <c r="I91" i="1"/>
  <c r="K91" i="1" s="1"/>
  <c r="I92" i="1"/>
  <c r="K92" i="1" s="1"/>
  <c r="I93" i="1"/>
  <c r="K93" i="1" s="1"/>
  <c r="I94" i="1"/>
  <c r="K94" i="1" s="1"/>
  <c r="I95" i="1"/>
  <c r="K95" i="1" s="1"/>
  <c r="I96" i="1"/>
  <c r="K96" i="1" s="1"/>
  <c r="I97" i="1"/>
  <c r="K97" i="1" s="1"/>
  <c r="I98" i="1"/>
  <c r="K98" i="1" s="1"/>
  <c r="I99" i="1"/>
  <c r="K99" i="1" s="1"/>
  <c r="I100" i="1"/>
  <c r="K100" i="1" s="1"/>
  <c r="I101" i="1"/>
  <c r="K101" i="1" s="1"/>
  <c r="I102" i="1"/>
  <c r="K102" i="1" s="1"/>
  <c r="I104" i="1"/>
  <c r="K104" i="1" s="1"/>
  <c r="I105" i="1"/>
  <c r="K105" i="1" s="1"/>
  <c r="I106" i="1"/>
  <c r="K106" i="1" s="1"/>
  <c r="I107" i="1"/>
  <c r="K107" i="1" s="1"/>
  <c r="I108" i="1"/>
  <c r="K108" i="1" s="1"/>
  <c r="I109" i="1"/>
  <c r="K109" i="1" s="1"/>
  <c r="I110" i="1"/>
  <c r="K110" i="1" s="1"/>
  <c r="I111" i="1"/>
  <c r="K111" i="1" s="1"/>
  <c r="I112" i="1"/>
  <c r="K112" i="1" s="1"/>
  <c r="I113" i="1"/>
  <c r="K113" i="1" s="1"/>
  <c r="I114" i="1"/>
  <c r="K114" i="1" s="1"/>
  <c r="I115" i="1"/>
  <c r="K115" i="1" s="1"/>
  <c r="I116" i="1"/>
  <c r="K116" i="1" s="1"/>
  <c r="I118" i="1"/>
  <c r="K118" i="1" s="1"/>
  <c r="I119" i="1"/>
  <c r="K119" i="1" s="1"/>
  <c r="I120" i="1"/>
  <c r="K120" i="1" s="1"/>
  <c r="I121" i="1"/>
  <c r="K121" i="1" s="1"/>
  <c r="I122" i="1"/>
  <c r="K122" i="1" s="1"/>
  <c r="I123" i="1"/>
  <c r="K123" i="1" s="1"/>
  <c r="I124" i="1"/>
  <c r="K124" i="1" s="1"/>
  <c r="I127" i="1"/>
  <c r="K127" i="1" s="1"/>
  <c r="I125" i="1"/>
  <c r="K125" i="1" s="1"/>
  <c r="I126" i="1"/>
  <c r="K126" i="1" s="1"/>
  <c r="I132" i="1"/>
  <c r="K132" i="1" s="1"/>
  <c r="I133" i="1"/>
  <c r="K133" i="1" s="1"/>
  <c r="I134" i="1"/>
  <c r="K134" i="1" s="1"/>
  <c r="I135" i="1"/>
  <c r="K135" i="1" s="1"/>
  <c r="I136" i="1"/>
  <c r="K136" i="1" s="1"/>
  <c r="I137" i="1"/>
  <c r="K137" i="1" s="1"/>
  <c r="I138" i="1"/>
  <c r="K138" i="1" s="1"/>
  <c r="I139" i="1"/>
  <c r="K139" i="1" s="1"/>
  <c r="I140" i="1"/>
  <c r="K140" i="1" s="1"/>
  <c r="I141" i="1"/>
  <c r="K141" i="1" s="1"/>
  <c r="I142" i="1"/>
  <c r="K142" i="1" s="1"/>
  <c r="I143" i="1"/>
  <c r="K143" i="1" s="1"/>
  <c r="I144" i="1"/>
  <c r="K144" i="1" s="1"/>
  <c r="I145" i="1"/>
  <c r="K145" i="1" s="1"/>
  <c r="I146" i="1"/>
  <c r="K146" i="1" s="1"/>
  <c r="I147" i="1"/>
  <c r="K147" i="1" s="1"/>
  <c r="I148" i="1"/>
  <c r="K148" i="1" s="1"/>
  <c r="I149" i="1"/>
  <c r="K149" i="1" s="1"/>
  <c r="I150" i="1"/>
  <c r="K150" i="1" s="1"/>
  <c r="I151" i="1"/>
  <c r="K151" i="1" s="1"/>
  <c r="I152" i="1"/>
  <c r="K152" i="1" s="1"/>
  <c r="I153" i="1"/>
  <c r="K153" i="1" s="1"/>
  <c r="I154" i="1"/>
  <c r="K154" i="1" s="1"/>
  <c r="I155" i="1"/>
  <c r="K155" i="1" s="1"/>
  <c r="I156" i="1"/>
  <c r="K156" i="1" s="1"/>
  <c r="I157" i="1"/>
  <c r="K157" i="1" s="1"/>
  <c r="I158" i="1"/>
  <c r="K158" i="1" s="1"/>
  <c r="I159" i="1"/>
  <c r="K159" i="1" s="1"/>
  <c r="I160" i="1"/>
  <c r="K160" i="1" s="1"/>
  <c r="I161" i="1"/>
  <c r="K161" i="1" s="1"/>
  <c r="I162" i="1"/>
  <c r="K162" i="1" s="1"/>
  <c r="I163" i="1"/>
  <c r="K163" i="1" s="1"/>
  <c r="I164" i="1"/>
  <c r="K164" i="1" s="1"/>
  <c r="I166" i="1"/>
  <c r="K166" i="1" s="1"/>
  <c r="I167" i="1"/>
  <c r="K167" i="1" s="1"/>
  <c r="I168" i="1"/>
  <c r="K168" i="1" s="1"/>
  <c r="I169" i="1"/>
  <c r="K169" i="1" s="1"/>
  <c r="I170" i="1"/>
  <c r="K170" i="1" s="1"/>
  <c r="I171" i="1"/>
  <c r="K171" i="1" s="1"/>
  <c r="I172" i="1"/>
  <c r="K172" i="1" s="1"/>
  <c r="I173" i="1"/>
  <c r="K173" i="1" s="1"/>
  <c r="I174" i="1"/>
  <c r="K174" i="1" s="1"/>
  <c r="I176" i="1"/>
  <c r="K176" i="1" s="1"/>
  <c r="I177" i="1"/>
  <c r="K177" i="1" s="1"/>
  <c r="I178" i="1"/>
  <c r="K178" i="1" s="1"/>
  <c r="I179" i="1"/>
  <c r="K179" i="1" s="1"/>
  <c r="I180" i="1"/>
  <c r="K180" i="1" s="1"/>
  <c r="I181" i="1"/>
  <c r="K181" i="1" s="1"/>
  <c r="I182" i="1"/>
  <c r="K182" i="1" s="1"/>
  <c r="I183" i="1"/>
  <c r="K183" i="1" s="1"/>
  <c r="I184" i="1"/>
  <c r="K184" i="1" s="1"/>
  <c r="I187" i="1"/>
  <c r="K187" i="1" s="1"/>
  <c r="I188" i="1"/>
  <c r="K188" i="1" s="1"/>
  <c r="I189" i="1"/>
  <c r="K189" i="1" s="1"/>
  <c r="I190" i="1"/>
  <c r="K190" i="1" s="1"/>
  <c r="I191" i="1"/>
  <c r="K191" i="1" s="1"/>
  <c r="I192" i="1"/>
  <c r="K192" i="1" s="1"/>
  <c r="I193" i="1"/>
  <c r="K193" i="1" s="1"/>
  <c r="I194" i="1"/>
  <c r="K194" i="1" s="1"/>
  <c r="I195" i="1"/>
  <c r="K195" i="1" s="1"/>
  <c r="I196" i="1"/>
  <c r="K196" i="1" s="1"/>
  <c r="I197" i="1"/>
  <c r="K197" i="1" s="1"/>
  <c r="I199" i="1"/>
  <c r="K199" i="1" s="1"/>
  <c r="I200" i="1"/>
  <c r="K200" i="1" s="1"/>
  <c r="I201" i="1"/>
  <c r="K201" i="1" s="1"/>
  <c r="I202" i="1"/>
  <c r="K202" i="1" s="1"/>
  <c r="I203" i="1"/>
  <c r="K203" i="1" s="1"/>
  <c r="I204" i="1"/>
  <c r="K204" i="1" s="1"/>
  <c r="I205" i="1"/>
  <c r="K205" i="1" s="1"/>
  <c r="I209" i="1"/>
  <c r="K209" i="1" s="1"/>
  <c r="I213" i="1"/>
  <c r="K213" i="1" s="1"/>
  <c r="I214" i="1"/>
  <c r="K214" i="1" s="1"/>
  <c r="I215" i="1"/>
  <c r="K215" i="1" s="1"/>
  <c r="I216" i="1"/>
  <c r="K216" i="1" s="1"/>
  <c r="I217" i="1"/>
  <c r="K217" i="1" s="1"/>
  <c r="I218" i="1"/>
  <c r="K218" i="1" s="1"/>
  <c r="I219" i="1"/>
  <c r="K219" i="1" s="1"/>
  <c r="I220" i="1"/>
  <c r="K220" i="1" s="1"/>
  <c r="I221" i="1"/>
  <c r="K221" i="1" s="1"/>
  <c r="I222" i="1"/>
  <c r="K222" i="1" s="1"/>
  <c r="I224" i="1"/>
  <c r="K224" i="1" s="1"/>
  <c r="I227" i="1"/>
  <c r="K227" i="1" s="1"/>
  <c r="I229" i="1"/>
  <c r="K229" i="1" s="1"/>
  <c r="I230" i="1"/>
  <c r="K230" i="1" s="1"/>
  <c r="I231" i="1"/>
  <c r="K231" i="1" s="1"/>
  <c r="I232" i="1"/>
  <c r="K232" i="1" s="1"/>
  <c r="I233" i="1"/>
  <c r="K233" i="1" s="1"/>
  <c r="I234" i="1"/>
  <c r="K234" i="1" s="1"/>
  <c r="I235" i="1"/>
  <c r="K235" i="1" s="1"/>
  <c r="I237" i="1"/>
  <c r="K237" i="1" s="1"/>
  <c r="I242" i="1"/>
  <c r="K242" i="1" s="1"/>
  <c r="I243" i="1"/>
  <c r="K243" i="1" s="1"/>
  <c r="I245" i="1"/>
  <c r="K245" i="1" s="1"/>
  <c r="I246" i="1"/>
  <c r="K246" i="1" s="1"/>
  <c r="I247" i="1"/>
  <c r="K247" i="1" s="1"/>
  <c r="I248" i="1"/>
  <c r="K248" i="1" s="1"/>
  <c r="I249" i="1"/>
  <c r="K249" i="1" s="1"/>
  <c r="I250" i="1"/>
  <c r="K250" i="1" s="1"/>
  <c r="I251" i="1"/>
  <c r="K251" i="1" s="1"/>
  <c r="I252" i="1"/>
  <c r="K252" i="1" s="1"/>
  <c r="I253" i="1"/>
  <c r="K253" i="1" s="1"/>
  <c r="I255" i="1"/>
  <c r="K255" i="1" s="1"/>
  <c r="I256" i="1"/>
  <c r="K256" i="1" s="1"/>
  <c r="I257" i="1"/>
  <c r="K257" i="1" s="1"/>
  <c r="I258" i="1"/>
  <c r="K258" i="1" s="1"/>
  <c r="I259" i="1"/>
  <c r="K259" i="1" s="1"/>
  <c r="I260" i="1"/>
  <c r="K260" i="1" s="1"/>
  <c r="I261" i="1"/>
  <c r="K261" i="1" s="1"/>
  <c r="I262" i="1"/>
  <c r="K262" i="1" s="1"/>
  <c r="I263" i="1"/>
  <c r="K263" i="1" s="1"/>
  <c r="I264" i="1"/>
  <c r="K264" i="1" s="1"/>
  <c r="I265" i="1"/>
  <c r="K265" i="1" s="1"/>
  <c r="I267" i="1"/>
  <c r="K267" i="1" s="1"/>
  <c r="I268" i="1"/>
  <c r="K268" i="1" s="1"/>
  <c r="I269" i="1"/>
  <c r="K269" i="1" s="1"/>
  <c r="I270" i="1"/>
  <c r="K270" i="1" s="1"/>
  <c r="I271" i="1"/>
  <c r="K271" i="1" s="1"/>
  <c r="I275" i="1"/>
  <c r="K275" i="1" s="1"/>
  <c r="I278" i="1"/>
  <c r="K278" i="1" s="1"/>
  <c r="I279" i="1"/>
  <c r="K279" i="1" s="1"/>
  <c r="I280" i="1"/>
  <c r="K280" i="1" s="1"/>
  <c r="I281" i="1"/>
  <c r="K281" i="1" s="1"/>
  <c r="I282" i="1"/>
  <c r="K282" i="1" s="1"/>
  <c r="I283" i="1"/>
  <c r="K283" i="1" s="1"/>
  <c r="I284" i="1"/>
  <c r="K284" i="1" s="1"/>
  <c r="I285" i="1"/>
  <c r="K285" i="1" s="1"/>
  <c r="I286" i="1"/>
  <c r="K286" i="1" s="1"/>
  <c r="I289" i="1"/>
  <c r="K289" i="1" s="1"/>
  <c r="I290" i="1"/>
  <c r="K290" i="1" s="1"/>
  <c r="I291" i="1"/>
  <c r="K291" i="1" s="1"/>
  <c r="I292" i="1"/>
  <c r="K292" i="1" s="1"/>
  <c r="I293" i="1"/>
  <c r="K293" i="1" s="1"/>
  <c r="I294" i="1"/>
  <c r="K294" i="1" s="1"/>
  <c r="I295" i="1"/>
  <c r="K295" i="1" s="1"/>
  <c r="I296" i="1"/>
  <c r="K296" i="1" s="1"/>
  <c r="I297" i="1"/>
  <c r="K297" i="1" s="1"/>
  <c r="I300" i="1"/>
  <c r="K300" i="1" s="1"/>
  <c r="I301" i="1"/>
  <c r="K301" i="1" s="1"/>
  <c r="I302" i="1"/>
  <c r="K302" i="1" s="1"/>
  <c r="I303" i="1"/>
  <c r="K303" i="1" s="1"/>
  <c r="I304" i="1"/>
  <c r="K304" i="1" s="1"/>
  <c r="I305" i="1"/>
  <c r="K305" i="1" s="1"/>
  <c r="I306" i="1"/>
  <c r="K306" i="1" s="1"/>
  <c r="I307" i="1"/>
  <c r="K307" i="1" s="1"/>
  <c r="I308" i="1"/>
  <c r="K308" i="1" s="1"/>
  <c r="I313" i="1"/>
  <c r="K313" i="1" s="1"/>
  <c r="I314" i="1"/>
  <c r="K314" i="1" s="1"/>
  <c r="I315" i="1"/>
  <c r="K315" i="1" s="1"/>
  <c r="I316" i="1"/>
  <c r="K316" i="1" s="1"/>
  <c r="I317" i="1"/>
  <c r="K317" i="1" s="1"/>
  <c r="I318" i="1"/>
  <c r="K318" i="1" s="1"/>
  <c r="I319" i="1"/>
  <c r="K319" i="1" s="1"/>
  <c r="I320" i="1"/>
  <c r="K320" i="1" s="1"/>
  <c r="I321" i="1"/>
  <c r="K321" i="1" s="1"/>
  <c r="I322" i="1"/>
  <c r="K322" i="1" s="1"/>
  <c r="I324" i="1"/>
  <c r="K324" i="1" s="1"/>
  <c r="I325" i="1"/>
  <c r="K325" i="1" s="1"/>
  <c r="I326" i="1"/>
  <c r="K326" i="1" s="1"/>
  <c r="I328" i="1"/>
  <c r="K328" i="1" s="1"/>
  <c r="I329" i="1"/>
  <c r="K329" i="1" s="1"/>
  <c r="I330" i="1"/>
  <c r="K330" i="1" s="1"/>
  <c r="I331" i="1"/>
  <c r="K331" i="1" s="1"/>
  <c r="I332" i="1"/>
  <c r="K332" i="1" s="1"/>
  <c r="I333" i="1"/>
  <c r="K333" i="1" s="1"/>
  <c r="I334" i="1"/>
  <c r="K334" i="1" s="1"/>
  <c r="I335" i="1"/>
  <c r="K335" i="1" s="1"/>
  <c r="I336" i="1"/>
  <c r="K336" i="1" s="1"/>
  <c r="I337" i="1"/>
  <c r="K337" i="1" s="1"/>
  <c r="I338" i="1"/>
  <c r="K338" i="1" s="1"/>
  <c r="I339" i="1"/>
  <c r="K339" i="1" s="1"/>
  <c r="I340" i="1"/>
  <c r="K340" i="1" s="1"/>
  <c r="I341" i="1"/>
  <c r="K341" i="1" s="1"/>
  <c r="I342" i="1"/>
  <c r="K342" i="1" s="1"/>
  <c r="I343" i="1"/>
  <c r="K343" i="1" s="1"/>
  <c r="I344" i="1"/>
  <c r="K344" i="1" s="1"/>
  <c r="I345" i="1"/>
  <c r="K345" i="1" s="1"/>
  <c r="I346" i="1"/>
  <c r="K346" i="1" s="1"/>
  <c r="I348" i="1"/>
  <c r="K348" i="1" s="1"/>
  <c r="I349" i="1"/>
  <c r="K349" i="1" s="1"/>
  <c r="I350" i="1"/>
  <c r="K350" i="1" s="1"/>
  <c r="I351" i="1"/>
  <c r="K351" i="1" s="1"/>
  <c r="I353" i="1"/>
  <c r="K353" i="1" s="1"/>
  <c r="I354" i="1"/>
  <c r="K354" i="1" s="1"/>
  <c r="I355" i="1"/>
  <c r="K355" i="1" s="1"/>
  <c r="I356" i="1"/>
  <c r="K356" i="1" s="1"/>
  <c r="I357" i="1"/>
  <c r="K357" i="1" s="1"/>
  <c r="I358" i="1"/>
  <c r="K358" i="1" s="1"/>
  <c r="I359" i="1"/>
  <c r="K359" i="1" s="1"/>
  <c r="I360" i="1"/>
  <c r="K360" i="1" s="1"/>
  <c r="I361" i="1"/>
  <c r="K361" i="1" s="1"/>
  <c r="I362" i="1"/>
  <c r="K362" i="1" s="1"/>
  <c r="I363" i="1"/>
  <c r="K363" i="1" s="1"/>
  <c r="I364" i="1"/>
  <c r="K364" i="1" s="1"/>
  <c r="I365" i="1"/>
  <c r="K365" i="1" s="1"/>
  <c r="I366" i="1"/>
  <c r="K366" i="1" s="1"/>
  <c r="I367" i="1"/>
  <c r="K367" i="1" s="1"/>
  <c r="I368" i="1"/>
  <c r="K368" i="1" s="1"/>
  <c r="I369" i="1"/>
  <c r="K369" i="1" s="1"/>
  <c r="I370" i="1"/>
  <c r="K370" i="1" s="1"/>
  <c r="I371" i="1"/>
  <c r="K371" i="1" s="1"/>
  <c r="I372" i="1"/>
  <c r="K372" i="1" s="1"/>
  <c r="I373" i="1"/>
  <c r="K373" i="1" s="1"/>
  <c r="I376" i="1"/>
  <c r="K376" i="1" s="1"/>
  <c r="I377" i="1"/>
  <c r="K377" i="1" s="1"/>
  <c r="I378" i="1"/>
  <c r="K378" i="1" s="1"/>
  <c r="I379" i="1"/>
  <c r="K379" i="1" s="1"/>
  <c r="I380" i="1"/>
  <c r="K380" i="1" s="1"/>
  <c r="I381" i="1"/>
  <c r="K381" i="1" s="1"/>
  <c r="I382" i="1"/>
  <c r="K382" i="1" s="1"/>
  <c r="I383" i="1"/>
  <c r="K383" i="1" s="1"/>
  <c r="I384" i="1"/>
  <c r="K384" i="1" s="1"/>
  <c r="I385" i="1"/>
  <c r="K385" i="1" s="1"/>
  <c r="I386" i="1"/>
  <c r="K386" i="1" s="1"/>
  <c r="I387" i="1"/>
  <c r="K387" i="1" s="1"/>
  <c r="I388" i="1"/>
  <c r="K388" i="1" s="1"/>
  <c r="I389" i="1"/>
  <c r="K389" i="1" s="1"/>
  <c r="I390" i="1"/>
  <c r="K390" i="1" s="1"/>
  <c r="I392" i="1"/>
  <c r="K392" i="1" s="1"/>
  <c r="I393" i="1"/>
  <c r="K393" i="1" s="1"/>
  <c r="I394" i="1"/>
  <c r="K394" i="1" s="1"/>
  <c r="I395" i="1"/>
  <c r="K395" i="1" s="1"/>
  <c r="I396" i="1"/>
  <c r="K396" i="1" s="1"/>
  <c r="I397" i="1"/>
  <c r="K397" i="1" s="1"/>
  <c r="I401" i="1"/>
  <c r="K401" i="1" s="1"/>
  <c r="I402" i="1"/>
  <c r="K402" i="1" s="1"/>
  <c r="I403" i="1"/>
  <c r="K403" i="1" s="1"/>
  <c r="I404" i="1"/>
  <c r="K404" i="1" s="1"/>
  <c r="I405" i="1"/>
  <c r="K405" i="1" s="1"/>
  <c r="I406" i="1"/>
  <c r="K406" i="1" s="1"/>
  <c r="I407" i="1"/>
  <c r="K407" i="1" s="1"/>
  <c r="I408" i="1"/>
  <c r="K408" i="1" s="1"/>
  <c r="I409" i="1"/>
  <c r="K409" i="1" s="1"/>
  <c r="I410" i="1"/>
  <c r="K410" i="1" s="1"/>
  <c r="I411" i="1"/>
  <c r="K411" i="1" s="1"/>
  <c r="I412" i="1"/>
  <c r="K412" i="1" s="1"/>
  <c r="I413" i="1"/>
  <c r="K413" i="1" s="1"/>
  <c r="I414" i="1"/>
  <c r="K414" i="1" s="1"/>
  <c r="I415" i="1"/>
  <c r="K415" i="1" s="1"/>
  <c r="I416" i="1"/>
  <c r="K416" i="1" s="1"/>
  <c r="I417" i="1"/>
  <c r="K417" i="1" s="1"/>
  <c r="I418" i="1"/>
  <c r="K418" i="1" s="1"/>
  <c r="I419" i="1"/>
  <c r="K419" i="1" s="1"/>
  <c r="I420" i="1"/>
  <c r="K420" i="1" s="1"/>
  <c r="I421" i="1"/>
  <c r="K421" i="1" s="1"/>
  <c r="I422" i="1"/>
  <c r="K422" i="1" s="1"/>
  <c r="I423" i="1"/>
  <c r="K423" i="1" s="1"/>
  <c r="I424" i="1"/>
  <c r="K424" i="1" s="1"/>
  <c r="I425" i="1"/>
  <c r="K425" i="1" s="1"/>
  <c r="I426" i="1"/>
  <c r="K426" i="1" s="1"/>
  <c r="I427" i="1"/>
  <c r="K427" i="1" s="1"/>
  <c r="I428" i="1"/>
  <c r="K428" i="1" s="1"/>
  <c r="I429" i="1"/>
  <c r="K429" i="1" s="1"/>
  <c r="I430" i="1"/>
  <c r="K430" i="1" s="1"/>
  <c r="I431" i="1"/>
  <c r="K431" i="1" s="1"/>
  <c r="I432" i="1"/>
  <c r="K432" i="1" s="1"/>
  <c r="I433" i="1"/>
  <c r="K433" i="1" s="1"/>
  <c r="I434" i="1"/>
  <c r="K434" i="1" s="1"/>
  <c r="I435" i="1"/>
  <c r="K435" i="1" s="1"/>
  <c r="I436" i="1"/>
  <c r="K436" i="1" s="1"/>
  <c r="I437" i="1"/>
  <c r="K437" i="1" s="1"/>
  <c r="I438" i="1"/>
  <c r="K438" i="1" s="1"/>
  <c r="I439" i="1"/>
  <c r="K439" i="1" s="1"/>
  <c r="I440" i="1"/>
  <c r="K440" i="1" s="1"/>
  <c r="I452" i="1"/>
  <c r="K452" i="1" s="1"/>
  <c r="I453" i="1"/>
  <c r="K453" i="1" s="1"/>
  <c r="I454" i="1"/>
  <c r="K454" i="1" s="1"/>
  <c r="I455" i="1"/>
  <c r="K455" i="1" s="1"/>
  <c r="I456" i="1"/>
  <c r="K456" i="1" s="1"/>
  <c r="I457" i="1"/>
  <c r="K457" i="1" s="1"/>
  <c r="I458" i="1"/>
  <c r="K458" i="1" s="1"/>
  <c r="I459" i="1"/>
  <c r="K459" i="1" s="1"/>
  <c r="I460" i="1"/>
  <c r="K460" i="1" s="1"/>
  <c r="I462" i="1"/>
  <c r="K462" i="1" s="1"/>
  <c r="I465" i="1"/>
  <c r="K465" i="1" s="1"/>
  <c r="I467" i="1"/>
  <c r="K467" i="1" s="1"/>
  <c r="I468" i="1"/>
  <c r="K468" i="1" s="1"/>
  <c r="I470" i="1"/>
  <c r="K470" i="1" s="1"/>
  <c r="I471" i="1"/>
  <c r="K471" i="1" s="1"/>
  <c r="I475" i="1"/>
  <c r="K475" i="1" s="1"/>
  <c r="I476" i="1"/>
  <c r="K476" i="1" s="1"/>
  <c r="I477" i="1"/>
  <c r="K477" i="1" s="1"/>
  <c r="I478" i="1"/>
  <c r="K478" i="1" s="1"/>
  <c r="I481" i="1"/>
  <c r="K481" i="1" s="1"/>
  <c r="I482" i="1"/>
  <c r="K482" i="1" s="1"/>
  <c r="I484" i="1"/>
  <c r="K484" i="1" s="1"/>
  <c r="I485" i="1"/>
  <c r="K485" i="1" s="1"/>
  <c r="I486" i="1"/>
  <c r="K486" i="1" s="1"/>
  <c r="I488" i="1"/>
  <c r="K488" i="1" s="1"/>
  <c r="I489" i="1"/>
  <c r="K489" i="1" s="1"/>
  <c r="I490" i="1"/>
  <c r="K490" i="1" s="1"/>
  <c r="I491" i="1"/>
  <c r="K491" i="1" s="1"/>
  <c r="I492" i="1"/>
  <c r="K492" i="1" s="1"/>
  <c r="I493" i="1"/>
  <c r="K493" i="1" s="1"/>
  <c r="I494" i="1"/>
  <c r="K494" i="1" s="1"/>
  <c r="I495" i="1"/>
  <c r="K495" i="1" s="1"/>
  <c r="I496" i="1"/>
  <c r="K496" i="1" s="1"/>
  <c r="I497" i="1"/>
  <c r="K497" i="1" s="1"/>
  <c r="I498" i="1"/>
  <c r="K498" i="1" s="1"/>
  <c r="I499" i="1"/>
  <c r="K499" i="1" s="1"/>
  <c r="I500" i="1"/>
  <c r="K500" i="1" s="1"/>
  <c r="I501" i="1"/>
  <c r="K501" i="1" s="1"/>
  <c r="I502" i="1"/>
  <c r="K502" i="1" s="1"/>
  <c r="I503" i="1"/>
  <c r="K503" i="1" s="1"/>
  <c r="I504" i="1"/>
  <c r="K504" i="1" s="1"/>
  <c r="I505" i="1"/>
  <c r="K505" i="1" s="1"/>
  <c r="I506" i="1"/>
  <c r="K506" i="1" s="1"/>
  <c r="I507" i="1"/>
  <c r="K507" i="1" s="1"/>
  <c r="I508" i="1"/>
  <c r="K508" i="1" s="1"/>
  <c r="I509" i="1"/>
  <c r="K509" i="1" s="1"/>
  <c r="I510" i="1"/>
  <c r="K510" i="1" s="1"/>
  <c r="I511" i="1"/>
  <c r="K511" i="1" s="1"/>
  <c r="I512" i="1"/>
  <c r="K512" i="1" s="1"/>
  <c r="I513" i="1"/>
  <c r="K513" i="1" s="1"/>
  <c r="I514" i="1"/>
  <c r="K514" i="1" s="1"/>
  <c r="I515" i="1"/>
  <c r="K515" i="1" s="1"/>
  <c r="I516" i="1"/>
  <c r="K516" i="1" s="1"/>
  <c r="I517" i="1"/>
  <c r="K517" i="1" s="1"/>
  <c r="I518" i="1"/>
  <c r="K518" i="1" s="1"/>
  <c r="I519" i="1"/>
  <c r="K519" i="1" s="1"/>
  <c r="I520" i="1"/>
  <c r="K520" i="1" s="1"/>
  <c r="I521" i="1"/>
  <c r="K521" i="1" s="1"/>
  <c r="I522" i="1"/>
  <c r="K522" i="1" s="1"/>
  <c r="I523" i="1"/>
  <c r="K523" i="1" s="1"/>
  <c r="I524" i="1"/>
  <c r="K524" i="1" s="1"/>
  <c r="I525" i="1"/>
  <c r="K525" i="1" s="1"/>
  <c r="I526" i="1"/>
  <c r="K526" i="1" s="1"/>
  <c r="I527" i="1"/>
  <c r="K527" i="1" s="1"/>
  <c r="I528" i="1"/>
  <c r="K528" i="1" s="1"/>
  <c r="I529" i="1"/>
  <c r="K529" i="1" s="1"/>
  <c r="I530" i="1"/>
  <c r="K530" i="1" s="1"/>
  <c r="I533" i="1"/>
  <c r="K533" i="1" s="1"/>
  <c r="I534" i="1"/>
  <c r="K534" i="1" s="1"/>
  <c r="I535" i="1"/>
  <c r="K535" i="1" s="1"/>
  <c r="I538" i="1"/>
  <c r="K538" i="1" s="1"/>
  <c r="I555" i="1"/>
  <c r="K555" i="1" s="1"/>
  <c r="I556" i="1"/>
  <c r="K556" i="1" s="1"/>
  <c r="I557" i="1"/>
  <c r="K557" i="1" s="1"/>
  <c r="I558" i="1"/>
  <c r="K558" i="1" s="1"/>
  <c r="I559" i="1"/>
  <c r="K559" i="1" s="1"/>
  <c r="I560" i="1"/>
  <c r="K560" i="1" s="1"/>
  <c r="I561" i="1"/>
  <c r="K561" i="1" s="1"/>
  <c r="I562" i="1"/>
  <c r="K562" i="1" s="1"/>
  <c r="I563" i="1"/>
  <c r="K563" i="1" s="1"/>
  <c r="I564" i="1"/>
  <c r="K564" i="1" s="1"/>
  <c r="I565" i="1"/>
  <c r="K565" i="1" s="1"/>
  <c r="I566" i="1"/>
  <c r="K566" i="1" s="1"/>
  <c r="I567" i="1"/>
  <c r="K567" i="1" s="1"/>
  <c r="I568" i="1"/>
  <c r="K568" i="1" s="1"/>
  <c r="I569" i="1"/>
  <c r="K569" i="1" s="1"/>
  <c r="I570" i="1"/>
  <c r="K570" i="1" s="1"/>
  <c r="I571" i="1"/>
  <c r="K571" i="1" s="1"/>
  <c r="I572" i="1"/>
  <c r="K572" i="1" s="1"/>
  <c r="I573" i="1"/>
  <c r="K573" i="1" s="1"/>
  <c r="I574" i="1"/>
  <c r="K574" i="1" s="1"/>
  <c r="I575" i="1"/>
  <c r="K575" i="1" s="1"/>
  <c r="I576" i="1"/>
  <c r="K576" i="1" s="1"/>
  <c r="I577" i="1"/>
  <c r="K577" i="1" s="1"/>
  <c r="I578" i="1"/>
  <c r="K578" i="1" s="1"/>
  <c r="I579" i="1"/>
  <c r="K579" i="1" s="1"/>
  <c r="I580" i="1"/>
  <c r="K580" i="1" s="1"/>
  <c r="I581" i="1"/>
  <c r="K581" i="1" s="1"/>
  <c r="I584" i="1"/>
  <c r="K584" i="1" s="1"/>
  <c r="I585" i="1"/>
  <c r="K585" i="1" s="1"/>
  <c r="I586" i="1"/>
  <c r="K586" i="1" s="1"/>
  <c r="I587" i="1"/>
  <c r="K587" i="1" s="1"/>
  <c r="I588" i="1"/>
  <c r="K588" i="1" s="1"/>
  <c r="I589" i="1"/>
  <c r="K589" i="1" s="1"/>
  <c r="I590" i="1"/>
  <c r="K590" i="1" s="1"/>
  <c r="I592" i="1"/>
  <c r="K592" i="1" s="1"/>
  <c r="I593" i="1"/>
  <c r="K593" i="1" s="1"/>
  <c r="I594" i="1"/>
  <c r="K594" i="1" s="1"/>
  <c r="I595" i="1"/>
  <c r="K595" i="1" s="1"/>
  <c r="I596" i="1"/>
  <c r="K596" i="1" s="1"/>
  <c r="I598" i="1"/>
  <c r="K598" i="1" s="1"/>
  <c r="I599" i="1"/>
  <c r="K599" i="1" s="1"/>
  <c r="I600" i="1"/>
  <c r="K600" i="1" s="1"/>
  <c r="I601" i="1"/>
  <c r="K601" i="1" s="1"/>
  <c r="I602" i="1"/>
  <c r="K602" i="1" s="1"/>
  <c r="I604" i="1"/>
  <c r="K604" i="1" s="1"/>
  <c r="I605" i="1"/>
  <c r="K605" i="1" s="1"/>
  <c r="I606" i="1"/>
  <c r="K606" i="1" s="1"/>
  <c r="I607" i="1"/>
  <c r="K607" i="1" s="1"/>
  <c r="I608" i="1"/>
  <c r="K608" i="1" s="1"/>
  <c r="I609" i="1"/>
  <c r="K609" i="1" s="1"/>
  <c r="I610" i="1"/>
  <c r="K610" i="1" s="1"/>
  <c r="I611" i="1"/>
  <c r="K611" i="1" s="1"/>
  <c r="I612" i="1"/>
  <c r="K612" i="1" s="1"/>
  <c r="I613" i="1"/>
  <c r="K613" i="1" s="1"/>
  <c r="I614" i="1"/>
  <c r="K614" i="1" s="1"/>
  <c r="I619" i="1"/>
  <c r="K619" i="1" s="1"/>
  <c r="I620" i="1"/>
  <c r="K620" i="1" s="1"/>
  <c r="I621" i="1"/>
  <c r="K621" i="1" s="1"/>
  <c r="I622" i="1"/>
  <c r="K622" i="1" s="1"/>
  <c r="I623" i="1"/>
  <c r="K623" i="1" s="1"/>
  <c r="I624" i="1"/>
  <c r="K624" i="1" s="1"/>
  <c r="I625" i="1"/>
  <c r="K625" i="1" s="1"/>
  <c r="I626" i="1"/>
  <c r="K626" i="1" s="1"/>
  <c r="I627" i="1"/>
  <c r="K627" i="1" s="1"/>
  <c r="I628" i="1"/>
  <c r="K628" i="1" s="1"/>
  <c r="I629" i="1"/>
  <c r="K629" i="1" s="1"/>
  <c r="I630" i="1"/>
  <c r="K630" i="1" s="1"/>
  <c r="I636" i="1"/>
  <c r="K636" i="1" s="1"/>
  <c r="I637" i="1"/>
  <c r="K637" i="1" s="1"/>
  <c r="I638" i="1"/>
  <c r="K638" i="1" s="1"/>
  <c r="I639" i="1"/>
  <c r="K639" i="1" s="1"/>
  <c r="I640" i="1"/>
  <c r="K640" i="1" s="1"/>
  <c r="I641" i="1"/>
  <c r="K641" i="1" s="1"/>
  <c r="I642" i="1"/>
  <c r="K642" i="1" s="1"/>
  <c r="I643" i="1"/>
  <c r="K643" i="1" s="1"/>
  <c r="I644" i="1"/>
  <c r="K644" i="1" s="1"/>
  <c r="I645" i="1"/>
  <c r="K645" i="1" s="1"/>
  <c r="I646" i="1"/>
  <c r="K646" i="1" s="1"/>
  <c r="I648" i="1"/>
  <c r="K648" i="1" s="1"/>
  <c r="I649" i="1"/>
  <c r="K649" i="1" s="1"/>
  <c r="I650" i="1"/>
  <c r="K650" i="1" s="1"/>
  <c r="I651" i="1"/>
  <c r="K651" i="1" s="1"/>
  <c r="I652" i="1"/>
  <c r="K652" i="1" s="1"/>
  <c r="I653" i="1"/>
  <c r="K653" i="1" s="1"/>
  <c r="I654" i="1"/>
  <c r="K654" i="1" s="1"/>
  <c r="I655" i="1"/>
  <c r="K655" i="1" s="1"/>
  <c r="I656" i="1"/>
  <c r="K656" i="1" s="1"/>
  <c r="I657" i="1"/>
  <c r="K657" i="1" s="1"/>
  <c r="I658" i="1"/>
  <c r="K658" i="1" s="1"/>
  <c r="I659" i="1"/>
  <c r="K659" i="1" s="1"/>
  <c r="I660" i="1"/>
  <c r="K660" i="1" s="1"/>
  <c r="I661" i="1"/>
  <c r="K661" i="1" s="1"/>
  <c r="I662" i="1"/>
  <c r="K662" i="1" s="1"/>
  <c r="I663" i="1"/>
  <c r="K663" i="1" s="1"/>
  <c r="I664" i="1"/>
  <c r="K664" i="1" s="1"/>
  <c r="I665" i="1"/>
  <c r="K665" i="1" s="1"/>
  <c r="I666" i="1"/>
  <c r="K666" i="1" s="1"/>
  <c r="I667" i="1"/>
  <c r="K667" i="1" s="1"/>
  <c r="I668" i="1"/>
  <c r="K668" i="1" s="1"/>
  <c r="I669" i="1"/>
  <c r="K669" i="1" s="1"/>
  <c r="I670" i="1"/>
  <c r="K670" i="1" s="1"/>
  <c r="I671" i="1"/>
  <c r="K671" i="1" s="1"/>
  <c r="I672" i="1"/>
  <c r="K672" i="1" s="1"/>
  <c r="I673" i="1"/>
  <c r="K673" i="1" s="1"/>
  <c r="I674" i="1"/>
  <c r="K674" i="1" s="1"/>
  <c r="I675" i="1"/>
  <c r="K675" i="1" s="1"/>
  <c r="I676" i="1"/>
  <c r="K676" i="1" s="1"/>
  <c r="I677" i="1"/>
  <c r="K677" i="1" s="1"/>
  <c r="I679" i="1"/>
  <c r="K679" i="1" s="1"/>
  <c r="I680" i="1"/>
  <c r="K680" i="1" s="1"/>
  <c r="I681" i="1"/>
  <c r="K681" i="1" s="1"/>
  <c r="I682" i="1"/>
  <c r="K682" i="1" s="1"/>
  <c r="I683" i="1"/>
  <c r="K683" i="1" s="1"/>
  <c r="I684" i="1"/>
  <c r="K684" i="1" s="1"/>
  <c r="I685" i="1"/>
  <c r="K685" i="1" s="1"/>
  <c r="I686" i="1"/>
  <c r="K686" i="1" s="1"/>
  <c r="I687" i="1"/>
  <c r="K687" i="1" s="1"/>
  <c r="I692" i="1"/>
  <c r="K692" i="1" s="1"/>
  <c r="I693" i="1"/>
  <c r="K693" i="1" s="1"/>
  <c r="I694" i="1"/>
  <c r="K694" i="1" s="1"/>
  <c r="I695" i="1"/>
  <c r="K695" i="1" s="1"/>
  <c r="I697" i="1"/>
  <c r="K697" i="1" s="1"/>
  <c r="I701" i="1"/>
  <c r="K701" i="1" s="1"/>
  <c r="I696" i="1"/>
  <c r="K696" i="1" s="1"/>
  <c r="I702" i="1"/>
  <c r="K702" i="1" s="1"/>
  <c r="I703" i="1"/>
  <c r="K703" i="1" s="1"/>
  <c r="I704" i="1"/>
  <c r="K704" i="1" s="1"/>
  <c r="I705" i="1"/>
  <c r="K705" i="1" s="1"/>
  <c r="I706" i="1"/>
  <c r="K706" i="1" s="1"/>
  <c r="I707" i="1"/>
  <c r="K707" i="1" s="1"/>
  <c r="I708" i="1"/>
  <c r="K708" i="1" s="1"/>
  <c r="I709" i="1"/>
  <c r="K709" i="1" s="1"/>
  <c r="I710" i="1"/>
  <c r="K710" i="1" s="1"/>
  <c r="I711" i="1"/>
  <c r="K711" i="1" s="1"/>
  <c r="I712" i="1"/>
  <c r="K712" i="1" s="1"/>
  <c r="I713" i="1"/>
  <c r="K713" i="1" s="1"/>
  <c r="I714" i="1"/>
  <c r="K714" i="1" s="1"/>
  <c r="I719" i="1"/>
  <c r="K719" i="1" s="1"/>
  <c r="I720" i="1"/>
  <c r="K720" i="1" s="1"/>
  <c r="I721" i="1"/>
  <c r="K721" i="1" s="1"/>
  <c r="I722" i="1"/>
  <c r="K722" i="1" s="1"/>
  <c r="I723" i="1"/>
  <c r="K723" i="1" s="1"/>
  <c r="I724" i="1"/>
  <c r="K724" i="1" s="1"/>
  <c r="I725" i="1"/>
  <c r="K725" i="1" s="1"/>
  <c r="I726" i="1"/>
  <c r="K726" i="1" s="1"/>
  <c r="I727" i="1"/>
  <c r="K727" i="1" s="1"/>
  <c r="I728" i="1"/>
  <c r="K728" i="1" s="1"/>
  <c r="I729" i="1"/>
  <c r="K729" i="1" s="1"/>
  <c r="I730" i="1"/>
  <c r="K730" i="1" s="1"/>
  <c r="I731" i="1"/>
  <c r="K731" i="1" s="1"/>
  <c r="I732" i="1"/>
  <c r="K732" i="1" s="1"/>
  <c r="I733" i="1"/>
  <c r="K733" i="1" s="1"/>
  <c r="I734" i="1"/>
  <c r="K734" i="1" s="1"/>
  <c r="I737" i="1"/>
  <c r="K737" i="1" s="1"/>
  <c r="I738" i="1"/>
  <c r="K738" i="1" s="1"/>
  <c r="I739" i="1"/>
  <c r="K739" i="1" s="1"/>
  <c r="I740" i="1"/>
  <c r="K740" i="1" s="1"/>
  <c r="I741" i="1"/>
  <c r="K741" i="1" s="1"/>
  <c r="I742" i="1"/>
  <c r="K742" i="1" s="1"/>
  <c r="I743" i="1"/>
  <c r="K743" i="1" s="1"/>
  <c r="I744" i="1"/>
  <c r="K744" i="1" s="1"/>
  <c r="I745" i="1"/>
  <c r="K745" i="1" s="1"/>
  <c r="I747" i="1"/>
  <c r="K747" i="1" s="1"/>
  <c r="I748" i="1"/>
  <c r="K748" i="1" s="1"/>
  <c r="I749" i="1"/>
  <c r="K749" i="1" s="1"/>
  <c r="I750" i="1"/>
  <c r="K750" i="1" s="1"/>
  <c r="I751" i="1"/>
  <c r="K751" i="1" s="1"/>
  <c r="I753" i="1"/>
  <c r="K753" i="1" s="1"/>
  <c r="I754" i="1"/>
  <c r="K754" i="1" s="1"/>
  <c r="I755" i="1"/>
  <c r="K755" i="1" s="1"/>
  <c r="I756" i="1"/>
  <c r="K756" i="1" s="1"/>
  <c r="I757" i="1"/>
  <c r="K757" i="1" s="1"/>
  <c r="I758" i="1"/>
  <c r="K758" i="1" s="1"/>
  <c r="I759" i="1"/>
  <c r="K759" i="1" s="1"/>
  <c r="I760" i="1"/>
  <c r="K760" i="1" s="1"/>
  <c r="I761" i="1"/>
  <c r="K761" i="1" s="1"/>
  <c r="I762" i="1"/>
  <c r="K762" i="1" s="1"/>
  <c r="I763" i="1"/>
  <c r="K763" i="1" s="1"/>
  <c r="I764" i="1"/>
  <c r="K764" i="1" s="1"/>
  <c r="I765" i="1"/>
  <c r="K765" i="1" s="1"/>
  <c r="I766" i="1"/>
  <c r="K766" i="1" s="1"/>
  <c r="I767" i="1"/>
  <c r="K767" i="1" s="1"/>
  <c r="I768" i="1"/>
  <c r="K768" i="1" s="1"/>
  <c r="I769" i="1"/>
  <c r="K769" i="1" s="1"/>
  <c r="I770" i="1"/>
  <c r="K770" i="1" s="1"/>
  <c r="I771" i="1"/>
  <c r="K771" i="1" s="1"/>
  <c r="I772" i="1"/>
  <c r="K772" i="1" s="1"/>
  <c r="I773" i="1"/>
  <c r="K773" i="1" s="1"/>
  <c r="I774" i="1"/>
  <c r="K774" i="1" s="1"/>
  <c r="I775" i="1"/>
  <c r="K775" i="1" s="1"/>
  <c r="I776" i="1"/>
  <c r="K776" i="1" s="1"/>
  <c r="I777" i="1"/>
  <c r="K777" i="1" s="1"/>
  <c r="I778" i="1"/>
  <c r="K778" i="1" s="1"/>
  <c r="I779" i="1"/>
  <c r="K779" i="1" s="1"/>
  <c r="I780" i="1"/>
  <c r="K780" i="1" s="1"/>
  <c r="I781" i="1"/>
  <c r="K781" i="1" s="1"/>
  <c r="I782" i="1"/>
  <c r="K782" i="1" s="1"/>
  <c r="I783" i="1"/>
  <c r="K783" i="1" s="1"/>
  <c r="I784" i="1"/>
  <c r="K784" i="1" s="1"/>
  <c r="I785" i="1"/>
  <c r="K785" i="1" s="1"/>
  <c r="I786" i="1"/>
  <c r="K786" i="1" s="1"/>
  <c r="I787" i="1"/>
  <c r="K787" i="1" s="1"/>
  <c r="I788" i="1"/>
  <c r="K788" i="1" s="1"/>
  <c r="I789" i="1"/>
  <c r="K789" i="1" s="1"/>
  <c r="I790" i="1"/>
  <c r="K790" i="1" s="1"/>
  <c r="I791" i="1"/>
  <c r="K791" i="1" s="1"/>
  <c r="I792" i="1"/>
  <c r="K792" i="1" s="1"/>
  <c r="I794" i="1"/>
  <c r="K794" i="1" s="1"/>
  <c r="I795" i="1"/>
  <c r="K795" i="1" s="1"/>
  <c r="I796" i="1"/>
  <c r="K796" i="1" s="1"/>
  <c r="I797" i="1"/>
  <c r="K797" i="1" s="1"/>
  <c r="I798" i="1"/>
  <c r="K798" i="1" s="1"/>
  <c r="I799" i="1"/>
  <c r="K799" i="1" s="1"/>
  <c r="I802" i="1"/>
  <c r="K802" i="1" s="1"/>
  <c r="I803" i="1"/>
  <c r="K803" i="1" s="1"/>
  <c r="I804" i="1"/>
  <c r="K804" i="1" s="1"/>
  <c r="I805" i="1"/>
  <c r="K805" i="1" s="1"/>
  <c r="I806" i="1"/>
  <c r="K806" i="1" s="1"/>
  <c r="I807" i="1"/>
  <c r="K807" i="1" s="1"/>
  <c r="I808" i="1"/>
  <c r="K808" i="1" s="1"/>
  <c r="I809" i="1"/>
  <c r="K809" i="1" s="1"/>
  <c r="I810" i="1"/>
  <c r="K810" i="1" s="1"/>
  <c r="I811" i="1"/>
  <c r="K811" i="1" s="1"/>
  <c r="I812" i="1"/>
  <c r="K812" i="1" s="1"/>
  <c r="I813" i="1"/>
  <c r="K813" i="1" s="1"/>
  <c r="I814" i="1"/>
  <c r="K814" i="1" s="1"/>
  <c r="I815" i="1"/>
  <c r="K815" i="1" s="1"/>
  <c r="I816" i="1"/>
  <c r="K816" i="1" s="1"/>
  <c r="I817" i="1"/>
  <c r="K817" i="1" s="1"/>
  <c r="I818" i="1"/>
  <c r="K818" i="1" s="1"/>
  <c r="I819" i="1"/>
  <c r="K819" i="1" s="1"/>
  <c r="I820" i="1"/>
  <c r="K820" i="1" s="1"/>
  <c r="I821" i="1"/>
  <c r="K821" i="1" s="1"/>
  <c r="I822" i="1"/>
  <c r="K822" i="1" s="1"/>
  <c r="I823" i="1"/>
  <c r="K823" i="1" s="1"/>
  <c r="I825" i="1"/>
  <c r="K825" i="1" s="1"/>
  <c r="I826" i="1"/>
  <c r="K826" i="1" s="1"/>
  <c r="I827" i="1"/>
  <c r="K827" i="1" s="1"/>
  <c r="I828" i="1"/>
  <c r="K828" i="1" s="1"/>
  <c r="I829" i="1"/>
  <c r="K829" i="1" s="1"/>
  <c r="I830" i="1"/>
  <c r="K830" i="1" s="1"/>
  <c r="I831" i="1"/>
  <c r="K831" i="1" s="1"/>
  <c r="I832" i="1"/>
  <c r="K832" i="1" s="1"/>
  <c r="I833" i="1"/>
  <c r="K833" i="1" s="1"/>
  <c r="I834" i="1"/>
  <c r="K834" i="1" s="1"/>
  <c r="I835" i="1"/>
  <c r="K835" i="1" s="1"/>
  <c r="I836" i="1"/>
  <c r="K836" i="1" s="1"/>
  <c r="I837" i="1"/>
  <c r="K837" i="1" s="1"/>
  <c r="I838" i="1"/>
  <c r="K838" i="1" s="1"/>
  <c r="I839" i="1"/>
  <c r="K839" i="1" s="1"/>
  <c r="I840" i="1"/>
  <c r="K840" i="1" s="1"/>
  <c r="I841" i="1"/>
  <c r="K841" i="1" s="1"/>
  <c r="I842" i="1"/>
  <c r="K842" i="1" s="1"/>
  <c r="I843" i="1"/>
  <c r="K843" i="1" s="1"/>
  <c r="I844" i="1"/>
  <c r="K844" i="1" s="1"/>
  <c r="I845" i="1"/>
  <c r="K845" i="1" s="1"/>
  <c r="I846" i="1"/>
  <c r="K846" i="1" s="1"/>
  <c r="I847" i="1"/>
  <c r="K847" i="1" s="1"/>
  <c r="I848" i="1"/>
  <c r="K848" i="1" s="1"/>
  <c r="I849" i="1"/>
  <c r="K849" i="1" s="1"/>
  <c r="I850" i="1"/>
  <c r="K850" i="1" s="1"/>
  <c r="I851" i="1"/>
  <c r="K851" i="1" s="1"/>
  <c r="I852" i="1"/>
  <c r="K852" i="1" s="1"/>
  <c r="I853" i="1"/>
  <c r="K853" i="1" s="1"/>
  <c r="I854" i="1"/>
  <c r="K854" i="1" s="1"/>
  <c r="I855" i="1"/>
  <c r="K855" i="1" s="1"/>
  <c r="I856" i="1"/>
  <c r="K856" i="1" s="1"/>
  <c r="I857" i="1"/>
  <c r="K857" i="1" s="1"/>
  <c r="I858" i="1"/>
  <c r="K858" i="1" s="1"/>
  <c r="I859" i="1"/>
  <c r="K859" i="1" s="1"/>
  <c r="I860" i="1"/>
  <c r="K860" i="1" s="1"/>
  <c r="I861" i="1"/>
  <c r="K861" i="1" s="1"/>
  <c r="I862" i="1"/>
  <c r="K862" i="1" s="1"/>
  <c r="I863" i="1"/>
  <c r="K863" i="1" s="1"/>
  <c r="I864" i="1"/>
  <c r="K864" i="1" s="1"/>
  <c r="I865" i="1"/>
  <c r="K865" i="1" s="1"/>
  <c r="I866" i="1"/>
  <c r="K866" i="1" s="1"/>
  <c r="I867" i="1"/>
  <c r="K867" i="1" s="1"/>
  <c r="I876" i="1"/>
  <c r="K876" i="1" s="1"/>
  <c r="I877" i="1"/>
  <c r="K877" i="1" s="1"/>
  <c r="I878" i="1"/>
  <c r="K878" i="1" s="1"/>
  <c r="I879" i="1"/>
  <c r="K879" i="1" s="1"/>
  <c r="I882" i="1"/>
  <c r="K882" i="1" s="1"/>
  <c r="I883" i="1"/>
  <c r="K883" i="1" s="1"/>
  <c r="I884" i="1"/>
  <c r="K884" i="1" s="1"/>
  <c r="I886" i="1"/>
  <c r="K886" i="1" s="1"/>
  <c r="I887" i="1"/>
  <c r="K887" i="1" s="1"/>
  <c r="I888" i="1"/>
  <c r="K888" i="1" s="1"/>
  <c r="I889" i="1"/>
  <c r="K889" i="1" s="1"/>
  <c r="I890" i="1"/>
  <c r="K890" i="1" s="1"/>
  <c r="I891" i="1"/>
  <c r="K891" i="1" s="1"/>
  <c r="I892" i="1"/>
  <c r="K892" i="1" s="1"/>
  <c r="I893" i="1"/>
  <c r="K893" i="1" s="1"/>
  <c r="I894" i="1"/>
  <c r="K894" i="1" s="1"/>
  <c r="I895" i="1"/>
  <c r="K895" i="1" s="1"/>
  <c r="I896" i="1"/>
  <c r="K896" i="1" s="1"/>
  <c r="I897" i="1"/>
  <c r="K897" i="1" s="1"/>
  <c r="I898" i="1"/>
  <c r="K898" i="1" s="1"/>
  <c r="I899" i="1"/>
  <c r="K899" i="1" s="1"/>
  <c r="I900" i="1"/>
  <c r="K900" i="1" s="1"/>
  <c r="I901" i="1"/>
  <c r="K901" i="1" s="1"/>
  <c r="I902" i="1"/>
  <c r="K902" i="1" s="1"/>
  <c r="I903" i="1"/>
  <c r="K903" i="1" s="1"/>
  <c r="I904" i="1"/>
  <c r="K904" i="1" s="1"/>
  <c r="I905" i="1"/>
  <c r="K905" i="1" s="1"/>
  <c r="I906" i="1"/>
  <c r="K906" i="1" s="1"/>
  <c r="I907" i="1"/>
  <c r="K907" i="1" s="1"/>
  <c r="I908" i="1"/>
  <c r="K908" i="1" s="1"/>
  <c r="I909" i="1"/>
  <c r="K909" i="1" s="1"/>
  <c r="I910" i="1"/>
  <c r="K910" i="1" s="1"/>
  <c r="I911" i="1"/>
  <c r="K911" i="1" s="1"/>
  <c r="I912" i="1"/>
  <c r="K912" i="1" s="1"/>
  <c r="I913" i="1"/>
  <c r="K913" i="1" s="1"/>
  <c r="I914" i="1"/>
  <c r="K914" i="1" s="1"/>
  <c r="I915" i="1"/>
  <c r="K915" i="1" s="1"/>
  <c r="I916" i="1"/>
  <c r="K916" i="1" s="1"/>
  <c r="I917" i="1"/>
  <c r="K917" i="1" s="1"/>
  <c r="I918" i="1"/>
  <c r="K918" i="1" s="1"/>
  <c r="I920" i="1"/>
  <c r="K920" i="1" s="1"/>
  <c r="I921" i="1"/>
  <c r="K921" i="1" s="1"/>
  <c r="I922" i="1"/>
  <c r="K922" i="1" s="1"/>
  <c r="I923" i="1"/>
  <c r="K923" i="1" s="1"/>
  <c r="I924" i="1"/>
  <c r="K924" i="1" s="1"/>
  <c r="I925" i="1"/>
  <c r="K925" i="1" s="1"/>
  <c r="I926" i="1"/>
  <c r="K926" i="1" s="1"/>
  <c r="I927" i="1"/>
  <c r="K927" i="1" s="1"/>
  <c r="I928" i="1"/>
  <c r="K928" i="1" s="1"/>
  <c r="I929" i="1"/>
  <c r="K929" i="1" s="1"/>
  <c r="I930" i="1"/>
  <c r="K930" i="1" s="1"/>
  <c r="I931" i="1"/>
  <c r="K931" i="1" s="1"/>
  <c r="I932" i="1"/>
  <c r="K932" i="1" s="1"/>
  <c r="I933" i="1"/>
  <c r="K933" i="1" s="1"/>
  <c r="I934" i="1"/>
  <c r="K934" i="1" s="1"/>
  <c r="I935" i="1"/>
  <c r="K935" i="1" s="1"/>
  <c r="I936" i="1"/>
  <c r="K936" i="1" s="1"/>
  <c r="I937" i="1"/>
  <c r="K937" i="1" s="1"/>
  <c r="I938" i="1"/>
  <c r="K938" i="1" s="1"/>
  <c r="I939" i="1"/>
  <c r="K939" i="1" s="1"/>
  <c r="I940" i="1"/>
  <c r="K940" i="1" s="1"/>
  <c r="I941" i="1"/>
  <c r="K941" i="1" s="1"/>
  <c r="I942" i="1"/>
  <c r="K942" i="1" s="1"/>
  <c r="I943" i="1"/>
  <c r="K943" i="1" s="1"/>
  <c r="I944" i="1"/>
  <c r="K944" i="1" s="1"/>
  <c r="I945" i="1"/>
  <c r="K945" i="1" s="1"/>
  <c r="I946" i="1"/>
  <c r="K946" i="1" s="1"/>
  <c r="I947" i="1"/>
  <c r="K947" i="1" s="1"/>
  <c r="I948" i="1"/>
  <c r="K948" i="1" s="1"/>
  <c r="I949" i="1"/>
  <c r="K949" i="1" s="1"/>
  <c r="I950" i="1"/>
  <c r="K950" i="1" s="1"/>
  <c r="I951" i="1"/>
  <c r="K951" i="1" s="1"/>
  <c r="I952" i="1"/>
  <c r="K952" i="1" s="1"/>
  <c r="I953" i="1"/>
  <c r="K953" i="1" s="1"/>
  <c r="I954" i="1"/>
  <c r="K954" i="1" s="1"/>
  <c r="I955" i="1"/>
  <c r="K955" i="1" s="1"/>
  <c r="I956" i="1"/>
  <c r="K956" i="1" s="1"/>
  <c r="I957" i="1"/>
  <c r="K957" i="1" s="1"/>
  <c r="I958" i="1"/>
  <c r="K958" i="1" s="1"/>
  <c r="I959" i="1"/>
  <c r="K959" i="1" s="1"/>
  <c r="I960" i="1"/>
  <c r="K960" i="1" s="1"/>
  <c r="I961" i="1"/>
  <c r="K961" i="1" s="1"/>
  <c r="I962" i="1"/>
  <c r="K962" i="1" s="1"/>
  <c r="I979" i="1"/>
  <c r="K979" i="1" s="1"/>
  <c r="I980" i="1"/>
  <c r="K980" i="1" s="1"/>
  <c r="I981" i="1"/>
  <c r="K981" i="1" s="1"/>
  <c r="I982" i="1"/>
  <c r="K982" i="1" s="1"/>
  <c r="I983" i="1"/>
  <c r="K983" i="1" s="1"/>
  <c r="I985" i="1"/>
  <c r="K985" i="1" s="1"/>
  <c r="I987" i="1"/>
  <c r="K987" i="1" s="1"/>
  <c r="I988" i="1"/>
  <c r="K988" i="1" s="1"/>
  <c r="I989" i="1"/>
  <c r="K989" i="1" s="1"/>
  <c r="I990" i="1"/>
  <c r="K990" i="1" s="1"/>
  <c r="I991" i="1"/>
  <c r="K991" i="1" s="1"/>
  <c r="I992" i="1"/>
  <c r="K992" i="1" s="1"/>
  <c r="I993" i="1"/>
  <c r="K993" i="1" s="1"/>
  <c r="I994" i="1"/>
  <c r="K994" i="1" s="1"/>
  <c r="I995" i="1"/>
  <c r="K995" i="1" s="1"/>
  <c r="I996" i="1"/>
  <c r="K996" i="1" s="1"/>
  <c r="I997" i="1"/>
  <c r="K997" i="1" s="1"/>
  <c r="I998" i="1"/>
  <c r="K998" i="1" s="1"/>
  <c r="I999" i="1"/>
  <c r="K999" i="1" s="1"/>
  <c r="I1000" i="1"/>
  <c r="K1000" i="1" s="1"/>
  <c r="I1001" i="1"/>
  <c r="K1001" i="1" s="1"/>
  <c r="I1002" i="1"/>
  <c r="K1002" i="1" s="1"/>
  <c r="I1003" i="1"/>
  <c r="K1003" i="1" s="1"/>
  <c r="I1004" i="1"/>
  <c r="K1004" i="1" s="1"/>
  <c r="I1005" i="1"/>
  <c r="K1005" i="1" s="1"/>
  <c r="I1006" i="1"/>
  <c r="K1006" i="1" s="1"/>
  <c r="I1007" i="1"/>
  <c r="K1007" i="1" s="1"/>
  <c r="I1008" i="1"/>
  <c r="K1008" i="1" s="1"/>
  <c r="I1009" i="1"/>
  <c r="K1009" i="1" s="1"/>
  <c r="I1010" i="1"/>
  <c r="K1010" i="1" s="1"/>
  <c r="I1011" i="1"/>
  <c r="K1011" i="1" s="1"/>
  <c r="I1012" i="1"/>
  <c r="K1012" i="1" s="1"/>
  <c r="I1013" i="1"/>
  <c r="K1013" i="1" s="1"/>
  <c r="I1014" i="1"/>
  <c r="K1014" i="1" s="1"/>
  <c r="I1015" i="1"/>
  <c r="K1015" i="1" s="1"/>
  <c r="I1016" i="1"/>
  <c r="K1016" i="1" s="1"/>
  <c r="I1017" i="1"/>
  <c r="K1017" i="1" s="1"/>
  <c r="I1018" i="1"/>
  <c r="K1018" i="1" s="1"/>
  <c r="I1019" i="1"/>
  <c r="K1019" i="1" s="1"/>
  <c r="I1020" i="1"/>
  <c r="K1020" i="1" s="1"/>
  <c r="I1021" i="1"/>
  <c r="K1021" i="1" s="1"/>
  <c r="I1022" i="1"/>
  <c r="K1022" i="1" s="1"/>
  <c r="I1023" i="1"/>
  <c r="K1023" i="1" s="1"/>
  <c r="I1024" i="1"/>
  <c r="K1024" i="1" s="1"/>
  <c r="I1026" i="1"/>
  <c r="K1026" i="1" s="1"/>
  <c r="I1027" i="1"/>
  <c r="K1027" i="1" s="1"/>
  <c r="I1028" i="1"/>
  <c r="K1028" i="1" s="1"/>
  <c r="I1029" i="1"/>
  <c r="K1029" i="1" s="1"/>
  <c r="I1030" i="1"/>
  <c r="K1030" i="1" s="1"/>
  <c r="I1031" i="1"/>
  <c r="K1031" i="1" s="1"/>
  <c r="I1032" i="1"/>
  <c r="K1032" i="1" s="1"/>
  <c r="I1033" i="1"/>
  <c r="K1033" i="1" s="1"/>
  <c r="I1035" i="1"/>
  <c r="K1035" i="1" s="1"/>
  <c r="I1036" i="1"/>
  <c r="K1036" i="1" s="1"/>
  <c r="I1037" i="1"/>
  <c r="K1037" i="1" s="1"/>
  <c r="I1039" i="1"/>
  <c r="K1039" i="1" s="1"/>
  <c r="I1040" i="1"/>
  <c r="K1040" i="1" s="1"/>
  <c r="I1042" i="1"/>
  <c r="K1042" i="1" s="1"/>
  <c r="I1043" i="1"/>
  <c r="K1043" i="1" s="1"/>
  <c r="I1044" i="1"/>
  <c r="K1044" i="1" s="1"/>
  <c r="I1045" i="1"/>
  <c r="K1045" i="1" s="1"/>
  <c r="I1046" i="1"/>
  <c r="K1046" i="1" s="1"/>
  <c r="I1048" i="1"/>
  <c r="K1048" i="1" s="1"/>
  <c r="I1049" i="1"/>
  <c r="K1049" i="1" s="1"/>
  <c r="I1051" i="1"/>
  <c r="K1051" i="1" s="1"/>
  <c r="I1052" i="1"/>
  <c r="K1052" i="1" s="1"/>
  <c r="I1053" i="1"/>
  <c r="K1053" i="1" s="1"/>
  <c r="I1054" i="1"/>
  <c r="K1054" i="1" s="1"/>
  <c r="I1055" i="1"/>
  <c r="K1055" i="1" s="1"/>
  <c r="I1056" i="1"/>
  <c r="K1056" i="1" s="1"/>
  <c r="I1057" i="1"/>
  <c r="K1057" i="1" s="1"/>
  <c r="I1058" i="1"/>
  <c r="K1058" i="1" s="1"/>
  <c r="I1059" i="1"/>
  <c r="K1059" i="1" s="1"/>
  <c r="I1060" i="1"/>
  <c r="K1060" i="1" s="1"/>
  <c r="I1061" i="1"/>
  <c r="K1061" i="1" s="1"/>
  <c r="I1063" i="1"/>
  <c r="K1063" i="1" s="1"/>
  <c r="I1064" i="1"/>
  <c r="K1064" i="1" s="1"/>
  <c r="I1065" i="1"/>
  <c r="K1065" i="1" s="1"/>
  <c r="I1066" i="1"/>
  <c r="K1066" i="1" s="1"/>
  <c r="I1067" i="1"/>
  <c r="K1067" i="1" s="1"/>
  <c r="I1068" i="1"/>
  <c r="K1068" i="1" s="1"/>
  <c r="I1069" i="1"/>
  <c r="K1069" i="1" s="1"/>
  <c r="I1070" i="1"/>
  <c r="K1070" i="1" s="1"/>
  <c r="I1071" i="1"/>
  <c r="K1071" i="1" s="1"/>
  <c r="I1072" i="1"/>
  <c r="K1072" i="1" s="1"/>
  <c r="I1073" i="1"/>
  <c r="K1073" i="1" s="1"/>
  <c r="I1074" i="1"/>
  <c r="K1074" i="1" s="1"/>
  <c r="I1075" i="1"/>
  <c r="K1075" i="1" s="1"/>
  <c r="I1076" i="1"/>
  <c r="K1076" i="1" s="1"/>
  <c r="I1077" i="1"/>
  <c r="K1077" i="1" s="1"/>
  <c r="I1078" i="1"/>
  <c r="K1078" i="1" s="1"/>
  <c r="I1079" i="1"/>
  <c r="K1079" i="1" s="1"/>
  <c r="I1080" i="1"/>
  <c r="K1080" i="1" s="1"/>
  <c r="I1081" i="1"/>
  <c r="K1081" i="1" s="1"/>
  <c r="I1082" i="1"/>
  <c r="K1082" i="1" s="1"/>
  <c r="I1083" i="1"/>
  <c r="K1083" i="1" s="1"/>
  <c r="I1084" i="1"/>
  <c r="K1084" i="1" s="1"/>
  <c r="I1085" i="1"/>
  <c r="K1085" i="1" s="1"/>
  <c r="I1086" i="1"/>
  <c r="K1086" i="1" s="1"/>
  <c r="I1087" i="1"/>
  <c r="K1087" i="1" s="1"/>
  <c r="I1088" i="1"/>
  <c r="K1088" i="1" s="1"/>
  <c r="I1089" i="1"/>
  <c r="K1089" i="1" s="1"/>
  <c r="I1090" i="1"/>
  <c r="K1090" i="1" s="1"/>
  <c r="I1091" i="1"/>
  <c r="K1091" i="1" s="1"/>
  <c r="I1092" i="1"/>
  <c r="K1092" i="1" s="1"/>
  <c r="I1093" i="1"/>
  <c r="K1093" i="1" s="1"/>
  <c r="I1094" i="1"/>
  <c r="K1094" i="1" s="1"/>
  <c r="I1096" i="1"/>
  <c r="K1096" i="1" s="1"/>
  <c r="I1097" i="1"/>
  <c r="K1097" i="1" s="1"/>
  <c r="I1098" i="1"/>
  <c r="K1098" i="1" s="1"/>
  <c r="I1099" i="1"/>
  <c r="K1099" i="1" s="1"/>
  <c r="I1107" i="1"/>
  <c r="K1107" i="1" s="1"/>
  <c r="I1108" i="1"/>
  <c r="K1108" i="1" s="1"/>
  <c r="I1109" i="1"/>
  <c r="K1109" i="1" s="1"/>
  <c r="I1110" i="1"/>
  <c r="K1110" i="1" s="1"/>
  <c r="I1111" i="1"/>
  <c r="K1111" i="1" s="1"/>
  <c r="I1112" i="1"/>
  <c r="K1112" i="1" s="1"/>
  <c r="I1113" i="1"/>
  <c r="K1113" i="1" s="1"/>
  <c r="I1114" i="1"/>
  <c r="K1114" i="1" s="1"/>
  <c r="I1117" i="1"/>
  <c r="K1117" i="1" s="1"/>
  <c r="I1118" i="1"/>
  <c r="K1118" i="1" s="1"/>
  <c r="I1119" i="1"/>
  <c r="K1119" i="1" s="1"/>
  <c r="I1120" i="1"/>
  <c r="K1120" i="1" s="1"/>
  <c r="I1121" i="1"/>
  <c r="K1121" i="1" s="1"/>
  <c r="I1122" i="1"/>
  <c r="K1122" i="1" s="1"/>
  <c r="I1123" i="1"/>
  <c r="K1123" i="1" s="1"/>
  <c r="I1124" i="1"/>
  <c r="K1124" i="1" s="1"/>
  <c r="I1134" i="1"/>
  <c r="K1134" i="1" s="1"/>
  <c r="I1135" i="1"/>
  <c r="K1135" i="1" s="1"/>
  <c r="I1136" i="1"/>
  <c r="K1136" i="1" s="1"/>
  <c r="I1137" i="1"/>
  <c r="K1137" i="1" s="1"/>
  <c r="I1138" i="1"/>
  <c r="K1138" i="1" s="1"/>
  <c r="I1139" i="1"/>
  <c r="K1139" i="1" s="1"/>
  <c r="I1140" i="1"/>
  <c r="K1140" i="1" s="1"/>
  <c r="I1141" i="1"/>
  <c r="K1141" i="1" s="1"/>
  <c r="I1142" i="1"/>
  <c r="K1142" i="1" s="1"/>
  <c r="I1143" i="1"/>
  <c r="K1143" i="1" s="1"/>
  <c r="I1144" i="1"/>
  <c r="K1144" i="1" s="1"/>
  <c r="I1145" i="1"/>
  <c r="K1145" i="1" s="1"/>
  <c r="I1146" i="1"/>
  <c r="K1146" i="1" s="1"/>
  <c r="I1147" i="1"/>
  <c r="K1147" i="1" s="1"/>
  <c r="I1148" i="1"/>
  <c r="K1148" i="1" s="1"/>
  <c r="I1149" i="1"/>
  <c r="K1149" i="1" s="1"/>
  <c r="I1150" i="1"/>
  <c r="K1150" i="1" s="1"/>
  <c r="I1151" i="1"/>
  <c r="K1151" i="1" s="1"/>
  <c r="I1152" i="1"/>
  <c r="K1152" i="1" s="1"/>
  <c r="I1153" i="1"/>
  <c r="K1153" i="1" s="1"/>
  <c r="I1154" i="1"/>
  <c r="K1154" i="1" s="1"/>
  <c r="I1156" i="1"/>
  <c r="K1156" i="1" s="1"/>
  <c r="I1157" i="1"/>
  <c r="K1157" i="1" s="1"/>
  <c r="I1158" i="1"/>
  <c r="K1158" i="1" s="1"/>
  <c r="I1159" i="1"/>
  <c r="K1159" i="1" s="1"/>
  <c r="I1160" i="1"/>
  <c r="K1160" i="1" s="1"/>
  <c r="I1161" i="1"/>
  <c r="K1161" i="1" s="1"/>
  <c r="I1162" i="1"/>
  <c r="K1162" i="1" s="1"/>
  <c r="I1163" i="1"/>
  <c r="K1163" i="1" s="1"/>
  <c r="I1164" i="1"/>
  <c r="K1164" i="1" s="1"/>
  <c r="I1165" i="1"/>
  <c r="K1165" i="1" s="1"/>
  <c r="I1167" i="1"/>
  <c r="K1167" i="1" s="1"/>
  <c r="I1168" i="1"/>
  <c r="K1168" i="1" s="1"/>
  <c r="I1169" i="1"/>
  <c r="K1169" i="1" s="1"/>
  <c r="I1170" i="1"/>
  <c r="K1170" i="1" s="1"/>
  <c r="I1171" i="1"/>
  <c r="K1171" i="1" s="1"/>
  <c r="I1172" i="1"/>
  <c r="K1172" i="1" s="1"/>
  <c r="I1173" i="1"/>
  <c r="K1173" i="1" s="1"/>
  <c r="I1174" i="1"/>
  <c r="K1174" i="1" s="1"/>
  <c r="I1175" i="1"/>
  <c r="K1175" i="1" s="1"/>
  <c r="I1176" i="1"/>
  <c r="K1176" i="1" s="1"/>
  <c r="I1178" i="1"/>
  <c r="K1178" i="1" s="1"/>
  <c r="I1179" i="1"/>
  <c r="K1179" i="1" s="1"/>
  <c r="I1180" i="1"/>
  <c r="K1180" i="1" s="1"/>
  <c r="I1181" i="1"/>
  <c r="K1181" i="1" s="1"/>
  <c r="I1182" i="1"/>
  <c r="K1182" i="1" s="1"/>
  <c r="I1183" i="1"/>
  <c r="K1183" i="1" s="1"/>
  <c r="I1184" i="1"/>
  <c r="K1184" i="1" s="1"/>
  <c r="I1185" i="1"/>
  <c r="K1185" i="1" s="1"/>
  <c r="I1187" i="1"/>
  <c r="K1187" i="1" s="1"/>
  <c r="I1188" i="1"/>
  <c r="K1188" i="1" s="1"/>
  <c r="I1189" i="1"/>
  <c r="K1189" i="1" s="1"/>
  <c r="I1190" i="1"/>
  <c r="K1190" i="1" s="1"/>
  <c r="I1191" i="1"/>
  <c r="K1191" i="1" s="1"/>
  <c r="I1192" i="1"/>
  <c r="K1192" i="1" s="1"/>
  <c r="I1193" i="1"/>
  <c r="K1193" i="1" s="1"/>
  <c r="I1194" i="1"/>
  <c r="K1194" i="1" s="1"/>
  <c r="I1195" i="1"/>
  <c r="K1195" i="1" s="1"/>
  <c r="I1196" i="1"/>
  <c r="K1196" i="1" s="1"/>
  <c r="I1197" i="1"/>
  <c r="K1197" i="1" s="1"/>
  <c r="I1198" i="1"/>
  <c r="K1198" i="1" s="1"/>
  <c r="I1199" i="1"/>
  <c r="K1199" i="1" s="1"/>
  <c r="I1200" i="1"/>
  <c r="K1200" i="1" s="1"/>
  <c r="I1201" i="1"/>
  <c r="K1201" i="1" s="1"/>
  <c r="I1202" i="1"/>
  <c r="K1202" i="1" s="1"/>
  <c r="I1203" i="1"/>
  <c r="K1203" i="1" s="1"/>
  <c r="I1204" i="1"/>
  <c r="K1204" i="1" s="1"/>
  <c r="I1205" i="1"/>
  <c r="K1205" i="1" s="1"/>
  <c r="I1206" i="1"/>
  <c r="K1206" i="1" s="1"/>
  <c r="I1207" i="1"/>
  <c r="K1207" i="1" s="1"/>
  <c r="I1208" i="1"/>
  <c r="K1208" i="1" s="1"/>
  <c r="I1209" i="1"/>
  <c r="K1209" i="1" s="1"/>
  <c r="I1210" i="1"/>
  <c r="K1210" i="1" s="1"/>
  <c r="I1211" i="1"/>
  <c r="K1211" i="1" s="1"/>
  <c r="I1212" i="1"/>
  <c r="K1212" i="1" s="1"/>
  <c r="I1213" i="1"/>
  <c r="K1213" i="1" s="1"/>
  <c r="I1214" i="1"/>
  <c r="K1214" i="1" s="1"/>
  <c r="I1215" i="1"/>
  <c r="K1215" i="1" s="1"/>
  <c r="I1216" i="1"/>
  <c r="K1216" i="1" s="1"/>
  <c r="I1217" i="1"/>
  <c r="K1217" i="1" s="1"/>
  <c r="I1218" i="1"/>
  <c r="K1218" i="1" s="1"/>
  <c r="I1219" i="1"/>
  <c r="K1219" i="1" s="1"/>
  <c r="I1220" i="1"/>
  <c r="K1220" i="1" s="1"/>
  <c r="I1221" i="1"/>
  <c r="K1221" i="1" s="1"/>
  <c r="I1222" i="1"/>
  <c r="K1222" i="1" s="1"/>
  <c r="I1223" i="1"/>
  <c r="K1223" i="1" s="1"/>
  <c r="I1224" i="1"/>
  <c r="K1224" i="1" s="1"/>
  <c r="I1225" i="1"/>
  <c r="K1225" i="1" s="1"/>
  <c r="I1227" i="1"/>
  <c r="K1227" i="1" s="1"/>
  <c r="I1228" i="1"/>
  <c r="K1228" i="1" s="1"/>
  <c r="I1229" i="1"/>
  <c r="K1229" i="1" s="1"/>
  <c r="I1230" i="1"/>
  <c r="K1230" i="1" s="1"/>
  <c r="I1231" i="1"/>
  <c r="K1231" i="1" s="1"/>
  <c r="I1232" i="1"/>
  <c r="K1232" i="1" s="1"/>
  <c r="I1233" i="1"/>
  <c r="K1233" i="1" s="1"/>
  <c r="I1234" i="1"/>
  <c r="K1234" i="1" s="1"/>
  <c r="I1235" i="1"/>
  <c r="K1235" i="1" s="1"/>
  <c r="I1236" i="1"/>
  <c r="K1236" i="1" s="1"/>
  <c r="I1237" i="1"/>
  <c r="K1237" i="1" s="1"/>
  <c r="I1238" i="1"/>
  <c r="K1238" i="1" s="1"/>
  <c r="I1239" i="1"/>
  <c r="K1239" i="1" s="1"/>
  <c r="I1240" i="1"/>
  <c r="K1240" i="1" s="1"/>
  <c r="I1241" i="1"/>
  <c r="K1241" i="1" s="1"/>
  <c r="I1242" i="1"/>
  <c r="K1242" i="1" s="1"/>
  <c r="I1243" i="1"/>
  <c r="K1243" i="1" s="1"/>
  <c r="I1244" i="1"/>
  <c r="K1244" i="1" s="1"/>
  <c r="I1245" i="1"/>
  <c r="K1245" i="1" s="1"/>
  <c r="I1246" i="1"/>
  <c r="K1246" i="1" s="1"/>
  <c r="I1247" i="1"/>
  <c r="K1247" i="1" s="1"/>
  <c r="I1248" i="1"/>
  <c r="K1248" i="1" s="1"/>
  <c r="I1249" i="1"/>
  <c r="K1249" i="1" s="1"/>
  <c r="I1260" i="1"/>
  <c r="K1260" i="1" s="1"/>
  <c r="I1261" i="1"/>
  <c r="K1261" i="1" s="1"/>
  <c r="I1262" i="1"/>
  <c r="K1262" i="1" s="1"/>
  <c r="I1263" i="1"/>
  <c r="K1263" i="1" s="1"/>
  <c r="I1264" i="1"/>
  <c r="K1264" i="1" s="1"/>
  <c r="I1267" i="1"/>
  <c r="K1267" i="1" s="1"/>
  <c r="I1268" i="1"/>
  <c r="K1268" i="1" s="1"/>
  <c r="I1271" i="1"/>
  <c r="K1271" i="1" s="1"/>
  <c r="I1272" i="1"/>
  <c r="K1272" i="1" s="1"/>
  <c r="I1273" i="1"/>
  <c r="K1273" i="1" s="1"/>
  <c r="I1274" i="1"/>
  <c r="K1274" i="1" s="1"/>
  <c r="I1275" i="1"/>
  <c r="K1275" i="1" s="1"/>
  <c r="I1276" i="1"/>
  <c r="K1276" i="1" s="1"/>
  <c r="I1277" i="1"/>
  <c r="K1277" i="1" s="1"/>
  <c r="I1278" i="1"/>
  <c r="K1278" i="1" s="1"/>
  <c r="I1279" i="1"/>
  <c r="K1279" i="1" s="1"/>
  <c r="I1282" i="1"/>
  <c r="K1282" i="1" s="1"/>
  <c r="I1283" i="1"/>
  <c r="K1283" i="1" s="1"/>
  <c r="I1284" i="1"/>
  <c r="K1284" i="1" s="1"/>
  <c r="I1285" i="1"/>
  <c r="K1285" i="1" s="1"/>
  <c r="I1287" i="1"/>
  <c r="K1287" i="1" s="1"/>
  <c r="I1288" i="1"/>
  <c r="K1288" i="1" s="1"/>
  <c r="I1289" i="1"/>
  <c r="K1289" i="1" s="1"/>
  <c r="I1290" i="1"/>
  <c r="K1290" i="1" s="1"/>
  <c r="I1291" i="1"/>
  <c r="K1291" i="1" s="1"/>
  <c r="I1292" i="1"/>
  <c r="K1292" i="1" s="1"/>
  <c r="I1293" i="1"/>
  <c r="K1293" i="1" s="1"/>
  <c r="I1294" i="1"/>
  <c r="K1294" i="1" s="1"/>
  <c r="I1296" i="1"/>
  <c r="K1296" i="1" s="1"/>
  <c r="I1298" i="1"/>
  <c r="K1298" i="1" s="1"/>
  <c r="I1300" i="1"/>
  <c r="K1300" i="1" s="1"/>
  <c r="I1301" i="1"/>
  <c r="K1301" i="1" s="1"/>
  <c r="I1303" i="1"/>
  <c r="K1303" i="1" s="1"/>
  <c r="I1306" i="1"/>
  <c r="K1306" i="1" s="1"/>
  <c r="I1307" i="1"/>
  <c r="K1307" i="1" s="1"/>
  <c r="I1308" i="1"/>
  <c r="K1308" i="1" s="1"/>
  <c r="I1309" i="1"/>
  <c r="K1309" i="1" s="1"/>
  <c r="I1310" i="1"/>
  <c r="K1310" i="1" s="1"/>
  <c r="I1311" i="1"/>
  <c r="K1311" i="1" s="1"/>
  <c r="I1312" i="1"/>
  <c r="K1312" i="1" s="1"/>
  <c r="I1313" i="1"/>
  <c r="K1313" i="1" s="1"/>
  <c r="I1314" i="1"/>
  <c r="K1314" i="1" s="1"/>
  <c r="I1315" i="1"/>
  <c r="K1315" i="1" s="1"/>
  <c r="I1316" i="1"/>
  <c r="K1316" i="1" s="1"/>
  <c r="I1317" i="1"/>
  <c r="K1317" i="1" s="1"/>
  <c r="I1318" i="1"/>
  <c r="K1318" i="1" s="1"/>
  <c r="I1320" i="1"/>
  <c r="K1320" i="1" s="1"/>
  <c r="I1321" i="1"/>
  <c r="K1321" i="1" s="1"/>
  <c r="I1322" i="1"/>
  <c r="K1322" i="1" s="1"/>
  <c r="I1324" i="1"/>
  <c r="K1324" i="1" s="1"/>
  <c r="I1325" i="1"/>
  <c r="K1325" i="1" s="1"/>
  <c r="I1326" i="1"/>
  <c r="K1326" i="1" s="1"/>
  <c r="I1327" i="1"/>
  <c r="K1327" i="1" s="1"/>
  <c r="I1328" i="1"/>
  <c r="K1328" i="1" s="1"/>
  <c r="I1329" i="1"/>
  <c r="K1329" i="1" s="1"/>
  <c r="I1330" i="1"/>
  <c r="K1330" i="1" s="1"/>
  <c r="I1331" i="1"/>
  <c r="K1331" i="1" s="1"/>
  <c r="I1332" i="1"/>
  <c r="K1332" i="1" s="1"/>
  <c r="I1333" i="1"/>
  <c r="K1333" i="1" s="1"/>
  <c r="I1334" i="1"/>
  <c r="K1334" i="1" s="1"/>
  <c r="I1335" i="1"/>
  <c r="K1335" i="1" s="1"/>
  <c r="I1336" i="1"/>
  <c r="K1336" i="1" s="1"/>
  <c r="I1337" i="1"/>
  <c r="K1337" i="1" s="1"/>
  <c r="I1338" i="1"/>
  <c r="K1338" i="1" s="1"/>
  <c r="I1339" i="1"/>
  <c r="K1339" i="1" s="1"/>
  <c r="I1341" i="1"/>
  <c r="K1341" i="1" s="1"/>
  <c r="I1343" i="1"/>
  <c r="K1343" i="1" s="1"/>
  <c r="I1344" i="1"/>
  <c r="K1344" i="1" s="1"/>
  <c r="I1345" i="1"/>
  <c r="K1345" i="1" s="1"/>
  <c r="I1346" i="1"/>
  <c r="K1346" i="1" s="1"/>
  <c r="I1347" i="1"/>
  <c r="K1347" i="1" s="1"/>
  <c r="I1348" i="1"/>
  <c r="K1348" i="1" s="1"/>
  <c r="I1349" i="1"/>
  <c r="K1349" i="1" s="1"/>
  <c r="I1350" i="1"/>
  <c r="K1350" i="1" s="1"/>
  <c r="I1351" i="1"/>
  <c r="K1351" i="1" s="1"/>
  <c r="I1352" i="1"/>
  <c r="K1352" i="1" s="1"/>
  <c r="I1355" i="1"/>
  <c r="K1355" i="1" s="1"/>
  <c r="I1356" i="1"/>
  <c r="K1356" i="1" s="1"/>
  <c r="I1357" i="1"/>
  <c r="K1357" i="1" s="1"/>
  <c r="I1359" i="1"/>
  <c r="K1359" i="1" s="1"/>
  <c r="I1360" i="1"/>
  <c r="K1360" i="1" s="1"/>
  <c r="I1361" i="1"/>
  <c r="K1361" i="1" s="1"/>
  <c r="I1362" i="1"/>
  <c r="K1362" i="1" s="1"/>
  <c r="I1363" i="1"/>
  <c r="K1363" i="1" s="1"/>
  <c r="I1364" i="1"/>
  <c r="K1364" i="1" s="1"/>
  <c r="I1365" i="1"/>
  <c r="K1365" i="1" s="1"/>
  <c r="I1366" i="1"/>
  <c r="K1366" i="1" s="1"/>
  <c r="I1368" i="1"/>
  <c r="K1368" i="1" s="1"/>
  <c r="I1369" i="1"/>
  <c r="K1369" i="1" s="1"/>
  <c r="I1371" i="1"/>
  <c r="K1371" i="1" s="1"/>
  <c r="I1372" i="1"/>
  <c r="K1372" i="1" s="1"/>
  <c r="I1373" i="1"/>
  <c r="K1373" i="1" s="1"/>
  <c r="I1375" i="1"/>
  <c r="K1375" i="1" s="1"/>
  <c r="I1376" i="1"/>
  <c r="K1376" i="1" s="1"/>
  <c r="I1377" i="1"/>
  <c r="K1377" i="1" s="1"/>
  <c r="I1378" i="1"/>
  <c r="K1378" i="1" s="1"/>
  <c r="I1379" i="1"/>
  <c r="K1379" i="1" s="1"/>
  <c r="I1380" i="1"/>
  <c r="K1380" i="1" s="1"/>
  <c r="I1381" i="1"/>
  <c r="K1381" i="1" s="1"/>
  <c r="I1382" i="1"/>
  <c r="K1382" i="1" s="1"/>
  <c r="I1383" i="1"/>
  <c r="K1383" i="1" s="1"/>
  <c r="I1384" i="1"/>
  <c r="K1384" i="1" s="1"/>
  <c r="I1385" i="1"/>
  <c r="K1385" i="1" s="1"/>
  <c r="I1386" i="1"/>
  <c r="K1386" i="1" s="1"/>
  <c r="I1387" i="1"/>
  <c r="K1387" i="1" s="1"/>
  <c r="I1388" i="1"/>
  <c r="K1388" i="1" s="1"/>
  <c r="I1390" i="1"/>
  <c r="K1390" i="1" s="1"/>
  <c r="I1392" i="1"/>
  <c r="K1392" i="1" s="1"/>
  <c r="I1393" i="1"/>
  <c r="K1393" i="1" s="1"/>
  <c r="I1394" i="1"/>
  <c r="K1394" i="1" s="1"/>
  <c r="I1395" i="1"/>
  <c r="K1395" i="1" s="1"/>
  <c r="I1396" i="1"/>
  <c r="K1396" i="1" s="1"/>
  <c r="I1397" i="1"/>
  <c r="K1397" i="1" s="1"/>
  <c r="I1398" i="1"/>
  <c r="K1398" i="1" s="1"/>
  <c r="I1399" i="1"/>
  <c r="K1399" i="1" s="1"/>
  <c r="I1402" i="1"/>
  <c r="K1402" i="1" s="1"/>
  <c r="I1403" i="1"/>
  <c r="K1403" i="1" s="1"/>
  <c r="I1404" i="1"/>
  <c r="K1404" i="1" s="1"/>
  <c r="I1405" i="1"/>
  <c r="K1405" i="1" s="1"/>
  <c r="I1406" i="1"/>
  <c r="K1406" i="1" s="1"/>
  <c r="I1407" i="1"/>
  <c r="K1407" i="1" s="1"/>
  <c r="I1408" i="1"/>
  <c r="K1408" i="1" s="1"/>
  <c r="I1409" i="1"/>
  <c r="K1409" i="1" s="1"/>
  <c r="I1410" i="1"/>
  <c r="K1410" i="1" s="1"/>
  <c r="I1411" i="1"/>
  <c r="K1411" i="1" s="1"/>
  <c r="I1412" i="1"/>
  <c r="K1412" i="1" s="1"/>
  <c r="I1414" i="1"/>
  <c r="K1414" i="1" s="1"/>
  <c r="I1415" i="1"/>
  <c r="K1415" i="1" s="1"/>
  <c r="I1416" i="1"/>
  <c r="K1416" i="1" s="1"/>
  <c r="I1417" i="1"/>
  <c r="K1417" i="1" s="1"/>
  <c r="I1418" i="1"/>
  <c r="K1418" i="1" s="1"/>
  <c r="I1419" i="1"/>
  <c r="K1419" i="1" s="1"/>
  <c r="I1420" i="1"/>
  <c r="K1420" i="1" s="1"/>
  <c r="I1421" i="1"/>
  <c r="K1421" i="1" s="1"/>
  <c r="I1422" i="1"/>
  <c r="K1422" i="1" s="1"/>
  <c r="I1423" i="1"/>
  <c r="K1423" i="1" s="1"/>
  <c r="I1424" i="1"/>
  <c r="K1424" i="1" s="1"/>
  <c r="I1426" i="1"/>
  <c r="K1426" i="1" s="1"/>
  <c r="I1427" i="1"/>
  <c r="K1427" i="1" s="1"/>
  <c r="I1429" i="1"/>
  <c r="K1429" i="1" s="1"/>
  <c r="I1430" i="1"/>
  <c r="K1430" i="1" s="1"/>
  <c r="I1431" i="1"/>
  <c r="K1431" i="1" s="1"/>
  <c r="I1432" i="1"/>
  <c r="K1432" i="1" s="1"/>
  <c r="I1433" i="1"/>
  <c r="K1433" i="1" s="1"/>
  <c r="I1434" i="1"/>
  <c r="K1434" i="1" s="1"/>
  <c r="I1437" i="1"/>
  <c r="K1437" i="1" s="1"/>
  <c r="I1438" i="1"/>
  <c r="K1438" i="1" s="1"/>
  <c r="I1439" i="1"/>
  <c r="K1439" i="1" s="1"/>
  <c r="I1440" i="1"/>
  <c r="K1440" i="1" s="1"/>
  <c r="I1441" i="1"/>
  <c r="K1441" i="1" s="1"/>
  <c r="I1443" i="1"/>
  <c r="K1443" i="1" s="1"/>
  <c r="I1447" i="1"/>
  <c r="K1447" i="1" s="1"/>
  <c r="I1448" i="1"/>
  <c r="K1448" i="1" s="1"/>
  <c r="I1449" i="1"/>
  <c r="K1449" i="1" s="1"/>
  <c r="I1450" i="1"/>
  <c r="K1450" i="1" s="1"/>
  <c r="I1452" i="1"/>
  <c r="K1452" i="1" s="1"/>
  <c r="I1455" i="1"/>
  <c r="K1455" i="1" s="1"/>
  <c r="I1456" i="1"/>
  <c r="K1456" i="1" s="1"/>
  <c r="I1457" i="1"/>
  <c r="K1457" i="1" s="1"/>
  <c r="I1458" i="1"/>
  <c r="K1458" i="1" s="1"/>
  <c r="I1459" i="1"/>
  <c r="K1459" i="1" s="1"/>
  <c r="I1460" i="1"/>
  <c r="K1460" i="1" s="1"/>
  <c r="I1461" i="1"/>
  <c r="K1461" i="1" s="1"/>
  <c r="I1462" i="1"/>
  <c r="K1462" i="1" s="1"/>
  <c r="I1464" i="1"/>
  <c r="K1464" i="1" s="1"/>
  <c r="I1465" i="1"/>
  <c r="K1465" i="1" s="1"/>
  <c r="I1466" i="1"/>
  <c r="K1466" i="1" s="1"/>
  <c r="I1467" i="1"/>
  <c r="K1467" i="1" s="1"/>
  <c r="I1468" i="1"/>
  <c r="K1468" i="1" s="1"/>
  <c r="I1470" i="1"/>
  <c r="K1470" i="1" s="1"/>
  <c r="I1471" i="1"/>
  <c r="K1471" i="1" s="1"/>
  <c r="I1472" i="1"/>
  <c r="K1472" i="1" s="1"/>
  <c r="I1473" i="1"/>
  <c r="K1473" i="1" s="1"/>
  <c r="I1475" i="1"/>
  <c r="K1475" i="1" s="1"/>
  <c r="I1477" i="1"/>
  <c r="K1477" i="1" s="1"/>
  <c r="I1478" i="1"/>
  <c r="K1478" i="1" s="1"/>
  <c r="I1479" i="1"/>
  <c r="K1479" i="1" s="1"/>
  <c r="I1480" i="1"/>
  <c r="K1480" i="1" s="1"/>
  <c r="I1481" i="1"/>
  <c r="K1481" i="1" s="1"/>
  <c r="I1482" i="1"/>
  <c r="K1482" i="1" s="1"/>
  <c r="I1483" i="1"/>
  <c r="K1483" i="1" s="1"/>
  <c r="I1485" i="1"/>
  <c r="K1485" i="1" s="1"/>
  <c r="I1486" i="1"/>
  <c r="K1486" i="1" s="1"/>
  <c r="I1487" i="1"/>
  <c r="K1487" i="1" s="1"/>
  <c r="I1490" i="1"/>
  <c r="K1490" i="1" s="1"/>
  <c r="I1491" i="1"/>
  <c r="K1491" i="1" s="1"/>
  <c r="I1492" i="1"/>
  <c r="K1492" i="1" s="1"/>
  <c r="I1493" i="1"/>
  <c r="K1493" i="1" s="1"/>
  <c r="I1494" i="1"/>
  <c r="K1494" i="1" s="1"/>
  <c r="I1495" i="1"/>
  <c r="K1495" i="1" s="1"/>
  <c r="I1496" i="1"/>
  <c r="K1496" i="1" s="1"/>
  <c r="I1498" i="1"/>
  <c r="K1498" i="1" s="1"/>
  <c r="I1499" i="1"/>
  <c r="K1499" i="1" s="1"/>
  <c r="I1500" i="1"/>
  <c r="K1500" i="1" s="1"/>
  <c r="I1503" i="1"/>
  <c r="K1503" i="1" s="1"/>
  <c r="I1504" i="1"/>
  <c r="K1504" i="1" s="1"/>
  <c r="I1505" i="1"/>
  <c r="K1505" i="1" s="1"/>
  <c r="I1507" i="1"/>
  <c r="K1507" i="1" s="1"/>
  <c r="I1508" i="1"/>
  <c r="K1508" i="1" s="1"/>
  <c r="I1509" i="1"/>
  <c r="K1509" i="1" s="1"/>
  <c r="I1510" i="1"/>
  <c r="K1510" i="1" s="1"/>
  <c r="I1512" i="1"/>
  <c r="K1512" i="1" s="1"/>
  <c r="I1513" i="1"/>
  <c r="K1513" i="1" s="1"/>
  <c r="I1514" i="1"/>
  <c r="K1514" i="1" s="1"/>
  <c r="I1515" i="1"/>
  <c r="K1515" i="1" s="1"/>
  <c r="I1516" i="1"/>
  <c r="K1516" i="1" s="1"/>
  <c r="I1517" i="1"/>
  <c r="K1517" i="1" s="1"/>
  <c r="I1519" i="1"/>
  <c r="K1519" i="1" s="1"/>
  <c r="I1520" i="1"/>
  <c r="K1520" i="1" s="1"/>
  <c r="I1521" i="1"/>
  <c r="K1521" i="1" s="1"/>
  <c r="I1523" i="1"/>
  <c r="K1523" i="1" s="1"/>
  <c r="I1524" i="1"/>
  <c r="K1524" i="1" s="1"/>
  <c r="I1525" i="1"/>
  <c r="K1525" i="1" s="1"/>
  <c r="I1526" i="1"/>
  <c r="K1526" i="1" s="1"/>
  <c r="I1527" i="1"/>
  <c r="K1527" i="1" s="1"/>
  <c r="I1528" i="1"/>
  <c r="K1528" i="1" s="1"/>
  <c r="I1529" i="1"/>
  <c r="K1529" i="1" s="1"/>
  <c r="I1530" i="1"/>
  <c r="K1530" i="1" s="1"/>
  <c r="I1531" i="1"/>
  <c r="K1531" i="1" s="1"/>
  <c r="I1532" i="1"/>
  <c r="K1532" i="1" s="1"/>
  <c r="I1533" i="1"/>
  <c r="K1533" i="1" s="1"/>
  <c r="I1534" i="1"/>
  <c r="K1534" i="1" s="1"/>
  <c r="I1535" i="1"/>
  <c r="K1535" i="1" s="1"/>
  <c r="I1536" i="1"/>
  <c r="K1536" i="1" s="1"/>
  <c r="I1537" i="1"/>
  <c r="K1537" i="1" s="1"/>
  <c r="I1539" i="1"/>
  <c r="K1539" i="1" s="1"/>
  <c r="I1540" i="1"/>
  <c r="K1540" i="1" s="1"/>
  <c r="I1541" i="1"/>
  <c r="K1541" i="1" s="1"/>
  <c r="I1542" i="1"/>
  <c r="K1542" i="1" s="1"/>
  <c r="I1543" i="1"/>
  <c r="K1543" i="1" s="1"/>
  <c r="I1545" i="1"/>
  <c r="K1545" i="1" s="1"/>
  <c r="I1546" i="1"/>
  <c r="K1546" i="1" s="1"/>
  <c r="I1547" i="1"/>
  <c r="K1547" i="1" s="1"/>
  <c r="I1548" i="1"/>
  <c r="K1548" i="1" s="1"/>
  <c r="I1549" i="1"/>
  <c r="K1549" i="1" s="1"/>
  <c r="I1550" i="1"/>
  <c r="K1550" i="1" s="1"/>
  <c r="I1551" i="1"/>
  <c r="K1551" i="1" s="1"/>
  <c r="I1552" i="1"/>
  <c r="K1552" i="1" s="1"/>
  <c r="I1553" i="1"/>
  <c r="K1553" i="1" s="1"/>
  <c r="I1554" i="1"/>
  <c r="K1554" i="1" s="1"/>
  <c r="I1555" i="1"/>
  <c r="K1555" i="1" s="1"/>
  <c r="I1556" i="1"/>
  <c r="K1556" i="1" s="1"/>
  <c r="I1557" i="1"/>
  <c r="K1557" i="1" s="1"/>
  <c r="I1558" i="1"/>
  <c r="K1558" i="1" s="1"/>
  <c r="I1559" i="1"/>
  <c r="K1559" i="1" s="1"/>
  <c r="I1560" i="1"/>
  <c r="K1560" i="1" s="1"/>
  <c r="I1561" i="1"/>
  <c r="K1561" i="1" s="1"/>
  <c r="I1562" i="1"/>
  <c r="K1562" i="1" s="1"/>
  <c r="I1563" i="1"/>
  <c r="K1563" i="1" s="1"/>
  <c r="I1564" i="1"/>
  <c r="K1564" i="1" s="1"/>
  <c r="I1565" i="1"/>
  <c r="K1565" i="1" s="1"/>
  <c r="I1566" i="1"/>
  <c r="K1566" i="1" s="1"/>
  <c r="I1567" i="1"/>
  <c r="K1567" i="1" s="1"/>
  <c r="I1568" i="1"/>
  <c r="K1568" i="1" s="1"/>
  <c r="I1569" i="1"/>
  <c r="K1569" i="1" s="1"/>
  <c r="I1570" i="1"/>
  <c r="K1570" i="1" s="1"/>
  <c r="I1572" i="1"/>
  <c r="K1572" i="1" s="1"/>
  <c r="I1573" i="1"/>
  <c r="K1573" i="1" s="1"/>
  <c r="I1575" i="1"/>
  <c r="K1575" i="1" s="1"/>
  <c r="I1576" i="1"/>
  <c r="K1576" i="1" s="1"/>
  <c r="I1577" i="1"/>
  <c r="K1577" i="1" s="1"/>
  <c r="I1578" i="1"/>
  <c r="K1578" i="1" s="1"/>
  <c r="I1579" i="1"/>
  <c r="K1579" i="1" s="1"/>
  <c r="I1580" i="1"/>
  <c r="K1580" i="1" s="1"/>
  <c r="I1581" i="1"/>
  <c r="K1581" i="1" s="1"/>
  <c r="I1582" i="1"/>
  <c r="K1582" i="1" s="1"/>
  <c r="I1583" i="1"/>
  <c r="K1583" i="1" s="1"/>
  <c r="I1584" i="1"/>
  <c r="K1584" i="1" s="1"/>
  <c r="I1586" i="1"/>
  <c r="K1586" i="1" s="1"/>
  <c r="I1588" i="1"/>
  <c r="K1588" i="1" s="1"/>
  <c r="I1592" i="1"/>
  <c r="K1592" i="1" s="1"/>
  <c r="I1594" i="1"/>
  <c r="K1594" i="1" s="1"/>
  <c r="I1595" i="1"/>
  <c r="K1595" i="1" s="1"/>
  <c r="I1596" i="1"/>
  <c r="K1596" i="1" s="1"/>
  <c r="I1597" i="1"/>
  <c r="K1597" i="1" s="1"/>
  <c r="I1598" i="1"/>
  <c r="K1598" i="1" s="1"/>
  <c r="I1599" i="1"/>
  <c r="K1599" i="1" s="1"/>
  <c r="I1601" i="1"/>
  <c r="K1601" i="1" s="1"/>
  <c r="I1604" i="1"/>
  <c r="K1604" i="1" s="1"/>
  <c r="I1605" i="1"/>
  <c r="K1605" i="1" s="1"/>
  <c r="I1607" i="1"/>
  <c r="K1607" i="1" s="1"/>
  <c r="I1608" i="1"/>
  <c r="K1608" i="1" s="1"/>
  <c r="I1611" i="1"/>
  <c r="K1611" i="1" s="1"/>
  <c r="I1612" i="1"/>
  <c r="K1612" i="1" s="1"/>
  <c r="I1615" i="1"/>
  <c r="K1615" i="1" s="1"/>
  <c r="I1616" i="1"/>
  <c r="K1616" i="1" s="1"/>
  <c r="I1617" i="1"/>
  <c r="K1617" i="1" s="1"/>
  <c r="I1618" i="1"/>
  <c r="K1618" i="1" s="1"/>
  <c r="I1619" i="1"/>
  <c r="K1619" i="1" s="1"/>
  <c r="I1620" i="1"/>
  <c r="K1620" i="1" s="1"/>
  <c r="I1621" i="1"/>
  <c r="K1621" i="1" s="1"/>
  <c r="I1622" i="1"/>
  <c r="K1622" i="1" s="1"/>
  <c r="I1623" i="1"/>
  <c r="K1623" i="1" s="1"/>
  <c r="I1624" i="1"/>
  <c r="K1624" i="1" s="1"/>
  <c r="I1625" i="1"/>
  <c r="K1625" i="1" s="1"/>
  <c r="I1626" i="1"/>
  <c r="K1626" i="1" s="1"/>
  <c r="I1627" i="1"/>
  <c r="K1627" i="1" s="1"/>
  <c r="I1629" i="1"/>
  <c r="K1629" i="1" s="1"/>
  <c r="I1631" i="1"/>
  <c r="K1631" i="1" s="1"/>
  <c r="I1632" i="1"/>
  <c r="K1632" i="1" s="1"/>
  <c r="I1633" i="1"/>
  <c r="K1633" i="1" s="1"/>
  <c r="I1635" i="1"/>
  <c r="K1635" i="1" s="1"/>
  <c r="I1637" i="1"/>
  <c r="K1637" i="1" s="1"/>
  <c r="I1638" i="1"/>
  <c r="K1638" i="1" s="1"/>
  <c r="I1639" i="1"/>
  <c r="K1639" i="1" s="1"/>
  <c r="I1640" i="1"/>
  <c r="K1640" i="1" s="1"/>
  <c r="I1641" i="1"/>
  <c r="K1641" i="1" s="1"/>
  <c r="I1642" i="1"/>
  <c r="K1642" i="1" s="1"/>
  <c r="I1643" i="1"/>
  <c r="K1643" i="1" s="1"/>
  <c r="I1644" i="1"/>
  <c r="K1644" i="1" s="1"/>
  <c r="I1645" i="1"/>
  <c r="K1645" i="1" s="1"/>
  <c r="I1646" i="1"/>
  <c r="K1646" i="1" s="1"/>
  <c r="I1647" i="1"/>
  <c r="K1647" i="1" s="1"/>
  <c r="I1648" i="1"/>
  <c r="K1648" i="1" s="1"/>
  <c r="I1649" i="1"/>
  <c r="K1649" i="1" s="1"/>
  <c r="I1650" i="1"/>
  <c r="K1650" i="1" s="1"/>
  <c r="I1651" i="1"/>
  <c r="K1651" i="1" s="1"/>
  <c r="I1652" i="1"/>
  <c r="K1652" i="1" s="1"/>
  <c r="I1653" i="1"/>
  <c r="K1653" i="1" s="1"/>
  <c r="I1654" i="1"/>
  <c r="K1654" i="1" s="1"/>
  <c r="I1655" i="1"/>
  <c r="K1655" i="1" s="1"/>
  <c r="I1656" i="1"/>
  <c r="K1656" i="1" s="1"/>
  <c r="I1657" i="1"/>
  <c r="K1657" i="1" s="1"/>
  <c r="I1658" i="1"/>
  <c r="K1658" i="1" s="1"/>
  <c r="I1660" i="1"/>
  <c r="K1660" i="1" s="1"/>
  <c r="I1662" i="1"/>
  <c r="K1662" i="1" s="1"/>
  <c r="I1663" i="1"/>
  <c r="K1663" i="1" s="1"/>
  <c r="I1664" i="1"/>
  <c r="K1664" i="1" s="1"/>
  <c r="I1665" i="1"/>
  <c r="K1665" i="1" s="1"/>
  <c r="I1667" i="1"/>
  <c r="K1667" i="1" s="1"/>
  <c r="I1668" i="1"/>
  <c r="K1668" i="1" s="1"/>
  <c r="I1669" i="1"/>
  <c r="K1669" i="1" s="1"/>
  <c r="I1670" i="1"/>
  <c r="K1670" i="1" s="1"/>
  <c r="I1671" i="1"/>
  <c r="K1671" i="1" s="1"/>
  <c r="I1672" i="1"/>
  <c r="K1672" i="1" s="1"/>
  <c r="I1673" i="1"/>
  <c r="K1673" i="1" s="1"/>
  <c r="I1674" i="1"/>
  <c r="K1674" i="1" s="1"/>
  <c r="I1675" i="1"/>
  <c r="K1675" i="1" s="1"/>
  <c r="I1676" i="1"/>
  <c r="K1676" i="1" s="1"/>
  <c r="I1677" i="1"/>
  <c r="K1677" i="1" s="1"/>
  <c r="I1679" i="1"/>
  <c r="K1679" i="1" s="1"/>
  <c r="I1680" i="1"/>
  <c r="K1680" i="1" s="1"/>
  <c r="I1681" i="1"/>
  <c r="K1681" i="1" s="1"/>
  <c r="I1682" i="1"/>
  <c r="K1682" i="1" s="1"/>
  <c r="I1683" i="1"/>
  <c r="K1683" i="1" s="1"/>
  <c r="I1684" i="1"/>
  <c r="K1684" i="1" s="1"/>
  <c r="I1685" i="1"/>
  <c r="K1685" i="1" s="1"/>
  <c r="I1686" i="1"/>
  <c r="K1686" i="1" s="1"/>
  <c r="I1687" i="1"/>
  <c r="K1687" i="1" s="1"/>
  <c r="I1688" i="1"/>
  <c r="K1688" i="1" s="1"/>
  <c r="I1689" i="1"/>
  <c r="K1689" i="1" s="1"/>
  <c r="I1690" i="1"/>
  <c r="K1690" i="1" s="1"/>
  <c r="I1691" i="1"/>
  <c r="K1691" i="1" s="1"/>
  <c r="I1692" i="1"/>
  <c r="K1692" i="1" s="1"/>
  <c r="I1693" i="1"/>
  <c r="K1693" i="1" s="1"/>
  <c r="I1694" i="1"/>
  <c r="K1694" i="1" s="1"/>
  <c r="I1695" i="1"/>
  <c r="K1695" i="1" s="1"/>
  <c r="I1696" i="1"/>
  <c r="K1696" i="1" s="1"/>
  <c r="I1697" i="1"/>
  <c r="K1697" i="1" s="1"/>
  <c r="I1698" i="1"/>
  <c r="K1698" i="1" s="1"/>
  <c r="I1699" i="1"/>
  <c r="K1699" i="1" s="1"/>
  <c r="I1700" i="1"/>
  <c r="K1700" i="1" s="1"/>
  <c r="I1701" i="1"/>
  <c r="K1701" i="1" s="1"/>
  <c r="I1702" i="1"/>
  <c r="K1702" i="1" s="1"/>
  <c r="I1703" i="1"/>
  <c r="K1703" i="1" s="1"/>
  <c r="I1704" i="1"/>
  <c r="K1704" i="1" s="1"/>
  <c r="I1705" i="1"/>
  <c r="K1705" i="1" s="1"/>
  <c r="I1706" i="1"/>
  <c r="K1706" i="1" s="1"/>
  <c r="I1708" i="1"/>
  <c r="K1708" i="1" s="1"/>
  <c r="I1709" i="1"/>
  <c r="K1709" i="1" s="1"/>
  <c r="I1710" i="1"/>
  <c r="K1710" i="1" s="1"/>
  <c r="I1711" i="1"/>
  <c r="K1711" i="1" s="1"/>
  <c r="I1713" i="1"/>
  <c r="K1713" i="1" s="1"/>
  <c r="I1714" i="1"/>
  <c r="K1714" i="1" s="1"/>
  <c r="I1715" i="1"/>
  <c r="K1715" i="1" s="1"/>
  <c r="I1716" i="1"/>
  <c r="K1716" i="1" s="1"/>
  <c r="I1718" i="1"/>
  <c r="K1718" i="1" s="1"/>
  <c r="I1719" i="1"/>
  <c r="K1719" i="1" s="1"/>
  <c r="I1720" i="1"/>
  <c r="K1720" i="1" s="1"/>
  <c r="I1722" i="1"/>
  <c r="K1722" i="1" s="1"/>
  <c r="I1723" i="1"/>
  <c r="K1723" i="1" s="1"/>
  <c r="I1724" i="1"/>
  <c r="K1724" i="1" s="1"/>
  <c r="I1725" i="1"/>
  <c r="K1725" i="1" s="1"/>
  <c r="I1726" i="1"/>
  <c r="K1726" i="1" s="1"/>
  <c r="I1727" i="1"/>
  <c r="K1727" i="1" s="1"/>
  <c r="I1728" i="1"/>
  <c r="K1728" i="1" s="1"/>
  <c r="I1729" i="1"/>
  <c r="K1729" i="1" s="1"/>
  <c r="I1730" i="1"/>
  <c r="K1730" i="1" s="1"/>
  <c r="I1731" i="1"/>
  <c r="K1731" i="1" s="1"/>
  <c r="I1732" i="1"/>
  <c r="K1732" i="1" s="1"/>
  <c r="I1733" i="1"/>
  <c r="K1733" i="1" s="1"/>
  <c r="I1734" i="1"/>
  <c r="K1734" i="1" s="1"/>
  <c r="I1735" i="1"/>
  <c r="K1735" i="1" s="1"/>
  <c r="I1738" i="1"/>
  <c r="K1738" i="1" s="1"/>
  <c r="I1740" i="1"/>
  <c r="K1740" i="1" s="1"/>
  <c r="I1742" i="1"/>
  <c r="K1742" i="1" s="1"/>
  <c r="I1745" i="1"/>
  <c r="K1745" i="1" s="1"/>
  <c r="I1746" i="1"/>
  <c r="K1746" i="1" s="1"/>
  <c r="I1747" i="1"/>
  <c r="K1747" i="1" s="1"/>
  <c r="I1748" i="1"/>
  <c r="K1748" i="1" s="1"/>
  <c r="I1749" i="1"/>
  <c r="K1749" i="1" s="1"/>
  <c r="I1750" i="1"/>
  <c r="K1750" i="1" s="1"/>
  <c r="I1752" i="1"/>
  <c r="K1752" i="1" s="1"/>
  <c r="I1753" i="1"/>
  <c r="K1753" i="1" s="1"/>
  <c r="I1754" i="1"/>
  <c r="K1754" i="1" s="1"/>
  <c r="I1755" i="1"/>
  <c r="K1755" i="1" s="1"/>
  <c r="I1756" i="1"/>
  <c r="K1756" i="1" s="1"/>
  <c r="I1758" i="1"/>
  <c r="K1758" i="1" s="1"/>
  <c r="I1761" i="1"/>
  <c r="K1761" i="1" s="1"/>
  <c r="I1762" i="1"/>
  <c r="K1762" i="1" s="1"/>
  <c r="I1763" i="1"/>
  <c r="K1763" i="1" s="1"/>
  <c r="I1764" i="1"/>
  <c r="K1764" i="1" s="1"/>
  <c r="I1765" i="1"/>
  <c r="K1765" i="1" s="1"/>
  <c r="I131" i="1"/>
  <c r="K131" i="1" s="1"/>
  <c r="I1766" i="1"/>
  <c r="K1766" i="1" s="1"/>
  <c r="I1767" i="1"/>
  <c r="K1767" i="1" s="1"/>
  <c r="I1769" i="1"/>
  <c r="K1769" i="1" s="1"/>
  <c r="I1770" i="1"/>
  <c r="K1770" i="1" s="1"/>
  <c r="I1772" i="1"/>
  <c r="K1772" i="1" s="1"/>
  <c r="I1774" i="1"/>
  <c r="K1774" i="1" s="1"/>
  <c r="I2" i="1"/>
  <c r="K2" i="1" s="1"/>
  <c r="H533" i="1" l="1"/>
  <c r="H1003" i="1"/>
  <c r="H388" i="1" l="1"/>
  <c r="H701" i="1" l="1"/>
  <c r="H1660" i="1" l="1"/>
  <c r="H1303" i="1"/>
  <c r="H1104" i="1" l="1"/>
  <c r="H484" i="1"/>
  <c r="H297" i="1"/>
  <c r="H364" i="1" l="1"/>
  <c r="H1581" i="1"/>
  <c r="H939" i="1"/>
  <c r="H509" i="1"/>
  <c r="H1608" i="1"/>
  <c r="H987" i="1"/>
  <c r="H1668" i="1"/>
  <c r="H1066" i="1"/>
  <c r="H1065" i="1"/>
  <c r="H1064" i="1"/>
  <c r="H1063" i="1"/>
  <c r="H1061" i="1"/>
  <c r="H1060" i="1"/>
  <c r="H1059" i="1"/>
  <c r="H1058" i="1"/>
  <c r="H1057" i="1"/>
  <c r="H1056" i="1"/>
  <c r="H1055" i="1"/>
  <c r="H1054" i="1"/>
  <c r="H1053" i="1"/>
  <c r="H1052" i="1"/>
  <c r="H1051" i="1"/>
  <c r="H455" i="1"/>
  <c r="H1118" i="1" l="1"/>
  <c r="H1257" i="1" l="1"/>
  <c r="H648" i="1" l="1"/>
  <c r="H378" i="1" l="1"/>
  <c r="H1103" i="1" l="1"/>
  <c r="H1256" i="1"/>
  <c r="H1301" i="1"/>
  <c r="H296" i="1"/>
  <c r="H1658" i="1"/>
  <c r="H82" i="1" l="1"/>
  <c r="H482" i="1"/>
  <c r="H1656" i="1" l="1"/>
  <c r="H1645" i="1" l="1"/>
  <c r="H864" i="1" l="1"/>
  <c r="H810" i="1" l="1"/>
  <c r="H656" i="1"/>
  <c r="H377" i="1"/>
  <c r="H31" i="1"/>
  <c r="H1021" i="1"/>
  <c r="H1612" i="1" l="1"/>
  <c r="H1592" i="1"/>
  <c r="H1654" i="1" l="1"/>
  <c r="H817" i="1" l="1"/>
  <c r="H1268" i="1" l="1"/>
  <c r="H707" i="1" l="1"/>
  <c r="H201" i="1" l="1"/>
  <c r="H1388" i="1" l="1"/>
  <c r="H1283" i="1" l="1"/>
  <c r="H710" i="1" l="1"/>
  <c r="H1586" i="1"/>
  <c r="H173" i="1"/>
  <c r="H1267" i="1" l="1"/>
  <c r="H828" i="1" l="1"/>
  <c r="H1584" i="1" l="1"/>
  <c r="H655" i="1"/>
  <c r="H937" i="1"/>
  <c r="H921" i="1"/>
  <c r="H709" i="1"/>
  <c r="H1272" i="1"/>
  <c r="H1253" i="1"/>
  <c r="H638" i="1"/>
  <c r="H1339" i="1"/>
  <c r="H734" i="1"/>
  <c r="H1530" i="1" l="1"/>
  <c r="H1036" i="1" l="1"/>
  <c r="H1583" i="1"/>
  <c r="H522" i="1"/>
  <c r="H733" i="1"/>
  <c r="H1540" i="1" l="1"/>
  <c r="H1006" i="1"/>
  <c r="H845" i="1" l="1"/>
  <c r="H605" i="1" l="1"/>
  <c r="H651" i="1" l="1"/>
  <c r="H692" i="1"/>
  <c r="H1035" i="1"/>
  <c r="H1594" i="1"/>
  <c r="H25" i="1"/>
  <c r="H1020" i="1"/>
  <c r="H1482" i="1"/>
  <c r="H924" i="1"/>
  <c r="H1629" i="1"/>
  <c r="H72" i="1" l="1"/>
  <c r="H183" i="1"/>
  <c r="H1582" i="1" l="1"/>
  <c r="H1580" i="1"/>
  <c r="H908" i="1"/>
  <c r="H320" i="1"/>
  <c r="H923" i="1"/>
  <c r="H1005" i="1"/>
  <c r="H1611" i="1"/>
  <c r="H599" i="1" l="1"/>
  <c r="H585" i="1"/>
  <c r="H1437" i="1" l="1"/>
  <c r="H762" i="1" l="1"/>
  <c r="H846" i="1" l="1"/>
  <c r="H907" i="1" l="1"/>
  <c r="H1114" i="1"/>
  <c r="H1082" i="1"/>
  <c r="H1037" i="1"/>
  <c r="H1172" i="1"/>
  <c r="H1607" i="1"/>
  <c r="H1588" i="1" l="1"/>
  <c r="H314" i="1" l="1"/>
  <c r="H63" i="1" l="1"/>
  <c r="H654" i="1"/>
  <c r="H12" i="1"/>
  <c r="H1537" i="1"/>
  <c r="H879" i="1"/>
  <c r="H294" i="1"/>
  <c r="H909" i="1"/>
  <c r="H1468" i="1"/>
  <c r="H1113" i="1"/>
  <c r="H940" i="1"/>
  <c r="H1214" i="1"/>
  <c r="H611" i="1"/>
  <c r="H1287" i="1" l="1"/>
  <c r="H86" i="1" l="1"/>
  <c r="H1605" i="1" l="1"/>
  <c r="H1579" i="1"/>
  <c r="H1470" i="1" l="1"/>
  <c r="H1461" i="1"/>
  <c r="H491" i="1"/>
  <c r="H920" i="1"/>
  <c r="H70" i="1"/>
  <c r="H1293" i="1"/>
  <c r="H695" i="1"/>
  <c r="H1490" i="1" l="1"/>
  <c r="H625" i="1" l="1"/>
  <c r="H683" i="1"/>
  <c r="H339" i="1"/>
  <c r="H553" i="1"/>
  <c r="H848" i="1"/>
  <c r="H1649" i="1" l="1"/>
  <c r="H1306" i="1"/>
  <c r="H665" i="1" l="1"/>
  <c r="H680" i="1"/>
  <c r="H45" i="1" l="1"/>
  <c r="H1632" i="1" l="1"/>
  <c r="H39" i="1" l="1"/>
  <c r="H336" i="1" l="1"/>
  <c r="H319" i="1"/>
  <c r="H15" i="1"/>
  <c r="H811" i="1"/>
  <c r="H425" i="1"/>
  <c r="H1509" i="1"/>
  <c r="H194" i="1"/>
  <c r="H1207" i="1"/>
  <c r="H1024" i="1" l="1"/>
  <c r="H1156" i="1" l="1"/>
  <c r="H295" i="1"/>
  <c r="H906" i="1"/>
  <c r="H1338" i="1"/>
  <c r="H878" i="1"/>
  <c r="H694" i="1"/>
  <c r="H653" i="1"/>
  <c r="H508" i="1"/>
  <c r="H636" i="1"/>
  <c r="H1033" i="1"/>
  <c r="H1165" i="1"/>
  <c r="H1505" i="1"/>
  <c r="H1346" i="1" l="1"/>
  <c r="H1648" i="1"/>
  <c r="H4" i="1" l="1"/>
  <c r="H202" i="1" l="1"/>
  <c r="H515" i="1"/>
  <c r="H1012" i="1" l="1"/>
  <c r="H1362" i="1" l="1"/>
  <c r="H882" i="1"/>
  <c r="H911" i="1"/>
  <c r="H1094" i="1"/>
  <c r="H936" i="1"/>
  <c r="H363" i="1"/>
  <c r="H59" i="1"/>
  <c r="H1526" i="1"/>
  <c r="H861" i="1"/>
  <c r="H1343" i="1"/>
  <c r="H61" i="1" l="1"/>
  <c r="H726" i="1" l="1"/>
  <c r="H1441" i="1" l="1"/>
  <c r="H1450" i="1"/>
  <c r="H1028" i="1" l="1"/>
  <c r="H1599" i="1" l="1"/>
  <c r="H1577" i="1"/>
  <c r="H370" i="1" l="1"/>
  <c r="H1347" i="1"/>
  <c r="H1010" i="1" l="1"/>
  <c r="H293" i="1" l="1"/>
  <c r="H997" i="1" l="1"/>
  <c r="H897" i="1" l="1"/>
  <c r="H862" i="1" l="1"/>
  <c r="H759" i="1"/>
  <c r="H13" i="1"/>
  <c r="H1296" i="1"/>
  <c r="H1164" i="1"/>
  <c r="H640" i="1"/>
  <c r="H1344" i="1"/>
  <c r="H731" i="1"/>
  <c r="H171" i="1"/>
  <c r="H1566" i="1" l="1"/>
  <c r="H1136" i="1" l="1"/>
  <c r="H658" i="1"/>
  <c r="H408" i="1"/>
  <c r="H1009" i="1" l="1"/>
  <c r="H534" i="1" l="1"/>
  <c r="H184" i="1" l="1"/>
  <c r="H1667" i="1" l="1"/>
  <c r="H791" i="1" l="1"/>
  <c r="H1231" i="1" l="1"/>
  <c r="H938" i="1" l="1"/>
  <c r="H362" i="1"/>
  <c r="H922" i="1"/>
  <c r="H1274" i="1"/>
  <c r="H182" i="1" l="1"/>
  <c r="H187" i="1" l="1"/>
  <c r="H102" i="1" l="1"/>
  <c r="H1480" i="1" l="1"/>
  <c r="H49" i="1"/>
  <c r="H1285" i="1"/>
  <c r="H1387" i="1"/>
  <c r="H181" i="1"/>
  <c r="H1120" i="1" l="1"/>
  <c r="H1563" i="1"/>
  <c r="H395" i="1" l="1"/>
  <c r="H1372" i="1"/>
  <c r="H1121" i="1"/>
  <c r="H21" i="1"/>
  <c r="H11" i="1"/>
  <c r="H1244" i="1"/>
  <c r="H1219" i="1"/>
  <c r="H306" i="1"/>
  <c r="H67" i="1" l="1"/>
  <c r="H1542" i="1"/>
  <c r="H821" i="1"/>
  <c r="H1514" i="1"/>
  <c r="H1466" i="1"/>
  <c r="H1457" i="1"/>
  <c r="H1494" i="1"/>
  <c r="H1379" i="1"/>
  <c r="H1405" i="1"/>
  <c r="H1650" i="1"/>
  <c r="H896" i="1"/>
  <c r="H935" i="1" l="1"/>
  <c r="H934" i="1"/>
  <c r="H918" i="1"/>
  <c r="H917" i="1"/>
  <c r="H30" i="1"/>
  <c r="H657" i="1"/>
  <c r="H662" i="1"/>
  <c r="H361" i="1"/>
  <c r="H1227" i="1"/>
  <c r="H584" i="1"/>
  <c r="H1508" i="1"/>
  <c r="H199" i="1"/>
  <c r="H996" i="1" l="1"/>
  <c r="H844" i="1"/>
  <c r="H1519" i="1"/>
  <c r="H1639" i="1"/>
  <c r="H1559" i="1"/>
  <c r="H1221" i="1"/>
  <c r="H954" i="1"/>
  <c r="H739" i="1"/>
  <c r="H494" i="1"/>
  <c r="H335" i="1"/>
  <c r="H318" i="1"/>
  <c r="H16" i="1"/>
  <c r="H51" i="1" l="1"/>
  <c r="H1449" i="1"/>
  <c r="H1440" i="1"/>
  <c r="H1460" i="1"/>
  <c r="H1471" i="1"/>
  <c r="H1631" i="1" l="1"/>
  <c r="H1515" i="1"/>
  <c r="H1496" i="1"/>
  <c r="H1483" i="1"/>
  <c r="H1398" i="1"/>
  <c r="H1366" i="1"/>
  <c r="H1279" i="1"/>
  <c r="H1255" i="1"/>
  <c r="H1228" i="1"/>
  <c r="H1167" i="1"/>
  <c r="H1098" i="1"/>
  <c r="H1096" i="1"/>
  <c r="H1081" i="1"/>
  <c r="H1007" i="1"/>
  <c r="H989" i="1"/>
  <c r="H985" i="1"/>
  <c r="H983" i="1"/>
  <c r="H916" i="1"/>
  <c r="H886" i="1"/>
  <c r="H843" i="1"/>
  <c r="H595" i="1"/>
  <c r="H586" i="1"/>
  <c r="H535" i="1"/>
  <c r="H530" i="1"/>
  <c r="H507" i="1"/>
  <c r="H501" i="1"/>
  <c r="H454" i="1"/>
  <c r="H437" i="1"/>
  <c r="H424" i="1"/>
  <c r="H387" i="1"/>
  <c r="H360" i="1"/>
  <c r="H2" i="1" l="1"/>
  <c r="H3" i="1"/>
  <c r="H5" i="1"/>
  <c r="H7" i="1"/>
  <c r="H8" i="1"/>
  <c r="H9" i="1"/>
  <c r="H10" i="1"/>
  <c r="H14" i="1"/>
  <c r="H17" i="1"/>
  <c r="H18" i="1"/>
  <c r="H19" i="1"/>
  <c r="H20" i="1"/>
  <c r="H22" i="1"/>
  <c r="H23" i="1"/>
  <c r="H24" i="1"/>
  <c r="H26" i="1"/>
  <c r="H27" i="1"/>
  <c r="H29" i="1"/>
  <c r="H32" i="1"/>
  <c r="H33" i="1"/>
  <c r="H34" i="1"/>
  <c r="H35" i="1"/>
  <c r="H36" i="1"/>
  <c r="H37" i="1"/>
  <c r="H38" i="1"/>
  <c r="H46" i="1"/>
  <c r="H47" i="1"/>
  <c r="H48" i="1"/>
  <c r="H50" i="1"/>
  <c r="H52" i="1"/>
  <c r="H53" i="1"/>
  <c r="H54" i="1"/>
  <c r="H55" i="1"/>
  <c r="H56" i="1"/>
  <c r="H58" i="1"/>
  <c r="H60" i="1"/>
  <c r="H62" i="1"/>
  <c r="H64" i="1"/>
  <c r="H65" i="1"/>
  <c r="H66" i="1"/>
  <c r="H68" i="1"/>
  <c r="H69" i="1"/>
  <c r="H71" i="1"/>
  <c r="H74" i="1"/>
  <c r="H75" i="1"/>
  <c r="H76" i="1"/>
  <c r="H77" i="1"/>
  <c r="H78" i="1"/>
  <c r="H80" i="1"/>
  <c r="H83" i="1"/>
  <c r="H84" i="1"/>
  <c r="H85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4" i="1"/>
  <c r="H105" i="1"/>
  <c r="H106" i="1"/>
  <c r="H107" i="1"/>
  <c r="H108" i="1"/>
  <c r="H109" i="1"/>
  <c r="H110" i="1"/>
  <c r="H111" i="1"/>
  <c r="H112" i="1"/>
  <c r="H113" i="1"/>
  <c r="H114" i="1"/>
  <c r="H132" i="1"/>
  <c r="H133" i="1"/>
  <c r="H135" i="1"/>
  <c r="H136" i="1"/>
  <c r="H137" i="1"/>
  <c r="H138" i="1"/>
  <c r="H139" i="1"/>
  <c r="H140" i="1"/>
  <c r="H141" i="1"/>
  <c r="H167" i="1"/>
  <c r="H168" i="1"/>
  <c r="H169" i="1"/>
  <c r="H170" i="1"/>
  <c r="H172" i="1"/>
  <c r="H174" i="1"/>
  <c r="H178" i="1"/>
  <c r="H179" i="1"/>
  <c r="H180" i="1"/>
  <c r="H188" i="1"/>
  <c r="H189" i="1"/>
  <c r="H190" i="1"/>
  <c r="H191" i="1"/>
  <c r="H192" i="1"/>
  <c r="H193" i="1"/>
  <c r="H195" i="1"/>
  <c r="H196" i="1"/>
  <c r="H197" i="1"/>
  <c r="H200" i="1"/>
  <c r="H203" i="1"/>
  <c r="H204" i="1"/>
  <c r="H205" i="1"/>
  <c r="H291" i="1"/>
  <c r="H292" i="1"/>
  <c r="H300" i="1"/>
  <c r="H301" i="1"/>
  <c r="H302" i="1"/>
  <c r="H303" i="1"/>
  <c r="H304" i="1"/>
  <c r="H305" i="1"/>
  <c r="H313" i="1"/>
  <c r="H315" i="1"/>
  <c r="H316" i="1"/>
  <c r="H317" i="1"/>
  <c r="H321" i="1"/>
  <c r="H322" i="1"/>
  <c r="H324" i="1"/>
  <c r="H325" i="1"/>
  <c r="H326" i="1"/>
  <c r="H328" i="1"/>
  <c r="H329" i="1"/>
  <c r="H330" i="1"/>
  <c r="H331" i="1"/>
  <c r="H332" i="1"/>
  <c r="H333" i="1"/>
  <c r="H334" i="1"/>
  <c r="H337" i="1"/>
  <c r="H338" i="1"/>
  <c r="H340" i="1"/>
  <c r="H341" i="1"/>
  <c r="H342" i="1"/>
  <c r="H343" i="1"/>
  <c r="H344" i="1"/>
  <c r="H345" i="1"/>
  <c r="H350" i="1"/>
  <c r="H351" i="1"/>
  <c r="H353" i="1"/>
  <c r="H354" i="1"/>
  <c r="H355" i="1"/>
  <c r="H356" i="1"/>
  <c r="H357" i="1"/>
  <c r="H358" i="1"/>
  <c r="H359" i="1"/>
  <c r="H365" i="1"/>
  <c r="H366" i="1"/>
  <c r="H367" i="1"/>
  <c r="H368" i="1"/>
  <c r="H369" i="1"/>
  <c r="H371" i="1"/>
  <c r="H372" i="1"/>
  <c r="H373" i="1"/>
  <c r="H379" i="1"/>
  <c r="H380" i="1"/>
  <c r="H381" i="1"/>
  <c r="H382" i="1"/>
  <c r="H383" i="1"/>
  <c r="H384" i="1"/>
  <c r="H385" i="1"/>
  <c r="H386" i="1"/>
  <c r="H389" i="1"/>
  <c r="H390" i="1"/>
  <c r="H394" i="1"/>
  <c r="H396" i="1"/>
  <c r="H397" i="1"/>
  <c r="H401" i="1"/>
  <c r="H402" i="1"/>
  <c r="H403" i="1"/>
  <c r="H404" i="1"/>
  <c r="H405" i="1"/>
  <c r="H406" i="1"/>
  <c r="H407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6" i="1"/>
  <c r="H427" i="1"/>
  <c r="H428" i="1"/>
  <c r="H429" i="1"/>
  <c r="H430" i="1"/>
  <c r="H431" i="1"/>
  <c r="H432" i="1"/>
  <c r="H433" i="1"/>
  <c r="H434" i="1"/>
  <c r="H435" i="1"/>
  <c r="H436" i="1"/>
  <c r="H438" i="1"/>
  <c r="H439" i="1"/>
  <c r="H440" i="1"/>
  <c r="H452" i="1"/>
  <c r="H453" i="1"/>
  <c r="H456" i="1"/>
  <c r="H457" i="1"/>
  <c r="H458" i="1"/>
  <c r="H460" i="1"/>
  <c r="H462" i="1"/>
  <c r="H465" i="1"/>
  <c r="H467" i="1"/>
  <c r="H468" i="1"/>
  <c r="H470" i="1"/>
  <c r="H475" i="1"/>
  <c r="H476" i="1"/>
  <c r="H477" i="1"/>
  <c r="H478" i="1"/>
  <c r="H481" i="1"/>
  <c r="H485" i="1"/>
  <c r="H486" i="1"/>
  <c r="H488" i="1"/>
  <c r="H489" i="1"/>
  <c r="H490" i="1"/>
  <c r="H492" i="1"/>
  <c r="H493" i="1"/>
  <c r="H495" i="1"/>
  <c r="H496" i="1"/>
  <c r="H497" i="1"/>
  <c r="H498" i="1"/>
  <c r="H499" i="1"/>
  <c r="H500" i="1"/>
  <c r="H502" i="1"/>
  <c r="H503" i="1"/>
  <c r="H504" i="1"/>
  <c r="H505" i="1"/>
  <c r="H506" i="1"/>
  <c r="H510" i="1"/>
  <c r="H511" i="1"/>
  <c r="H512" i="1"/>
  <c r="H513" i="1"/>
  <c r="H514" i="1"/>
  <c r="H516" i="1"/>
  <c r="H517" i="1"/>
  <c r="H518" i="1"/>
  <c r="H519" i="1"/>
  <c r="H520" i="1"/>
  <c r="H521" i="1"/>
  <c r="H523" i="1"/>
  <c r="H524" i="1"/>
  <c r="H525" i="1"/>
  <c r="H526" i="1"/>
  <c r="H527" i="1"/>
  <c r="H528" i="1"/>
  <c r="H529" i="1"/>
  <c r="H538" i="1"/>
  <c r="H547" i="1"/>
  <c r="H552" i="1"/>
  <c r="H548" i="1"/>
  <c r="H546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7" i="1"/>
  <c r="H588" i="1"/>
  <c r="H589" i="1"/>
  <c r="H590" i="1"/>
  <c r="H592" i="1"/>
  <c r="H593" i="1"/>
  <c r="H594" i="1"/>
  <c r="H596" i="1"/>
  <c r="H598" i="1"/>
  <c r="H600" i="1"/>
  <c r="H601" i="1"/>
  <c r="H602" i="1"/>
  <c r="H604" i="1"/>
  <c r="H606" i="1"/>
  <c r="H607" i="1"/>
  <c r="H608" i="1"/>
  <c r="H609" i="1"/>
  <c r="H610" i="1"/>
  <c r="H612" i="1"/>
  <c r="H613" i="1"/>
  <c r="H614" i="1"/>
  <c r="H619" i="1"/>
  <c r="H620" i="1"/>
  <c r="H621" i="1"/>
  <c r="H622" i="1"/>
  <c r="H623" i="1"/>
  <c r="H624" i="1"/>
  <c r="H626" i="1"/>
  <c r="H627" i="1"/>
  <c r="H628" i="1"/>
  <c r="H629" i="1"/>
  <c r="H630" i="1"/>
  <c r="H637" i="1"/>
  <c r="H639" i="1"/>
  <c r="H641" i="1"/>
  <c r="H642" i="1"/>
  <c r="H643" i="1"/>
  <c r="H644" i="1"/>
  <c r="H645" i="1"/>
  <c r="H646" i="1"/>
  <c r="H649" i="1"/>
  <c r="H650" i="1"/>
  <c r="H652" i="1"/>
  <c r="H659" i="1"/>
  <c r="H660" i="1"/>
  <c r="H661" i="1"/>
  <c r="H663" i="1"/>
  <c r="H664" i="1"/>
  <c r="H666" i="1"/>
  <c r="H667" i="1"/>
  <c r="H668" i="1"/>
  <c r="H669" i="1"/>
  <c r="H670" i="1"/>
  <c r="H671" i="1"/>
  <c r="H672" i="1"/>
  <c r="H673" i="1"/>
  <c r="H674" i="1"/>
  <c r="H675" i="1"/>
  <c r="H676" i="1"/>
  <c r="H679" i="1"/>
  <c r="H681" i="1"/>
  <c r="H682" i="1"/>
  <c r="H684" i="1"/>
  <c r="H685" i="1"/>
  <c r="H686" i="1"/>
  <c r="H687" i="1"/>
  <c r="H693" i="1"/>
  <c r="H697" i="1"/>
  <c r="H696" i="1"/>
  <c r="H703" i="1"/>
  <c r="H704" i="1"/>
  <c r="H705" i="1"/>
  <c r="H706" i="1"/>
  <c r="H708" i="1"/>
  <c r="H711" i="1"/>
  <c r="H712" i="1"/>
  <c r="H713" i="1"/>
  <c r="H714" i="1"/>
  <c r="H719" i="1"/>
  <c r="H720" i="1"/>
  <c r="H721" i="1"/>
  <c r="H722" i="1"/>
  <c r="H723" i="1"/>
  <c r="H724" i="1"/>
  <c r="H725" i="1"/>
  <c r="H727" i="1"/>
  <c r="H728" i="1"/>
  <c r="H729" i="1"/>
  <c r="H730" i="1"/>
  <c r="H732" i="1"/>
  <c r="H737" i="1"/>
  <c r="H738" i="1"/>
  <c r="H740" i="1"/>
  <c r="H741" i="1"/>
  <c r="H742" i="1"/>
  <c r="H743" i="1"/>
  <c r="H744" i="1"/>
  <c r="H745" i="1"/>
  <c r="H747" i="1"/>
  <c r="H748" i="1"/>
  <c r="H749" i="1"/>
  <c r="H750" i="1"/>
  <c r="H751" i="1"/>
  <c r="H753" i="1"/>
  <c r="H754" i="1"/>
  <c r="H755" i="1"/>
  <c r="H756" i="1"/>
  <c r="H757" i="1"/>
  <c r="H758" i="1"/>
  <c r="H760" i="1"/>
  <c r="H761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2" i="1"/>
  <c r="H794" i="1"/>
  <c r="H795" i="1"/>
  <c r="H796" i="1"/>
  <c r="H797" i="1"/>
  <c r="H798" i="1"/>
  <c r="H799" i="1"/>
  <c r="H802" i="1"/>
  <c r="H803" i="1"/>
  <c r="H804" i="1"/>
  <c r="H805" i="1"/>
  <c r="H806" i="1"/>
  <c r="H807" i="1"/>
  <c r="H809" i="1"/>
  <c r="H812" i="1"/>
  <c r="H813" i="1"/>
  <c r="H814" i="1"/>
  <c r="H815" i="1"/>
  <c r="H816" i="1"/>
  <c r="H818" i="1"/>
  <c r="H819" i="1"/>
  <c r="H820" i="1"/>
  <c r="H822" i="1"/>
  <c r="H823" i="1"/>
  <c r="H825" i="1"/>
  <c r="H826" i="1"/>
  <c r="H827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7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3" i="1"/>
  <c r="H865" i="1"/>
  <c r="H866" i="1"/>
  <c r="H867" i="1"/>
  <c r="H876" i="1"/>
  <c r="H877" i="1"/>
  <c r="H883" i="1"/>
  <c r="H884" i="1"/>
  <c r="H887" i="1"/>
  <c r="H888" i="1"/>
  <c r="H893" i="1"/>
  <c r="H894" i="1"/>
  <c r="H895" i="1"/>
  <c r="H898" i="1"/>
  <c r="H899" i="1"/>
  <c r="H900" i="1"/>
  <c r="H901" i="1"/>
  <c r="H902" i="1"/>
  <c r="H903" i="1"/>
  <c r="H904" i="1"/>
  <c r="H905" i="1"/>
  <c r="H910" i="1"/>
  <c r="H912" i="1"/>
  <c r="H913" i="1"/>
  <c r="H914" i="1"/>
  <c r="H915" i="1"/>
  <c r="H925" i="1"/>
  <c r="H926" i="1"/>
  <c r="H927" i="1"/>
  <c r="H928" i="1"/>
  <c r="H929" i="1"/>
  <c r="H930" i="1"/>
  <c r="H931" i="1"/>
  <c r="H932" i="1"/>
  <c r="H933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5" i="1"/>
  <c r="H956" i="1"/>
  <c r="H957" i="1"/>
  <c r="H958" i="1"/>
  <c r="H959" i="1"/>
  <c r="H960" i="1"/>
  <c r="H961" i="1"/>
  <c r="H962" i="1"/>
  <c r="H979" i="1"/>
  <c r="H980" i="1"/>
  <c r="H981" i="1"/>
  <c r="H982" i="1"/>
  <c r="H988" i="1"/>
  <c r="H990" i="1"/>
  <c r="H991" i="1"/>
  <c r="H992" i="1"/>
  <c r="H993" i="1"/>
  <c r="H994" i="1"/>
  <c r="H995" i="1"/>
  <c r="H998" i="1"/>
  <c r="H999" i="1"/>
  <c r="H1000" i="1"/>
  <c r="H1001" i="1"/>
  <c r="H1002" i="1"/>
  <c r="H1004" i="1"/>
  <c r="H1008" i="1"/>
  <c r="H1011" i="1"/>
  <c r="H1013" i="1"/>
  <c r="H1014" i="1"/>
  <c r="H1015" i="1"/>
  <c r="H1016" i="1"/>
  <c r="H1017" i="1"/>
  <c r="H1018" i="1"/>
  <c r="H1019" i="1"/>
  <c r="H1022" i="1"/>
  <c r="H1023" i="1"/>
  <c r="H1026" i="1"/>
  <c r="H1027" i="1"/>
  <c r="H1029" i="1"/>
  <c r="H1030" i="1"/>
  <c r="H1031" i="1"/>
  <c r="H1039" i="1"/>
  <c r="H1040" i="1"/>
  <c r="H1042" i="1"/>
  <c r="H1043" i="1"/>
  <c r="H1044" i="1"/>
  <c r="H1045" i="1"/>
  <c r="H1046" i="1"/>
  <c r="H1048" i="1"/>
  <c r="H1049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3" i="1"/>
  <c r="H1084" i="1"/>
  <c r="H1085" i="1"/>
  <c r="H1086" i="1"/>
  <c r="H1087" i="1"/>
  <c r="H1088" i="1"/>
  <c r="H1089" i="1"/>
  <c r="H1091" i="1"/>
  <c r="H1092" i="1"/>
  <c r="H1093" i="1"/>
  <c r="H1097" i="1"/>
  <c r="H1099" i="1"/>
  <c r="H1100" i="1"/>
  <c r="H1102" i="1"/>
  <c r="H1106" i="1"/>
  <c r="H1107" i="1"/>
  <c r="H1108" i="1"/>
  <c r="H1109" i="1"/>
  <c r="H1110" i="1"/>
  <c r="H1111" i="1"/>
  <c r="H1112" i="1"/>
  <c r="H1117" i="1"/>
  <c r="H1119" i="1"/>
  <c r="H1122" i="1"/>
  <c r="H1123" i="1"/>
  <c r="H1124" i="1"/>
  <c r="H1134" i="1"/>
  <c r="H1135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7" i="1"/>
  <c r="H1158" i="1"/>
  <c r="H1159" i="1"/>
  <c r="H1160" i="1"/>
  <c r="H1161" i="1"/>
  <c r="H1162" i="1"/>
  <c r="H1163" i="1"/>
  <c r="H1168" i="1"/>
  <c r="H1169" i="1"/>
  <c r="H1170" i="1"/>
  <c r="H1171" i="1"/>
  <c r="H1173" i="1"/>
  <c r="H1174" i="1"/>
  <c r="H1175" i="1"/>
  <c r="H1176" i="1"/>
  <c r="H1178" i="1"/>
  <c r="H1179" i="1"/>
  <c r="H1180" i="1"/>
  <c r="H1181" i="1"/>
  <c r="H1182" i="1"/>
  <c r="H1183" i="1"/>
  <c r="H1184" i="1"/>
  <c r="H1185" i="1"/>
  <c r="H1187" i="1"/>
  <c r="H1188" i="1"/>
  <c r="H1189" i="1"/>
  <c r="H1190" i="1"/>
  <c r="H1204" i="1"/>
  <c r="H1205" i="1"/>
  <c r="H1206" i="1"/>
  <c r="H1208" i="1"/>
  <c r="H1209" i="1"/>
  <c r="H1210" i="1"/>
  <c r="H1211" i="1"/>
  <c r="H1212" i="1"/>
  <c r="H1213" i="1"/>
  <c r="H1215" i="1"/>
  <c r="H1216" i="1"/>
  <c r="H1217" i="1"/>
  <c r="H1218" i="1"/>
  <c r="H1222" i="1"/>
  <c r="H1223" i="1"/>
  <c r="H1224" i="1"/>
  <c r="H1225" i="1"/>
  <c r="H1229" i="1"/>
  <c r="H1230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5" i="1"/>
  <c r="H1246" i="1"/>
  <c r="H1247" i="1"/>
  <c r="H1248" i="1"/>
  <c r="H1249" i="1"/>
  <c r="H1250" i="1"/>
  <c r="H1251" i="1"/>
  <c r="H1252" i="1"/>
  <c r="H1254" i="1"/>
  <c r="H1258" i="1"/>
  <c r="H1259" i="1"/>
  <c r="H1260" i="1"/>
  <c r="H1261" i="1"/>
  <c r="H1262" i="1"/>
  <c r="H1263" i="1"/>
  <c r="H1264" i="1"/>
  <c r="H1271" i="1"/>
  <c r="H1273" i="1"/>
  <c r="H1275" i="1"/>
  <c r="H1276" i="1"/>
  <c r="H1277" i="1"/>
  <c r="H1278" i="1"/>
  <c r="H1282" i="1"/>
  <c r="H1284" i="1"/>
  <c r="H1288" i="1"/>
  <c r="H1289" i="1"/>
  <c r="H1290" i="1"/>
  <c r="H1291" i="1"/>
  <c r="H1292" i="1"/>
  <c r="H1294" i="1"/>
  <c r="H1298" i="1"/>
  <c r="H1300" i="1"/>
  <c r="H1307" i="1"/>
  <c r="H1333" i="1"/>
  <c r="H1334" i="1"/>
  <c r="H1335" i="1"/>
  <c r="H1336" i="1"/>
  <c r="H1337" i="1"/>
  <c r="H1341" i="1"/>
  <c r="H1345" i="1"/>
  <c r="H1348" i="1"/>
  <c r="H1349" i="1"/>
  <c r="H1350" i="1"/>
  <c r="H1351" i="1"/>
  <c r="H1352" i="1"/>
  <c r="H1355" i="1"/>
  <c r="H1356" i="1"/>
  <c r="H1357" i="1"/>
  <c r="H1359" i="1"/>
  <c r="H1360" i="1"/>
  <c r="H1361" i="1"/>
  <c r="H1363" i="1"/>
  <c r="H1364" i="1"/>
  <c r="H1365" i="1"/>
  <c r="H1368" i="1"/>
  <c r="H1369" i="1"/>
  <c r="H1371" i="1"/>
  <c r="H1373" i="1"/>
  <c r="H1375" i="1"/>
  <c r="H1376" i="1"/>
  <c r="H1377" i="1"/>
  <c r="H1378" i="1"/>
  <c r="H1381" i="1"/>
  <c r="H1382" i="1"/>
  <c r="H1383" i="1"/>
  <c r="H1384" i="1"/>
  <c r="H1385" i="1"/>
  <c r="H1386" i="1"/>
  <c r="H1390" i="1"/>
  <c r="H1392" i="1"/>
  <c r="H1393" i="1"/>
  <c r="H1394" i="1"/>
  <c r="H1395" i="1"/>
  <c r="H1396" i="1"/>
  <c r="H1397" i="1"/>
  <c r="H1399" i="1"/>
  <c r="H1402" i="1"/>
  <c r="H1403" i="1"/>
  <c r="H1404" i="1"/>
  <c r="H1407" i="1"/>
  <c r="H1408" i="1"/>
  <c r="H1409" i="1"/>
  <c r="H1410" i="1"/>
  <c r="H1411" i="1"/>
  <c r="H1412" i="1"/>
  <c r="H1414" i="1"/>
  <c r="H1415" i="1"/>
  <c r="H1416" i="1"/>
  <c r="H1417" i="1"/>
  <c r="H1418" i="1"/>
  <c r="H1419" i="1"/>
  <c r="H1420" i="1"/>
  <c r="H1421" i="1"/>
  <c r="H1422" i="1"/>
  <c r="H1423" i="1"/>
  <c r="H1424" i="1"/>
  <c r="H1426" i="1"/>
  <c r="H1427" i="1"/>
  <c r="H1429" i="1"/>
  <c r="H1430" i="1"/>
  <c r="H1431" i="1"/>
  <c r="H1432" i="1"/>
  <c r="H1433" i="1"/>
  <c r="H1434" i="1"/>
  <c r="H1438" i="1"/>
  <c r="H1439" i="1"/>
  <c r="H1443" i="1"/>
  <c r="H1447" i="1"/>
  <c r="H1448" i="1"/>
  <c r="H1452" i="1"/>
  <c r="H1455" i="1"/>
  <c r="H1456" i="1"/>
  <c r="H1458" i="1"/>
  <c r="H1459" i="1"/>
  <c r="H1462" i="1"/>
  <c r="H1464" i="1"/>
  <c r="H1465" i="1"/>
  <c r="H1467" i="1"/>
  <c r="H1472" i="1"/>
  <c r="H1473" i="1"/>
  <c r="H1475" i="1"/>
  <c r="H1477" i="1"/>
  <c r="H1478" i="1"/>
  <c r="H1479" i="1"/>
  <c r="H1481" i="1"/>
  <c r="H1485" i="1"/>
  <c r="H1486" i="1"/>
  <c r="H1487" i="1"/>
  <c r="H1491" i="1"/>
  <c r="H1492" i="1"/>
  <c r="H1493" i="1"/>
  <c r="H1495" i="1"/>
  <c r="H1498" i="1"/>
  <c r="H1499" i="1"/>
  <c r="H1500" i="1"/>
  <c r="H1503" i="1"/>
  <c r="H1504" i="1"/>
  <c r="H1507" i="1"/>
  <c r="H1510" i="1"/>
  <c r="H1512" i="1"/>
  <c r="H1513" i="1"/>
  <c r="H1516" i="1"/>
  <c r="H1517" i="1"/>
  <c r="H1520" i="1"/>
  <c r="H1521" i="1"/>
  <c r="H1523" i="1"/>
  <c r="H1524" i="1"/>
  <c r="H1525" i="1"/>
  <c r="H1527" i="1"/>
  <c r="H1528" i="1"/>
  <c r="H1529" i="1"/>
  <c r="H1531" i="1"/>
  <c r="H1532" i="1"/>
  <c r="H1533" i="1"/>
  <c r="H1534" i="1"/>
  <c r="H1535" i="1"/>
  <c r="H1536" i="1"/>
  <c r="H1539" i="1"/>
  <c r="H1541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60" i="1"/>
  <c r="H1561" i="1"/>
  <c r="H1562" i="1"/>
  <c r="H1564" i="1"/>
  <c r="H1565" i="1"/>
  <c r="H1567" i="1"/>
  <c r="H1568" i="1"/>
  <c r="H1569" i="1"/>
  <c r="H1570" i="1"/>
  <c r="H1575" i="1"/>
  <c r="H1576" i="1"/>
  <c r="H1578" i="1"/>
  <c r="H1595" i="1"/>
  <c r="H1596" i="1"/>
  <c r="H1597" i="1"/>
  <c r="H1598" i="1"/>
  <c r="H1601" i="1"/>
  <c r="H160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33" i="1"/>
  <c r="H1635" i="1"/>
  <c r="H1637" i="1"/>
  <c r="H1638" i="1"/>
  <c r="H1640" i="1"/>
  <c r="H1641" i="1"/>
  <c r="H1642" i="1"/>
  <c r="H1643" i="1"/>
  <c r="H1644" i="1"/>
  <c r="H1646" i="1"/>
  <c r="H1647" i="1"/>
  <c r="H1652" i="1"/>
  <c r="H1653" i="1"/>
  <c r="H1655" i="1"/>
  <c r="H1657" i="1"/>
  <c r="H1662" i="1"/>
  <c r="H1663" i="1"/>
  <c r="H1664" i="1"/>
  <c r="H1665" i="1"/>
</calcChain>
</file>

<file path=xl/sharedStrings.xml><?xml version="1.0" encoding="utf-8"?>
<sst xmlns="http://schemas.openxmlformats.org/spreadsheetml/2006/main" count="7619" uniqueCount="2669">
  <si>
    <t>SU002447</t>
  </si>
  <si>
    <t>P002730</t>
  </si>
  <si>
    <t>В/к колбасы Колбаски Бюргерсы Ядрена копоть 0,3 Ядрена копоть</t>
  </si>
  <si>
    <t>SU002155</t>
  </si>
  <si>
    <t>P002325</t>
  </si>
  <si>
    <t>Сосиски Классические Ядрена копоть Фикс.вес 0,33 ц/о мгс Ядрена копоть</t>
  </si>
  <si>
    <t>SU000341</t>
  </si>
  <si>
    <t>Сосиски Классические Ядрена копоть Фикс.вес 0,42 ц/о мгс Ядрена копоть</t>
  </si>
  <si>
    <t>SU002230</t>
  </si>
  <si>
    <t>P002425</t>
  </si>
  <si>
    <t>SU002893</t>
  </si>
  <si>
    <t>P003317</t>
  </si>
  <si>
    <t>SU002154</t>
  </si>
  <si>
    <t>P002326</t>
  </si>
  <si>
    <t>SU000152</t>
  </si>
  <si>
    <t>Сосиски с горчицей Ядрена копоть Фикс.вес 0,33 ц/о мгс Ядрена копоть</t>
  </si>
  <si>
    <t>Сосиски С соусом Барбекю Ядрена копоть Фикс.вес 0,33 ц/о мгс Ядрена копоть</t>
  </si>
  <si>
    <t>Сосиски с сыром Ядрена копоть Фикс.вес 0,33 ц/о мгс Ядрена копоть</t>
  </si>
  <si>
    <t>Сосиски с сыром Ядрена копоть Фикс.вес 0,42 ц/о мгс Ядрена копоть</t>
  </si>
  <si>
    <t>SU002050</t>
  </si>
  <si>
    <t>P002188</t>
  </si>
  <si>
    <t>SU002648</t>
  </si>
  <si>
    <t>P003009</t>
  </si>
  <si>
    <t>С/к колбасы Мини-салями во вкусом бекона Ядрена копоть Фикс.вес 0,05 б/о Ядрена копоть</t>
  </si>
  <si>
    <t>С/к колбасы Чипсы сырокопченые с натуральным филе и паприкой Ядрена копоть Фикс.вес 0,025 мгс 120 Ядрена копоть</t>
  </si>
  <si>
    <t>SU001872</t>
  </si>
  <si>
    <t>P001933</t>
  </si>
  <si>
    <t>Продукты из мяса птицы копчено-вареные Крылышки копченые на решетке Ядрена копоть Фикс.вес 0,3 мгс Ядрена копоть</t>
  </si>
  <si>
    <t>SU002049</t>
  </si>
  <si>
    <t>P002191</t>
  </si>
  <si>
    <t>SU002828</t>
  </si>
  <si>
    <t>P003234</t>
  </si>
  <si>
    <t>SU002814</t>
  </si>
  <si>
    <t>P003226</t>
  </si>
  <si>
    <t>Ветчины «Филейская» Весовые Вектор ТМ «Вязанка»</t>
  </si>
  <si>
    <t>Ветчины «Филейская» Фикс.вес 0,45 Вектор ТМ «Вязанка»</t>
  </si>
  <si>
    <t>SU002829</t>
  </si>
  <si>
    <t>P003235</t>
  </si>
  <si>
    <t>SU002815</t>
  </si>
  <si>
    <t>P003227</t>
  </si>
  <si>
    <t>Вареные колбасы «Филейская» Весовые Вектор ТМ «Вязанка»</t>
  </si>
  <si>
    <t>Вареные колбасы «Филейская» Фикс.вес 0,45 Вектор ТМ «Вязанка»</t>
  </si>
  <si>
    <t>SU000124</t>
  </si>
  <si>
    <t>SU000722</t>
  </si>
  <si>
    <t>SU002830</t>
  </si>
  <si>
    <t>P003239</t>
  </si>
  <si>
    <t>SU001904</t>
  </si>
  <si>
    <t>P001681</t>
  </si>
  <si>
    <t>SU002928</t>
  </si>
  <si>
    <t>SU000125</t>
  </si>
  <si>
    <t>P002479</t>
  </si>
  <si>
    <t>SU001485</t>
  </si>
  <si>
    <t>P003008</t>
  </si>
  <si>
    <t>SU002312</t>
  </si>
  <si>
    <t>SU002674</t>
  </si>
  <si>
    <t>P003045</t>
  </si>
  <si>
    <t>SU002832</t>
  </si>
  <si>
    <t>P003245</t>
  </si>
  <si>
    <t>SU000084</t>
  </si>
  <si>
    <t>P003074</t>
  </si>
  <si>
    <t>SU001905</t>
  </si>
  <si>
    <t>P001685</t>
  </si>
  <si>
    <t>SU002733</t>
  </si>
  <si>
    <t>P003102</t>
  </si>
  <si>
    <t>Вареные колбасы Вязанка со шпиком Вязанка Весовые Вектор Вязанка</t>
  </si>
  <si>
    <t>Вареные колбасы Докторская ГОСТ Вязанка Весовые Вектор Вязанка</t>
  </si>
  <si>
    <t>Вареные колбасы Молокуша Вязанка Вес п/а Вязанка</t>
  </si>
  <si>
    <t>Вареные колбасы с индейкой Вязанка Весовые вектор Вязанка</t>
  </si>
  <si>
    <t>Вареные колбасы "Сливушка" Вес П/а ТМ "Вязанка"</t>
  </si>
  <si>
    <t>Вареные колбасы Вязанка со шпиком Вязанка Фикс.вес 0,5 Вектор Вязанка</t>
  </si>
  <si>
    <t>Вареные колбасы Докторская ГОСТ Вязанка Фикс.вес 0,4 Вектор Вязанка</t>
  </si>
  <si>
    <t>Вареные колбасы Докторский гарант Вязанка Фикс.вес 0,4 Вектор Вязанка</t>
  </si>
  <si>
    <t>Вареные колбасы Классическая Вязанка Фикс.вес 0,6 Вектор Вязанка</t>
  </si>
  <si>
    <t>Вареные колбасы Молокуша Вязанка Фикс.вес 0,4 п/а Вязанка</t>
  </si>
  <si>
    <t>Вареные колбасы Молокуша Вязанка Фикс.вес 0,45 п/а Вязанка</t>
  </si>
  <si>
    <t>Вареные колбасы Молочная Стародворская Вязанка Фикс.вес 0,5 Вектор Вязанка</t>
  </si>
  <si>
    <t>Вареные колбасы с индейкой Вязанка Фикс.вес 0,45 вектор Вязанка</t>
  </si>
  <si>
    <t>Вареные колбасы Сливушка Вязанка Фикс.вес 0,375 П/а Вязанка</t>
  </si>
  <si>
    <t>SU002488</t>
  </si>
  <si>
    <t>P002800</t>
  </si>
  <si>
    <t>SU002833</t>
  </si>
  <si>
    <t>SU002313</t>
  </si>
  <si>
    <t>P002583</t>
  </si>
  <si>
    <t>SU000082</t>
  </si>
  <si>
    <t>P003164</t>
  </si>
  <si>
    <t>Ветчины Запекуша с сочным окороком Вязанка Весовые П/а Вязанка</t>
  </si>
  <si>
    <t>Ветчины Запекуша с сочным окороком Вязанка Фикс.вес 0,42 п/а Вязанка</t>
  </si>
  <si>
    <t>Ветчины Столичная Вязанка Фикс.вес 0,5 Вектор Вязанка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</si>
  <si>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</si>
  <si>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</si>
  <si>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</si>
  <si>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</si>
  <si>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</si>
  <si>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</si>
  <si>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</si>
  <si>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</si>
  <si>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</si>
  <si>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</si>
  <si>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</si>
  <si>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</si>
  <si>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</si>
  <si>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</si>
  <si>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</si>
  <si>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</si>
  <si>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В/к колбасы Балыковая Вязанка Весовые Фиброуз в/у Вязанка</t>
  </si>
  <si>
    <t>В/к колбасы Салями Финская Вязанка Весовые Фиброуз в/у Вязанка</t>
  </si>
  <si>
    <t>В/к колбасы Сервелат Запекуша с говядиной Вязанка Весовые П/а Вязанка</t>
  </si>
  <si>
    <t>В/к колбасы Сервелат Запекуша с сочным окороком Вязанка Весовые П/а Вязанка</t>
  </si>
  <si>
    <t>В/к колбасы Столичный Вязанка Весовые Фиброуз в/у Вязанка</t>
  </si>
  <si>
    <t>В/к колбасы Салями Финская Вязанка Фикс.вес 0,35 Фиброуз в/у Вязанка</t>
  </si>
  <si>
    <t>В/к колбасы Сервелат Запекуша с сочным окороком Вязанка Фикс.вес 0,35 П/а Вязанка</t>
  </si>
  <si>
    <t>В/к колбасы Столичный Вязанка Фикс.вес 0,35 Фиброуз в/у Вязанка</t>
  </si>
  <si>
    <t>SU001523</t>
  </si>
  <si>
    <t>SU001527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</si>
  <si>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</si>
  <si>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</si>
  <si>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</si>
  <si>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</si>
  <si>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</si>
  <si>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</si>
  <si>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</si>
  <si>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</si>
  <si>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Сосиски Рубленые Вязанка Весовые п/а мгс Вязанка</t>
  </si>
  <si>
    <t>Сосиски Венские Вязанка Фикс.вес 0,5 NDX мгс Вязанка</t>
  </si>
  <si>
    <t>Сосиски Молокуши (Вязанка Молочные) Вязанка Фикс.вес 0,45 П/а мгс Вязанка</t>
  </si>
  <si>
    <t>Сосиски Молокуши миникушай Вязанка Ф/в 0,45 амилюкс мгс Вязанка</t>
  </si>
  <si>
    <t>Сосиски Молокуши Миникушай Вязанка фикс.вес 0,33 п/а Вязанка</t>
  </si>
  <si>
    <t>Сосиски Рубленые Вязанка Фикс.вес 0,5 п/а мгс Вязанка</t>
  </si>
  <si>
    <t>SU002071</t>
  </si>
  <si>
    <t>P002233</t>
  </si>
  <si>
    <t>SU002367</t>
  </si>
  <si>
    <t>P002644</t>
  </si>
  <si>
    <t>Сардельки Стародворские Вязанка Весовые Family Pack NDX мгс Вязанка</t>
  </si>
  <si>
    <t>Сардельки Стародворские Вязанка Весовые NDX мгс Вязанка</t>
  </si>
  <si>
    <t>SU001721</t>
  </si>
  <si>
    <t>SU002139</t>
  </si>
  <si>
    <t>P003162</t>
  </si>
  <si>
    <t>SU001720</t>
  </si>
  <si>
    <t>P003160</t>
  </si>
  <si>
    <t>Сосиски Сливочные Вязанка Сливушки Весовые П/а мгс Вязанка</t>
  </si>
  <si>
    <t>Сосиски Сливочные Сливушки Фикс.вес 0,33 П/а мгс Вязанка</t>
  </si>
  <si>
    <t>Сосиски Сливочные Сливушки Фикс.вес 0,45 П/а мгс Вязанка</t>
  </si>
  <si>
    <t>SU002201</t>
  </si>
  <si>
    <t>P002567</t>
  </si>
  <si>
    <t>SU002203</t>
  </si>
  <si>
    <t>P002568</t>
  </si>
  <si>
    <t>Вареные колбасы Докторская ГОСТ Золоченная в печи Весовые ц/о в/у Стародворье</t>
  </si>
  <si>
    <t>Вареные колбасы Докторская стародворская Золоченная в печи Весовые ц/о в/у Стародворье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</si>
  <si>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</si>
  <si>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</si>
  <si>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</si>
  <si>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</si>
  <si>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</si>
  <si>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</si>
  <si>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</si>
  <si>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</si>
  <si>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</si>
  <si>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</si>
  <si>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SU002823</t>
  </si>
  <si>
    <t>P003230</t>
  </si>
  <si>
    <t>SU000078</t>
  </si>
  <si>
    <t>P001806</t>
  </si>
  <si>
    <t>SU002616</t>
  </si>
  <si>
    <t>P002950</t>
  </si>
  <si>
    <t>Вареные колбасы Докторская стародворская Бордо Весовые П/а Стародворье</t>
  </si>
  <si>
    <t>Вареные колбасы Молочная Стародворская Бордо Весовые П/а Стародворье</t>
  </si>
  <si>
    <t>Вареные колбасы Русская Стародворская Бордо Весовые П/а Стародворье</t>
  </si>
  <si>
    <t>Вареные колбасы Стародворская Бордо Весовые П/а Стародворье</t>
  </si>
  <si>
    <t>Вареные колбасы Докторская стародворская Бордо Фикс.вес 0,5 П/а Стародворье</t>
  </si>
  <si>
    <t>Вареные колбасы Докторская традиционная Бордо Фикс.вес 0,5 П/а Стародворье</t>
  </si>
  <si>
    <t>Вареные колбасы Молочная Стародворская Бордо Фикс.вес 0,5 П/а Стародворье</t>
  </si>
  <si>
    <t>Вареные колбасы Сочинка с сочным окороком ТМ Стародворье ф/в 0,45 кг</t>
  </si>
  <si>
    <t>Вареные колбасы Стародворская Бордо Фикс.вес 0,4 П/а Стародворье</t>
  </si>
  <si>
    <t>Вареные колбасы Царедворская Бордо Фикс.вес 0,4 П/а стародворье</t>
  </si>
  <si>
    <t>SU002757</t>
  </si>
  <si>
    <t>P003128</t>
  </si>
  <si>
    <t>Ветчина Сочинка с сочным окороком ТМ Стародворье полиамид ф/в 0,35 кг</t>
  </si>
  <si>
    <t>SU002941</t>
  </si>
  <si>
    <t>P003387</t>
  </si>
  <si>
    <t>SU002943</t>
  </si>
  <si>
    <t>P003401</t>
  </si>
  <si>
    <t>SU001820</t>
  </si>
  <si>
    <t>P001820</t>
  </si>
  <si>
    <t>SU001822</t>
  </si>
  <si>
    <t>P003013</t>
  </si>
  <si>
    <t>SU002756</t>
  </si>
  <si>
    <t>P003179</t>
  </si>
  <si>
    <t>SU002876</t>
  </si>
  <si>
    <t>P003276</t>
  </si>
  <si>
    <t>SU002847</t>
  </si>
  <si>
    <t>P003259</t>
  </si>
  <si>
    <t>SU002579</t>
  </si>
  <si>
    <t>P003012</t>
  </si>
  <si>
    <t>SU002660</t>
  </si>
  <si>
    <t>P003256</t>
  </si>
  <si>
    <t>SU002659</t>
  </si>
  <si>
    <t>P003034</t>
  </si>
  <si>
    <t>SU002617</t>
  </si>
  <si>
    <t>SU002877</t>
  </si>
  <si>
    <t>P003277</t>
  </si>
  <si>
    <t>SU002848</t>
  </si>
  <si>
    <t>P003260</t>
  </si>
  <si>
    <t>В/к колбасы "Сочинка по-европейски с сочной грудинкой" Весовой фиброуз ТМ "Стародворье"</t>
  </si>
  <si>
    <t>В/к колбасы "Сочинка по-фински с сочным окороком" Весовой фиброуз ТМ "Стародворье"</t>
  </si>
  <si>
    <t>В/к колбасы Зернистый Бордо Весовые Фиброуз в/у Стародворье</t>
  </si>
  <si>
    <t>В/к колбасы Кремлевский Бордо Весовые Фиброуз в/у Стародворье</t>
  </si>
  <si>
    <t>Колбаса Мясорубская ТМ Стародворье с рубленой грудинкой в оболочке фиброуз в вакуумной упаковке</t>
  </si>
  <si>
    <t>Копченые колбасы Салями Мясорубская с рубленым шпиком Бордо Весовой фиброуз Стародворье</t>
  </si>
  <si>
    <t>В/к колбасы Сервелат Мясорубский с мелкорубленным окороком Бордо Весовой фиброуз Стародворье</t>
  </si>
  <si>
    <t>В/к колбасы Кремлевский срез Бордо Фикс.вес 0,35 Фиброуз в/у Стародворье</t>
  </si>
  <si>
    <t>Колбаса Мясорубская ТМ Стародворье с рубленой грудинкой в оболочке фиброуз в вакуумной упаковке 0,35 кг срез</t>
  </si>
  <si>
    <t>В/к колбасы Сервелат Мясорубский с мелкорубленным окороком срез Бордо Фикс.вес 0,4 фиброуз Стародворье</t>
  </si>
  <si>
    <t>В/к колбасы Сервелат Филедворский срез Бордо Фикс.вес 0,35 фиброуз в/у стародворье</t>
  </si>
  <si>
    <t>Копченые колбасы Салями Мясорубская с рубленым шпиком срез Бордо ф/в 0,35 фиброуз Стародворье</t>
  </si>
  <si>
    <t>В/к колбасы Сервелат Мясорубский с мелкорубленным окороком срез Бордо Фикс.вес 0,35 фиброуз Стародворье</t>
  </si>
  <si>
    <t>SU002843</t>
  </si>
  <si>
    <t>P003263</t>
  </si>
  <si>
    <t>SU002842</t>
  </si>
  <si>
    <t>P003262</t>
  </si>
  <si>
    <t>SU002845</t>
  </si>
  <si>
    <t>P003266</t>
  </si>
  <si>
    <t>SU002844</t>
  </si>
  <si>
    <t>P003265</t>
  </si>
  <si>
    <t>SU002857</t>
  </si>
  <si>
    <t>P003264</t>
  </si>
  <si>
    <t>SU001340</t>
  </si>
  <si>
    <t>P002209</t>
  </si>
  <si>
    <t>SU001727</t>
  </si>
  <si>
    <t>P002205</t>
  </si>
  <si>
    <t>SU001728</t>
  </si>
  <si>
    <t>P002207</t>
  </si>
  <si>
    <t>SU002725</t>
  </si>
  <si>
    <t>SU002858</t>
  </si>
  <si>
    <t>SU002795</t>
  </si>
  <si>
    <t>SU002801</t>
  </si>
  <si>
    <t>SU002799</t>
  </si>
  <si>
    <t>P003217</t>
  </si>
  <si>
    <t>SU001341</t>
  </si>
  <si>
    <t>P002204</t>
  </si>
  <si>
    <t>SU001763</t>
  </si>
  <si>
    <t>P002206</t>
  </si>
  <si>
    <t>SU001762</t>
  </si>
  <si>
    <t>P002208</t>
  </si>
  <si>
    <t>SU002618</t>
  </si>
  <si>
    <t>SU002621</t>
  </si>
  <si>
    <t>SU002686</t>
  </si>
  <si>
    <t>Сосиски "Сочинки Молочные" Весовой п/а мгс ТМ "Стародворье"</t>
  </si>
  <si>
    <t>Сосиски "Сочинки Молочные" Фикс.вес 0,4 п/а мгс ТМ "Стародворье"</t>
  </si>
  <si>
    <t>Сосиски "Сочинки Сливочные" Весовые ТМ "Стародворье" 1,35 кг</t>
  </si>
  <si>
    <t>Сосиски "Сочинки Сливочные" Фикс.вес 0,4 п/а мгс ТМ "Стародворье"</t>
  </si>
  <si>
    <t>Сосиски Сочинки по-баварски ТМ Стародворье полиамид мгс вес СК3</t>
  </si>
  <si>
    <t>Сосиски Ганноверские Бордо Весовые П/а мгс Баварушка</t>
  </si>
  <si>
    <t>Сосиски Молочные по-стародворски Бордо Весовые П/а мгс Стародворье</t>
  </si>
  <si>
    <t>Сосиски Сливочные по-стародворски Бордо Весовые П/а мгс Стародворье</t>
  </si>
  <si>
    <t>Сосиски "Сочинки" Весовой п/а ТМ "Стародворье"</t>
  </si>
  <si>
    <t>Сосиски Сочинки с сыром Бордо Весовой п/а Стародворье</t>
  </si>
  <si>
    <t>Сосиски Сочинки по-баварски с сыром Бавария Фикс.вес 0,4 П/а мгс Стародворье</t>
  </si>
  <si>
    <t>Сосиски Сочинки по-баварски Бавария Фикс.вес 0,4 П/а мгс Стародворье</t>
  </si>
  <si>
    <t>Сосиски Ганноверские Бордо Фикс.вес 0,6 П/а мгс Баварушка</t>
  </si>
  <si>
    <t>Сосиски Молочные по-стародворски Бордо Фикс.вес 0,45 п/а мгс Стародворье</t>
  </si>
  <si>
    <t>Сосиски Сливочные по-стародворски Бордо Фикс.вес 0,45 П/а мгс Стародворье</t>
  </si>
  <si>
    <t>Сосиски "Сочинки с сочной грудинкой" Фикс.вес 0,4 П/а мгс ТМ "Стародворье"</t>
  </si>
  <si>
    <t>Сосиски Сочинки с сочной грудинкой Бордо Фикс.вес 0,4 П/а мгс Стародворье</t>
  </si>
  <si>
    <t>Сосиски Сочинки с сочным окороком Бордо Фикс.вес 0,4 П/а мгс Стародворье</t>
  </si>
  <si>
    <t>Сосиски Сочинки с сыром Бордо ф/в 0,4 кг п/а Стародворье</t>
  </si>
  <si>
    <t>06.07.2023</t>
  </si>
  <si>
    <t>SU001051</t>
  </si>
  <si>
    <t>SU000227</t>
  </si>
  <si>
    <t>P002536</t>
  </si>
  <si>
    <t>SU001430</t>
  </si>
  <si>
    <t>SU002758</t>
  </si>
  <si>
    <t>SU002759</t>
  </si>
  <si>
    <t>Сардельки Нежные Бордо Весовые н/о мгс Стародворье</t>
  </si>
  <si>
    <t>Сардельки Стародворские с говядиной Бордо Весовые NDX мгс Стародворье</t>
  </si>
  <si>
    <t>Сардельки Шпикачки Бордо Весовые NDX мгс Стародворье</t>
  </si>
  <si>
    <t>Сардельки Сочинки с сочным окороком ТМ Стародворье полиамид мгс ф/в 0,4 кг СК3</t>
  </si>
  <si>
    <t>Сардельки Сочинки с сыром Бордо Фикс.вес 0,4 п/а Стародворье</t>
  </si>
  <si>
    <t>SU001920</t>
  </si>
  <si>
    <t>P001900</t>
  </si>
  <si>
    <t>SU001921</t>
  </si>
  <si>
    <t>P001916</t>
  </si>
  <si>
    <t>SU001869</t>
  </si>
  <si>
    <t>С/к колбасы Княжеская Бордо Весовые б/о терм/п Стародворье</t>
  </si>
  <si>
    <t>С/к колбасы Салями Охотничья Бордо Весовые б/о терм/п 180 Стародворье</t>
  </si>
  <si>
    <t>С/к колбасы Швейцарская Бордо Фикс.вес 0,17 Фиброуз терм/п Стародворье</t>
  </si>
  <si>
    <t>SU002369</t>
  </si>
  <si>
    <t>P002649</t>
  </si>
  <si>
    <t>SU002841</t>
  </si>
  <si>
    <t>P003253</t>
  </si>
  <si>
    <t>SU002840</t>
  </si>
  <si>
    <t>P003252</t>
  </si>
  <si>
    <t>SU002368</t>
  </si>
  <si>
    <t>P002648</t>
  </si>
  <si>
    <t>Паштеты Копчёный бекон Бордо фикс.вес 0,1 Стародворье</t>
  </si>
  <si>
    <t>Паштеты "Любительский ГОСТ" Фикс.вес 0,1 ТМ "Стародворье"</t>
  </si>
  <si>
    <t>Паштеты "Печеночный с морковью ГОСТ" Фикс.вес 0,1 ТМ "Стародворье"</t>
  </si>
  <si>
    <t>Паштеты Со сливочным маслом ГОСТ Бордо фикс.вес 0,1 Стародворье</t>
  </si>
  <si>
    <t>SU001793</t>
  </si>
  <si>
    <t>SU001799</t>
  </si>
  <si>
    <t>SU001792</t>
  </si>
  <si>
    <t>P001792</t>
  </si>
  <si>
    <t>SU001794</t>
  </si>
  <si>
    <t>P001794</t>
  </si>
  <si>
    <t>SU001795</t>
  </si>
  <si>
    <t>P001795</t>
  </si>
  <si>
    <t>Вареные колбасы Докторская По-стародворски Фирменная Весовые П/а Стародворье</t>
  </si>
  <si>
    <t>Вареные колбасы Молочная По-стародворски Фирменная Весовые П/а Стародворье</t>
  </si>
  <si>
    <t>Вареные колбасы Русская По-стародворски Фирменная Весовые П/а Стародворье</t>
  </si>
  <si>
    <t>Вареные колбасы Докторская По-стародворски Фирменная Фикс.вес 0,5 П/а Стародворье</t>
  </si>
  <si>
    <t>Вареные колбасы Молочная По-стародворски Фирменная Фикс.вес 0,5 П/а Стародворье</t>
  </si>
  <si>
    <t>SU001801</t>
  </si>
  <si>
    <t>P003014</t>
  </si>
  <si>
    <t>SU000231</t>
  </si>
  <si>
    <t>P003015</t>
  </si>
  <si>
    <t>В/к колбасы Сервелатная По-стародворски Фирменная Весовые Фиброуз в/у Стародворье</t>
  </si>
  <si>
    <t>В/к колбасы Сервелатная По-стародворски Фирменная Фикс.вес 0,7 Фиброуз в/у Стародворье</t>
  </si>
  <si>
    <t>SU002252</t>
  </si>
  <si>
    <t>P002461</t>
  </si>
  <si>
    <t>П/к колбасы Баварские копченые Бавария Фикс.вес 0,28 NDX мгс Стародворье</t>
  </si>
  <si>
    <t>П/к колбасы Кракушка пряная с сальцем Бавария Фикс.вес 0,3 н/о в/у Стародворье</t>
  </si>
  <si>
    <t>SU001835</t>
  </si>
  <si>
    <t>P002202</t>
  </si>
  <si>
    <t>Сосиски Баварские Бавария Весовые П/а мгс Стародворье</t>
  </si>
  <si>
    <t>Сосиски Баварские Бавария Фикс.вес 0,42 П/а мгс Стародворье</t>
  </si>
  <si>
    <t>Сосиски Баварские с сыром Бавария Фикс.вес 0,42 ц/о Стародворье</t>
  </si>
  <si>
    <t>SU002173</t>
  </si>
  <si>
    <t>P002361</t>
  </si>
  <si>
    <t>Сардельки Баварские Бавария фикс.вес 0,38 п/а мгс Стародворье</t>
  </si>
  <si>
    <t>SU002092</t>
  </si>
  <si>
    <t>P002290</t>
  </si>
  <si>
    <t>С/к колбасы Баварская Бавария Фикс.вес 0,17 б/о терм/п Стародворье</t>
  </si>
  <si>
    <t>Вареные колбасы Докторская Особая Особая Весовые П/а Особый рецепт</t>
  </si>
  <si>
    <t>Вареные колбасы Молочная Особая Особая Весовые П/а Особый рецепт</t>
  </si>
  <si>
    <t>Вареные колбасы Особая Особая Весовые П/а Особый рецепт</t>
  </si>
  <si>
    <t>Вареные колбасы Докторская Особая Особая Фикс.вес 0,5 П/а Особый рецепт</t>
  </si>
  <si>
    <t>SU000126</t>
  </si>
  <si>
    <t>P002555</t>
  </si>
  <si>
    <t>SU002027</t>
  </si>
  <si>
    <t>P002556</t>
  </si>
  <si>
    <t>Ветчины Нежная Особая Особая Весовые П/а Особый рецепт большой батон</t>
  </si>
  <si>
    <t>Ветчины Нежная Особая Особая Фикс.вес 0,4 П/а Особый рецепт</t>
  </si>
  <si>
    <t>SU002362</t>
  </si>
  <si>
    <t>P002631</t>
  </si>
  <si>
    <t>В/к колбасы Сервелат Филейный Особая Весовые Фиброуз в/у Особый рецепт</t>
  </si>
  <si>
    <t>SU000246</t>
  </si>
  <si>
    <t>Сосиски Молочные Оригинальные Особая Весовые П/а мгс Особый рецепт</t>
  </si>
  <si>
    <t>SU002287</t>
  </si>
  <si>
    <t>Сардельки Сочные Особая Весовые NDX мгс Особый рецепт</t>
  </si>
  <si>
    <t>SU002462</t>
  </si>
  <si>
    <t>P002768</t>
  </si>
  <si>
    <t>Вареные колбасы Докторская оригинальная Особая Без свинины Весовые П/а Особый рецепт</t>
  </si>
  <si>
    <t>Вареные колбасы Докторская оригинальная Особая Без свинины Весовые П/а Особый рецепт большой батон</t>
  </si>
  <si>
    <t>Вареные колбасы Докторская оригинальная Особая Без свинины Фикс.вес 0,4 П/а Особый рецепт</t>
  </si>
  <si>
    <t>SU002360</t>
  </si>
  <si>
    <t>SU002361</t>
  </si>
  <si>
    <t>P002630</t>
  </si>
  <si>
    <t>В/к колбасы Сервелат Левантский Особая Без свинины Весовые в/у Особый рецепт</t>
  </si>
  <si>
    <t>В/к колбасы Сервелат Левантский Особая Без свинины Фикс.вес 0,35 в/у Особый рецепт</t>
  </si>
  <si>
    <t>SU002074</t>
  </si>
  <si>
    <t>SU002205</t>
  </si>
  <si>
    <t>P002694</t>
  </si>
  <si>
    <t>Сосиски Молочные для завтрака Особая Без свинины Фикс.вес 0,4 П/а мгс Особый рецепт</t>
  </si>
  <si>
    <t>SU002472</t>
  </si>
  <si>
    <t>SU002477</t>
  </si>
  <si>
    <t>P003148</t>
  </si>
  <si>
    <t>SU002476</t>
  </si>
  <si>
    <t>P003147</t>
  </si>
  <si>
    <t>Вареные колбасы Филейбургская с филе сочного окорока Филейбургская Фикс.Вес 0,45 П/а Баварушка</t>
  </si>
  <si>
    <t>Вареные колбасы Филейбургская Филейбургская Фикс.Вес 0,45 П/а Баварушка</t>
  </si>
  <si>
    <t>SU002614</t>
  </si>
  <si>
    <t>SU002615</t>
  </si>
  <si>
    <t>SU002613</t>
  </si>
  <si>
    <t>SU002538</t>
  </si>
  <si>
    <t>SU002602</t>
  </si>
  <si>
    <t>SU002603</t>
  </si>
  <si>
    <t>SU002606</t>
  </si>
  <si>
    <t>В/к колбасы Салями Филейбургская зернистая Филейбургская Весовые фиброуз в/у Баварушка</t>
  </si>
  <si>
    <t>В/к колбасы Филейбургская с душистым чесноком Филейбургская Весовые фиброуз в/у Баварушка</t>
  </si>
  <si>
    <t>В/к колбасы Филейбургская с сочным окороком Филейбургская Весовые фиброуз в/у Баварушка</t>
  </si>
  <si>
    <t>В/к колбасы Салями Филейбургская зернистая срез Филейбургская Фикс.вес 0,35 фиброуз Баварушка</t>
  </si>
  <si>
    <t>В/к колбасы Сервелат Филейбургский с ароматными пряностями срез Филейбургская Фикс.вес 0,35 фиброуз Баварушка</t>
  </si>
  <si>
    <t>В/к колбасы Сервелат Филейбургский с копченой грудинкой срез Филейбургская Фикс.вес 0,35 фиброуз Баварушка</t>
  </si>
  <si>
    <t>В/к колбасы Сервелат Филейбургский с филе сочного окорока срез Филейбургская Фикс.вес 0,35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</si>
  <si>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</si>
  <si>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</si>
  <si>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</si>
  <si>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</si>
  <si>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</si>
  <si>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</si>
  <si>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</si>
  <si>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</si>
  <si>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Сосиски Филейбургские с филе сочного окорока Филейбургская Вес П/а мгс Баварушка</t>
  </si>
  <si>
    <t>Сосиски Баварушки (с грудкой ГОСТ 31962-2013) Филейбургская Фикс.вес 0,33 П/а мгс Баварушка</t>
  </si>
  <si>
    <t>Сосиски Баварушки (со сливочным маслом ГОСТ 32261-2013) Филейбургская Фикс.вес 0,6 П/а мгс Баварушка</t>
  </si>
  <si>
    <t>Сосиски Филейбургские с филе сочного окорока Филейбургская Фикс.вес 0,55 П/а мгс Баварушка</t>
  </si>
  <si>
    <t>SU002319</t>
  </si>
  <si>
    <t>P002597</t>
  </si>
  <si>
    <t>Ветчины Балыкбургская срез Балыкбургская Фикс.вес 0,42 Фиброуз в/у Баварушка</t>
  </si>
  <si>
    <t>SU002612</t>
  </si>
  <si>
    <t>SU002545</t>
  </si>
  <si>
    <t>SU002726</t>
  </si>
  <si>
    <t>P003095</t>
  </si>
  <si>
    <t>SU002604</t>
  </si>
  <si>
    <t>В/к колбасы Балыкбургская Балыкбургская Весовые фиброуз в/у Баварушка</t>
  </si>
  <si>
    <t>В/к колбасы Балыкбургская рубленая срез Балыкбургская Фикс.вес 0,35 фиброуз в/у Баварушка</t>
  </si>
  <si>
    <t>В/к колбасы Балыкбургская с копченым балыком срез Балыкбургская Фикс.вес 0,28 фиброуз в/у Баварушка</t>
  </si>
  <si>
    <t>В/к колбасы Балыкбургская с копченым балыком срез Балыкбургская Фикс.вес 0,35 фиброуз в/у Баварушка</t>
  </si>
  <si>
    <t>SU002011</t>
  </si>
  <si>
    <t>SU002182</t>
  </si>
  <si>
    <t>SU002010</t>
  </si>
  <si>
    <t>SU002019</t>
  </si>
  <si>
    <t>P002306</t>
  </si>
  <si>
    <t>Вареные колбасы Докторская ГОСТ Дугушка Весовые Вектор Дугушка</t>
  </si>
  <si>
    <t>Вареные колбасы Докторская Дугушка Дугушка Весовые Вектор Дугушка</t>
  </si>
  <si>
    <t>Вареные колбасы Дугушка со шпиком Дугушка Весовые Вектор Дугушка</t>
  </si>
  <si>
    <t>Вареные колбасы Молочная Дугушка Дугушка Весовые Вектор Дугушка</t>
  </si>
  <si>
    <t>Вареные колбасы Докторская ГОСТ Дугушка Фикс.вес 0,4 Вектор Дугушка</t>
  </si>
  <si>
    <t>Вареные колбасы Молочная Дугушка Дугушка Фикс.вес 0,4 Вектор Дугушка</t>
  </si>
  <si>
    <t>SU002035</t>
  </si>
  <si>
    <t>P003146</t>
  </si>
  <si>
    <t>Ветчины Дугушка Дугушка Вес б/о Дугушка</t>
  </si>
  <si>
    <t>SU002919</t>
  </si>
  <si>
    <t>SU002918</t>
  </si>
  <si>
    <t>SU002150</t>
  </si>
  <si>
    <t>SU002158</t>
  </si>
  <si>
    <t>SU002151</t>
  </si>
  <si>
    <t>В/к колбасы Рубленая Запеченная Дугушка Весовые Вектор Дугушка</t>
  </si>
  <si>
    <t>В/к колбасы Салями Запеченая Дугушка Весовые Вектор Дугушка</t>
  </si>
  <si>
    <t>SU002218</t>
  </si>
  <si>
    <t>P002854</t>
  </si>
  <si>
    <t>SU002219</t>
  </si>
  <si>
    <t>P002855</t>
  </si>
  <si>
    <t>Сосиски Молочные Дугушки Дугушка Весовые П/а мгс Дугушка</t>
  </si>
  <si>
    <t>Сосиски Сливочные Дугушки Дугушка Весовые П/а мгс Дугушка</t>
  </si>
  <si>
    <t>SU002807</t>
  </si>
  <si>
    <t>SU002808</t>
  </si>
  <si>
    <t>Вареные колбасы "Нежная" НТУ Весовые П/а ТМ "Зареченские"</t>
  </si>
  <si>
    <t>SU002806</t>
  </si>
  <si>
    <t>P003207</t>
  </si>
  <si>
    <t>SU002811</t>
  </si>
  <si>
    <t>Ветчины "Нежная" Весовой п/а ТМ "Зареченские"</t>
  </si>
  <si>
    <t>SU002805</t>
  </si>
  <si>
    <t>SU002803</t>
  </si>
  <si>
    <t>SU002804</t>
  </si>
  <si>
    <t>Сосиски "Датские" НТУ Весовые П/а мгс ТМ "Зареченские"</t>
  </si>
  <si>
    <t>1С</t>
  </si>
  <si>
    <t xml:space="preserve"> 003   Колбаса Вязанка с индейкой, вектор ВЕС, ПОКОМ</t>
  </si>
  <si>
    <t xml:space="preserve"> 018  Сосиски Рубленые, Вязанка вискофан  ВЕС.ПОКОМ</t>
  </si>
  <si>
    <t xml:space="preserve">314 Колбаса вареная Филейская ТМ Вязанка ТС Классическая в оболочке полиамид.  ПОКОМ </t>
  </si>
  <si>
    <t xml:space="preserve"> 029  Сосиски Венские, Вязанка NDX МГС, 0.5кг, ПОКОМ</t>
  </si>
  <si>
    <t xml:space="preserve"> 319  Колбаса вареная Филейская ТМ Вязанка ТС Классическая, 0,45 кг. ПОКОМ</t>
  </si>
  <si>
    <t xml:space="preserve"> 243  Колбаса Сервелат Зернистый, ВЕС.  ПОКОМ</t>
  </si>
  <si>
    <t xml:space="preserve"> 297  Колбаса Мясорубская с рубленой грудинкой ВЕС ТМ Стародворье  ПОКОМ</t>
  </si>
  <si>
    <t>315 Колбаса Нежная ТМ Зареченские ТС Зареченские продукты в оболочкНТУ.  изделие вар  ПОКОМ</t>
  </si>
  <si>
    <t>316 Колбаса варенокоиз мяса птицы Сервелат Пражский ТМ Зареченские ТС Зареченские  ПОКОМ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</si>
  <si>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</si>
  <si>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</si>
  <si>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321 Сосиски Сочинки по-баварски с сыром ТМ Стародворье в оболочке  ПОКОМ</t>
  </si>
  <si>
    <t>322 Сосиски Сочинки с сыром ТМ Стародворье в оболочке  ПОКОМ</t>
  </si>
  <si>
    <t xml:space="preserve"> 043  Ветчина Нежная ТМ Особый рецепт, п/а, 0,4кг    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</si>
  <si>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</si>
  <si>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</si>
  <si>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083  Колбаса Швейцарская 0,17 кг., ШТ., сырокопченая   ПОКОМ</t>
  </si>
  <si>
    <t xml:space="preserve"> 092  Сосиски Баварские с сыром,  0.42кг,ПОКОМ</t>
  </si>
  <si>
    <t xml:space="preserve"> 103  Сосиски Классические, 0.42кг,ядрена копотьПОКОМ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</si>
  <si>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</si>
  <si>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</si>
  <si>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>320 Сосиски Сочинки ТМ Стародворье с сочным окороком в оболочке полиамид в модиф газ 0,4 кг  ПОКОМ</t>
  </si>
  <si>
    <t>323 Колбаса варенокопченая Балыкбургская рубленая ТМ Баварушка срез 0,35 кг   ПОКОМ</t>
  </si>
  <si>
    <t xml:space="preserve"> 082  Колбаса Стародворская, 0,4кг,ПОКОМ</t>
  </si>
  <si>
    <t xml:space="preserve"> 004   Колбаса Вязанка со шпиком, вектор ВЕС, ПОКОМ</t>
  </si>
  <si>
    <t xml:space="preserve"> 021  Колбаса Вязанка с индейкой, вектор 0,45 кг, ПОКОМ</t>
  </si>
  <si>
    <t xml:space="preserve"> 022  Колбаса Вязанка со шпиком, вектор 0,5кг, ПОКОМ</t>
  </si>
  <si>
    <t xml:space="preserve"> 034  Сосиски Рубленые, Вязанка вискофан МГС, 0.5кг, ПОКОМ</t>
  </si>
  <si>
    <t xml:space="preserve"> 057  Колбаса Докторская Дугушка, вектор 0.4 кг, ТМ Стародворье    ПОКОМ</t>
  </si>
  <si>
    <t xml:space="preserve"> 084  Колбаски Баварские копченые, NDX в МГС 0,28 кг, ТМ Стародворье  ПОКОМ</t>
  </si>
  <si>
    <t xml:space="preserve"> 091  Сардельки Баварские, МГС 0.38кг, ТМ Стародворье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</si>
  <si>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</si>
  <si>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</si>
  <si>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</si>
  <si>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</si>
  <si>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</si>
  <si>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</si>
  <si>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</si>
  <si>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330  Колбаса вареная Филейская ТМ Вязанка ТС Классическая ВЕС  ПОКОМ</t>
  </si>
  <si>
    <t>059  Колбаса Докторская по-стародворски  0.5 кг, ПОКОМ.</t>
  </si>
  <si>
    <t>222  Колбаса Докторская стародворская, ВЕС, ВсхЗв   ПОКОМ.</t>
  </si>
  <si>
    <t>234  Колбаса Нежная, п/а, ВЕС, ТМ КОЛБАСНЫЙ СТАНДАРТ ВсхЗв ПОКОМ.</t>
  </si>
  <si>
    <t>211  Колбаса Баварушка с душистым чесноком, ВЕС, фиброуз в/у, ТМ Стародворье ПОКОМ.</t>
  </si>
  <si>
    <t>244  Колбаса Сервелат Кремлевский, ВЕС. ПОКОМ.</t>
  </si>
  <si>
    <t>253  Сосиски Ганноверские   ПОКОМ.</t>
  </si>
  <si>
    <t>Ветчина Вязанка с индейкой вес.</t>
  </si>
  <si>
    <t>213  Колбаса в/к Сервелат Рижский, ВЕС.,ТМ КОЛБАСНЫЙ СТАНДАРТ ПОКОМ.</t>
  </si>
  <si>
    <t>222  Колбаса Докторская стародворская, ВЕС, ВсхЗв   ПОКОМ</t>
  </si>
  <si>
    <t>244  Колбаса Сервелат Кремлевский, ВЕС. ПОКОМ</t>
  </si>
  <si>
    <t>213  Колбаса в/к Сервелат Рижский, ВЕС.,ТМ КОЛБАСНЫЙ СТАНДАРТ ПОКОМ</t>
  </si>
  <si>
    <t>234  Колбаса Нежная, п/а, ВЕС, ТМ КОЛБАСНЫЙ СТАНДАРТ ВсхЗв ПОКОМ</t>
  </si>
  <si>
    <t>211  Колбаса Баварушка с душистым чесноком, ВЕС, фиброуз в/у, ТМ Стародворье ПОКОМ</t>
  </si>
  <si>
    <t xml:space="preserve"> 060  Колбаса Докторская стародворская  0,5 кг,ПОКОМ</t>
  </si>
  <si>
    <t xml:space="preserve"> 102  Сосиски Ганноверские, амилюкс МГС, 0.6кг, ТМ Стародворье    ПОКОМ</t>
  </si>
  <si>
    <t xml:space="preserve"> 246  Колбаса Стародворская,ТС Старый двор  ПОКОМ</t>
  </si>
  <si>
    <t xml:space="preserve"> 251  Сосиски Баварские, ВЕС.  ПОКОМ</t>
  </si>
  <si>
    <t xml:space="preserve"> 260  Сосиски Сливочные по-стародворски, ВЕС.  ПОКОМ</t>
  </si>
  <si>
    <t xml:space="preserve"> 264  Колбаса Молочная стародворская, амифлекс, ВЕС, ТМ Стародворье  ПОКОМ</t>
  </si>
  <si>
    <t xml:space="preserve"> 284  Сосиски Молокуши миникушай ТМ Вязанка, 0.45кг, ПОКОМ</t>
  </si>
  <si>
    <t xml:space="preserve"> 311 Ветчина Запекуша с сочным окороком Вязанка ВЕС  ПОКОМ</t>
  </si>
  <si>
    <t xml:space="preserve"> 316  Колбаса Нежная ТМ Зареченские ВЕС  ПОКОМ</t>
  </si>
  <si>
    <t xml:space="preserve"> 321  Колбаса Сервелат Пражский ТМ Зареченские, ВЕС ПОКОМ</t>
  </si>
  <si>
    <t xml:space="preserve"> 331  Сосиски Сочинки по-баварски ВЕС ТМ Стародворье  Поком</t>
  </si>
  <si>
    <t xml:space="preserve"> 333  Колбаса Балыковая, Вязанка фиброуз в/у, ВЕС ПОКОМ</t>
  </si>
  <si>
    <t>Сосиски Ганноверские   ПОКОМ, кг</t>
  </si>
  <si>
    <t>Сосиски Вязанка Сливочные, Вязанка амицел ВЕС.ПОКОМ, кг</t>
  </si>
  <si>
    <t>Колбаса Докторская ГОСТ, Вязанка вектор,ВЕС. ПОКОМ, кг</t>
  </si>
  <si>
    <t>Вареные колбасы Докторская стародворская Бордо Фикс.вес 0,5 Стародворье</t>
  </si>
  <si>
    <t>Колбаса Молочная стародворская ТМ Стародворье в оболочке амифлекс (бордо)</t>
  </si>
  <si>
    <t>Колбаса Сервелат Зернистый, ВЕС.  ПОКОМ, кг</t>
  </si>
  <si>
    <t>Колбаса варено-копченая Сервелат Кремлевский ТМ Стародворье фиброуз в/у вес СК2</t>
  </si>
  <si>
    <t>Ветчина Филейская ВЕС ТМ  Вязанка ТС Столичная  ПОКОМ</t>
  </si>
  <si>
    <t>Сосиски Баварские Бавария Весовые п/а  Стародворье</t>
  </si>
  <si>
    <t>Колбаса Докторская Дугушка, ВЕС, НЕ ГОСТ, ТМ Стародворье ПОКОМ</t>
  </si>
  <si>
    <t>Ветчина Дугушка ТМ Стародворье, вектор в/у    ПОКОМ</t>
  </si>
  <si>
    <t xml:space="preserve">Колбаса вареная Докторская стародворская ТМ Стародворье амифлекс вес </t>
  </si>
  <si>
    <t>Колбаса вареная Филейская ТМ Вязанка ТС Классическая ВЕС  ПОКОМ</t>
  </si>
  <si>
    <t>Колбаса Докторская Особая ТМ Особый рецепт, ВЕС  ПОКОМ, кг</t>
  </si>
  <si>
    <t>Колбаса вареная Филейская ТМ Вязанка ТС Классическая, 0,45 кг. ПОКОМ</t>
  </si>
  <si>
    <t>Колбаса вареная Молокуша 0,45кг ТМ Вязанка  ПОКОМ</t>
  </si>
  <si>
    <t>Колбаса Особая ТМ Особый рецепт, ВЕС, ТМ Стародворье ПОКОМ, кг</t>
  </si>
  <si>
    <t>Ветчина Нежная ТМ Особый рецепт, (2,5кг), ПОКОМ, кг</t>
  </si>
  <si>
    <t>Колбаса Сервелат Рижский ТМ Зареченские, ВЕС  ПОКОМ</t>
  </si>
  <si>
    <t>Колбаса Сервелат Столичный, Вязанка фиброуз в/у, ПОКОМ</t>
  </si>
  <si>
    <t>Сардельки стародворские с говядиной в обол. NDX, ВЕС. ПОКОМ</t>
  </si>
  <si>
    <t>Сосиски Рубленые, Вязанка вискофан  ВЕС.ПОКОМ</t>
  </si>
  <si>
    <t>Колбаса Классическая, Вязанка вектор, ВЕС.ПОКОМ, кг</t>
  </si>
  <si>
    <t>Колбаса Русская стародворская, ВЕС.  ПОКОМ, кг</t>
  </si>
  <si>
    <t>Вареные колбасы Молочная Бордо Весовые П/а Стародворье</t>
  </si>
  <si>
    <t>Ветчина Столичная Вязанка, вектор 0.5кг, ПОКОМ, шт</t>
  </si>
  <si>
    <t>Колбаса вареная Докторская по-стародворски ТМ Стародворье ТС Фирменная амифлекс вес</t>
  </si>
  <si>
    <t>Колбаса Филейбургская с сочным окороком, ВЕС, ТМ Баварушка  ПОКОМ, кг</t>
  </si>
  <si>
    <t>Колбаса варено-копченая Салями Филейбургская зернистая ТМ Баварушка фиброуз в/у вес СК</t>
  </si>
  <si>
    <t>Ветчина Столичная Вязанка ТМ Стародворские колбасы ТС Вязанка вектор вес УВС</t>
  </si>
  <si>
    <t>Колбаса Классическая, Вязанка вектор 0,5кг, ПОКОМ, шт</t>
  </si>
  <si>
    <t>Ветчина Нежная Особая Личн истор. 1,8 кг</t>
  </si>
  <si>
    <t>Колбаса Балыковая, Вязанка фиброуз в/у, ВЕС, ТМ Стародворские колбасы</t>
  </si>
  <si>
    <t>Колбаса Докторская ГОСТ Дугушка, ВЕС, ТМ Стародворье ПОКОМ</t>
  </si>
  <si>
    <t>Колбаса Молочная Дугушка, в/у, ВЕС, ТМ Стародворье   ПОКОМ</t>
  </si>
  <si>
    <t>Колбаса Молочная по-стародворски, 0,5кг,ПОКОМ</t>
  </si>
  <si>
    <t>Колбаса Русская по-стародворски, 0,5 кг.  ПОКОМ</t>
  </si>
  <si>
    <t xml:space="preserve">НЕТ </t>
  </si>
  <si>
    <t>Колбаса Русская по-стародворски, ВЕС.  ПОКОМ</t>
  </si>
  <si>
    <t>Колбаса Русская стародворская, амифлекс 0,5 кг, ТМ Стародворье</t>
  </si>
  <si>
    <t>Колбаса Филейбургская с душистым чесноком, ВЕС, ТМ Баварушка  ПОКОМ</t>
  </si>
  <si>
    <t>Сосиски Венские, Вязанка ВЕС. ПОКОМ</t>
  </si>
  <si>
    <t>Сосиски Молочные для завтрака ТМ Особый рецепт, п/а МГС, ВЕС, ТМ Стародворье</t>
  </si>
  <si>
    <t>СТ Докторская особая Славница</t>
  </si>
  <si>
    <t>СТ Особая Зареченские Славница</t>
  </si>
  <si>
    <t>СТ Молочная Особая Славница</t>
  </si>
  <si>
    <t>СТ Ветчина Особая Славница большой батон</t>
  </si>
  <si>
    <t>СТ Сосиски ганноверские амилюкс вес</t>
  </si>
  <si>
    <t>108  Сосиски С сыром,  0.42кг,ядрена копоть ПОКОМ</t>
  </si>
  <si>
    <t>282  Колбаса Балыкбургская рубленая, в/у 0,35 кг срез, БАВАРУШКА ПОКОМ</t>
  </si>
  <si>
    <t>Колбаса Сервелат Мясорубский с мелкорубл.окороком в/у 0,35 кг срез    ПОКОМ_ДУБЛЯЖ</t>
  </si>
  <si>
    <t>254  Сосиски Датские, ВЕС, ТМ КОЛБАСНЫЙ СТАНДАРТ ПОКОМ</t>
  </si>
  <si>
    <t>271  Колбаса Сервелат Левантский ТМ Особый Рецепт, ВЕС. ПОКОМ</t>
  </si>
  <si>
    <t>СОСИСКИ ФИЛЕЙБУРГСКИЕ С СОЧНЫМ ОКОРОКОМ</t>
  </si>
  <si>
    <t>215  Колбаса Докторская ГОСТ Дугушка, ВЕС, ТМ Стародворье ПОКОМ</t>
  </si>
  <si>
    <t>240  Колбаса Салями охотничья, ВЕС. ПОКОМ</t>
  </si>
  <si>
    <t>313 Колбаса вареная Молокуша ТМ Вязанка в оболочке полиамид. ВЕС  ПОКОМ</t>
  </si>
  <si>
    <t>220  Колбаса Докторская по-стародворски, амифлекс, ВЕС,   ПОКОМ</t>
  </si>
  <si>
    <t>304  Колбаса Салями Мясорубская с рубленным шпиком ВЕС ТМ Стародворье  ПОКОМ</t>
  </si>
  <si>
    <t>325  Сосиски Сочинки по-баварски с сыром Стародворье, ВЕС ПОКОМ</t>
  </si>
  <si>
    <t>Ветчина Столичная  Вязанка 1,3кг (Стародвор) 45 суток, кг филейская</t>
  </si>
  <si>
    <t>Ветчина Столичная  Вязанка 500гр (Стародвор) 45 суток, шт филейская</t>
  </si>
  <si>
    <t>Доктор Оригин без свин 400гр (Особый рецепт) 60 суток, шт</t>
  </si>
  <si>
    <t>Доктор Оригин без свин вес 800гр (Стародвор) 60 суток, кг</t>
  </si>
  <si>
    <t>Докторская Дугушка ТУ  800гр (Стародвор) 55 суток, кг</t>
  </si>
  <si>
    <t>Колбаса Вареная Классическая Вязанка высш.сорт 450гр (Стародвор) 45 суток, шт Филейская</t>
  </si>
  <si>
    <t>Колбаса Вареная Классическая Вязанка высш.сорт кг  (Стародвор) 45 суток, кг 1,3 Филейская</t>
  </si>
  <si>
    <t>Колбаса Вязанка Докторская ГОСТ 1,3кг (Стародвор) 50 суток, кг</t>
  </si>
  <si>
    <t>Колбаса Вязанка Докторская ГОСТ 400гр (Стародвор) 50 суток, шт</t>
  </si>
  <si>
    <t>Колбаса Докторская Особая 2 сорт 2,5кг (Славница 60 суток), кг</t>
  </si>
  <si>
    <t>Колбаса Молочная  Вязанка 1 сорт 1,3кг (Стародвор) 45 суток, кг (Молокуша)</t>
  </si>
  <si>
    <t>Колбаса Молочная  Вязанка 1 сорт 450гр (Стародвор) 45 суток, шт (Молокуша)</t>
  </si>
  <si>
    <t>Колбаса Ообая со шпиком 2сорт 2,5кг (Стародворье) 60 суток, кг</t>
  </si>
  <si>
    <t>Колбаса Особая Докторская 500гр (Стародвор) 60 суток, шт</t>
  </si>
  <si>
    <t>Сервелат Филедворский срез в/у 350гр (Стародворье) 40 суток, шт</t>
  </si>
  <si>
    <t>Сосиски  Вязанка Сливочные в оболочке МГС вес (Стародвор) 30 суток, кг</t>
  </si>
  <si>
    <t>Сосиски Баварские с сыром мгс ф/в 420гр (Стародворье) 35 суток, шт</t>
  </si>
  <si>
    <t>Сосиски Молочные Вязанка молокуши 1,3кг (Стародвор) 40 суток, кг</t>
  </si>
  <si>
    <t>Сосиски Молочные для Завтрака без свинины 400гр (Особый рецепт) 40 суток, шт</t>
  </si>
  <si>
    <t>Сосиски Молочные для Завтрака без свинины п/а 1,3кг (Славница) 40 суток, кг</t>
  </si>
  <si>
    <t>Салями Филейбург зернист  в/к 700гр (Стародвор) 45 суток, кг</t>
  </si>
  <si>
    <t>Филейбургская с сочным окороком в/к в/у 700гр (Стародвор) 45 суток, кг</t>
  </si>
  <si>
    <t>219  Колбаса Докторская Особая ТМ Особый рецепт, ВЕС  ПОКОМ, кг</t>
  </si>
  <si>
    <t>230  Колбаса Молочная Особая ТМ Особый рецепт, п/а, ВЕС. ПОКОМ, кг</t>
  </si>
  <si>
    <t>201  Ветчина Нежная ТМ Особый рецепт, (2,5кг), ПОКОМ, кг</t>
  </si>
  <si>
    <t>235  Колбаса Особая ТМ Особый рецепт, ВЕС, ТМ Стародворье ПОКОМ, кг</t>
  </si>
  <si>
    <t>005  Колбаса Докторская ГОСТ, Вязанка вектор,ВЕС. ПОКОМ, кг</t>
  </si>
  <si>
    <t>023  Колбаса Докторская ГОСТ, Вязанка вектор, 0,4 кг, ПОКОМ, шт</t>
  </si>
  <si>
    <t>022  Колбаса Вязанка со шпиком, вектор 0,5кг, ПОКОМ, шт</t>
  </si>
  <si>
    <t>059  Колбаса Докторская по-стародворски  0.5 кг, ПОКОМ, шт</t>
  </si>
  <si>
    <t>222  Колбаса Докторская стародворская, ВЕС, ВсхЗв   ПОКОМ, кг</t>
  </si>
  <si>
    <t>200  Ветчина Дугушка ТМ Стародворье, вектор в/у    ПОКОМ, кг</t>
  </si>
  <si>
    <t>217  Колбаса Докторская Дугушка, ВЕС, НЕ ГОСТ, ТМ Стародворье ПОКОМ, кг</t>
  </si>
  <si>
    <t>239  Колбаса Салями запеч Дугушка, оболочка вектор, ВЕС, ТМ Стародворье  ПОКОМ, кг</t>
  </si>
  <si>
    <t>236  Колбаса Рубленая ЗАПЕЧ. Дугушка ТМ Стародворье, вектор, в/к    ПОКОМ, кг</t>
  </si>
  <si>
    <t>242  Колбаса Сервелат ЗАПЕЧ.Дугушка ТМ Стародворье, вектор, в/к     ПОКОМ, кг</t>
  </si>
  <si>
    <t>234  Колбаса Нежная, п/а, ВЕС, ТМ КОЛБАСНЫЙ СТАНДАРТ ВсхЗв ПОКОМ, кг</t>
  </si>
  <si>
    <t>240  Колбаса Салями охотничья, ВЕС. ПОКОМ, кг</t>
  </si>
  <si>
    <t>016  Сосиски Вязанка Молочные, Вязанка вискофан  ВЕС.ПОКОМ, кг</t>
  </si>
  <si>
    <t>266  Колбаса Филейбургская с сочным окороком, ВЕС, ТМ Баварушка  ПОКОМ, кг</t>
  </si>
  <si>
    <t>211  Колбаса Баварушка с душистым чесноком, ВЕС, фиброуз в/у, ТМ Стародворье ПОКОМ, кг</t>
  </si>
  <si>
    <t>265  Колбаса Балыкбургская, ВЕС, ТМ Баварушка  ПОКОМ, кг</t>
  </si>
  <si>
    <t>244  Колбаса Сервелат Кремлевский, ВЕС. ПОКОМ, кг</t>
  </si>
  <si>
    <t>251  Сосиски Баварские, ВЕС.  ПОКОМ, кг</t>
  </si>
  <si>
    <t>253  Сосиски Ганноверские   ПОКОМ, кг</t>
  </si>
  <si>
    <t>017  Сосиски Вязанка Сливочные, Вязанка амицел ВЕС.ПОКОМ, кг</t>
  </si>
  <si>
    <t>263  Шпикачки Стародворские, ВЕС.  ПОКОМ, кг</t>
  </si>
  <si>
    <t>229  Колбаса Молочная Дугушка, в/у, ВЕС, ТМ Стародворье   ПОКОМ, кг</t>
  </si>
  <si>
    <t>250  Сардельки стародворские с говядиной в обол. NDX, ВЕС. ПОКОМ, кг</t>
  </si>
  <si>
    <t>Ветчина Вязанка с индейкой вес</t>
  </si>
  <si>
    <t>213  Колбаса в/к Сервелат Рижский, ВЕС.,ТМ КОЛБАСНЫЙ СТАНДАРТ ПОКОМ, кг</t>
  </si>
  <si>
    <t>006  Колбаса Докторская Классическая Вязанка вектор,ВЕС. ПОКОМ, кг (Классическая)</t>
  </si>
  <si>
    <t>001   Ветчина Столичная Вязанка, вектор, ВЕС.ПОКОМ, кг</t>
  </si>
  <si>
    <t>238  Колбаса Салями Баварушка зернистая, оболочка фиброуз, ВЕС, ТС Баварушка  ПОКОМ, кг</t>
  </si>
  <si>
    <t>270  Колбаса Сервелат Филейный ТМ Особый Рецепт, ВЕС. ПОКОМ, кг</t>
  </si>
  <si>
    <t>Ветчина Филейская ТМ Вязанка Столичная 0,45 кг ПОКОМ</t>
  </si>
  <si>
    <t>Сосиски Сливочные по-стародворски, ВЕС.  ПОКОМ, кг</t>
  </si>
  <si>
    <t>Ветчина Нежная ТМ Зареченские,большой батон, ВЕС ПОКОМ,1,8</t>
  </si>
  <si>
    <t>Колбаса Вязанка со шпиком, вектор 0,5кг, ПОКОМ</t>
  </si>
  <si>
    <t>Колбаса Салями Финская, Вязанка фиброуз в/у, ПОКОМ</t>
  </si>
  <si>
    <t>Сосиски Сочинки с сочной грудинкой, МГС 0.4кг,   ПОКОМ</t>
  </si>
  <si>
    <t>Сосиски Сочинки с сочным окороком, МГС 0.4кг,   ПОКОМ</t>
  </si>
  <si>
    <t>Ветчина Вязанка с идейкой , вектор, ВЕС, ТМ Стародворские колбасы   ПОКОМ</t>
  </si>
  <si>
    <t>Колбаса варено-копченая Балыкбургская ТМ Баварушка фиброуз в/у вес СК</t>
  </si>
  <si>
    <t>Колбаса Докторская ГОСТ, Вязанка вектор, 0,4 кг, ПОКОМ, шт</t>
  </si>
  <si>
    <t>Сосиски Молочные оригинальные ТМ Славница ТС Особая амицел мгс вес СК</t>
  </si>
  <si>
    <t>Сосиски Вязанка Молочные, Вязанка вискофан  ВЕС.ПОКОМ, кг</t>
  </si>
  <si>
    <t>Колбаса Вязанка с индейкой, вектор ВЕС, ПОКОМ</t>
  </si>
  <si>
    <t>Колбаса Сервелат Кремлевский,  0.35 кг, ПОКОМ</t>
  </si>
  <si>
    <t>Колбаса Филейбургская с душистым чесноком,ВЕС, ТМ Баварушка ПОКОМ</t>
  </si>
  <si>
    <t>Колбаса Швейцарская 0,17 кг., ШТ., сырокопченая   ПОКОМ</t>
  </si>
  <si>
    <t>Сардельки Вязанка Стародворские, Вязанка NDX МГС, ВЕС, ТМ Стародворские колбасы</t>
  </si>
  <si>
    <t>Сардельки Нежные, ВЕС.  ПОКОМ</t>
  </si>
  <si>
    <t>Сосиски Ганноверские, амилюкс МГС, 0.6кг, ТМ Стародворье</t>
  </si>
  <si>
    <t>Шпикачки Стародворские, ВЕС.  ПОКОМ</t>
  </si>
  <si>
    <t>Колбаса филейская, Вязанка вектор, ВЕС.ПОКОМ, кг</t>
  </si>
  <si>
    <t>Колбаски Баварские копченые, NDX в МГС 0,28 кг, ТМ Стародворье  ПОКОМ, шт</t>
  </si>
  <si>
    <t>Сосиски Баварские с сыром,  0.42кг,ПОКОМ, шт</t>
  </si>
  <si>
    <t>Колбаса Молочная Особая ТМ Особый рецепт, п/а, ВЕС. ПОКОМ, кг</t>
  </si>
  <si>
    <t>Вареные колбасы Докторская оригинальная Особая Без свинины Весовые 1,8 кг П/а Особый рецепт</t>
  </si>
  <si>
    <t>Колбаса Дугушка со шпиком, ВЕС, ТМ Стародворье   ПОКОМ</t>
  </si>
  <si>
    <t>Колбаса Рубленая ЗАПЕЧ. Дугушка ТМ Стародворье, вектор, в/к    ПОКОМ</t>
  </si>
  <si>
    <t>Колбаса Салями запеч Дугушка, оболочка вектор, ВЕС, ТМ Стародворье  ПОКОМ</t>
  </si>
  <si>
    <t>Колбаса Сервелат ЗАПЕЧ.Дугушка ТМ Стародворье, вектор, в/к     ПОКОМ</t>
  </si>
  <si>
    <t>Сосиски Датские, ВЕС, ТМ КОЛБАСНЫЙ СТАНДАРТ ПОКОМ</t>
  </si>
  <si>
    <t>Сосиски Молочные для завтрака ТМ Особый рецепт, 0,4кг  ПОКОМ</t>
  </si>
  <si>
    <t>Сардельки Сочные ТМ Особый рецепт,   ПОКОМ, кг</t>
  </si>
  <si>
    <t>Колбаса Балыкбургская рубленая, в/у 0,35 кг срез, БАВАРУШКА ПОКОМ</t>
  </si>
  <si>
    <t>Колбаса Мясорубская с рубленой грудинкой ВЕС ТМ Стародворье  ПОКОМ</t>
  </si>
  <si>
    <t>Колбаса Сервелат Филейбургский с филе сочного окорока, в/у 0,35 кг срез, БАВАРУШКА ПОКОМ</t>
  </si>
  <si>
    <t>Сосиски Датские ТМ Зареченские, ВЕС  ПОКОМ</t>
  </si>
  <si>
    <t>Сосиски Сливочные Дугушка, ВЕС.   ПОКОМ</t>
  </si>
  <si>
    <t>Сосиски Сочинки по-баварски с сыром Стародворье, ВЕС ПОКОМ</t>
  </si>
  <si>
    <t>Сосиски Сочинки с сыром ТМ Стародворье, ВЕС ПОКОМ</t>
  </si>
  <si>
    <t>Сосиски Филейбургские с филе сочного окорока, ВЕС, ТМ Баварушка  ПОКОМ</t>
  </si>
  <si>
    <t>285  Паштет печеночный со слив.маслом ТМ Стародворье ламистер 0,1 кг  ПОКОМ</t>
  </si>
  <si>
    <t>SU002945</t>
  </si>
  <si>
    <t>P003383</t>
  </si>
  <si>
    <t>П/к колбасы "Сочинка зернистая с сочной грудинкой" Весовой фиброуз ТМ "Стародворье"</t>
  </si>
  <si>
    <t>346  Колбаса Сочинка зернистая с сочной грудинкой ТМ Стародворье.ВЕС ПОКОМ</t>
  </si>
  <si>
    <t>SU002947</t>
  </si>
  <si>
    <t>P003384</t>
  </si>
  <si>
    <t>П/к колбасы "Сочинка рубленая с сочным окороком" Весовой фиброуз ТМ "Стародворье"</t>
  </si>
  <si>
    <t>Колбаса Сервелат Пражский ТМ Зареченские, ВЕС ПОКОМ</t>
  </si>
  <si>
    <t>055  Колбаса вареная Филейбургская, 0,45 кг, БАВАРУШКА ПОКОМ</t>
  </si>
  <si>
    <t>Сосиски Баварские,  0.42кг,ПОКОМ, шт</t>
  </si>
  <si>
    <t>Колбаса Нежная ТМ Зареченские ВЕС  ПОКОМ</t>
  </si>
  <si>
    <t>Колбаса Салями Филейбургская зернистая, в/у 0,35 кг срез, БАВАРУШКА ПОКОМ</t>
  </si>
  <si>
    <t>С/к колбасы Баварская Бавария Фикс.вес 0,17 б/о Стародворье</t>
  </si>
  <si>
    <t>Колбаса вареная Молокуша ТМ Вязанка ВЕС, ПОКОМ</t>
  </si>
  <si>
    <t>Колбаса Вязанка со шпиком, вектор ВЕС, ПОКОМ, кг</t>
  </si>
  <si>
    <t>Колбаса Салями Филейбургская зернистая, оболочка фиброуз, ВЕС, ТМ Баварушка  ПОКОМ</t>
  </si>
  <si>
    <t>334  Паштет Любительский ТМ Стародворье ламистер 0,1 кг  ПОКОМ</t>
  </si>
  <si>
    <t>Колбаса Вязанка с индейкой, вектор 0,45 кг, ПОКОМ</t>
  </si>
  <si>
    <t>Колбаса Докторская Дугушка, вектор 0.4 кг, ТМ Стародворье    ПОКОМ</t>
  </si>
  <si>
    <t>Колбаса Докторская по-стародворски Фирменная 0.5 кг, ПОКОМ</t>
  </si>
  <si>
    <t>Колбаса Молочная Дугушка, вектор 0,4 кг, ТМ Стародворье  ПОКОМ</t>
  </si>
  <si>
    <t>Колбаса Мясорубская с рубленой грудинкой 0,35кг срез ТМ Стародворье  ПОКОМ</t>
  </si>
  <si>
    <t>Колбаса Салями Мясорубская с рубленным шпиком ВЕС ТМ Стародворье  ПОКОМ</t>
  </si>
  <si>
    <t>Колбаса Салями Мясорубская с рубленым шпиком 0,35 кг срез ТМ Стародворье   Поком</t>
  </si>
  <si>
    <t>Колбаса Сервелат Мясорубский с мелкорубленным окороком 0,35 кг срез ТМ Стародворье   Поком</t>
  </si>
  <si>
    <t>Колбаса Сервелат Мясорубский с мелкорубленным окороком в/у  ТМ Стародворье ВЕС   ПОКОМ</t>
  </si>
  <si>
    <t>Колбаса Сервелат Филедворский, фиброуз, в/у 0,35 кг срез,  ПОКОМ</t>
  </si>
  <si>
    <t>Колбаса Сливушка ТМ Вязанка в оболочке полиамид 0,45 кг  ПОКОМ</t>
  </si>
  <si>
    <t>Колбаса Сливушка ТМ Вязанка. ВЕС.  ПОКОМ</t>
  </si>
  <si>
    <t>Сардельки Баварские, МГС 0.38кг, ТМ Стародворье  ПОКОМ</t>
  </si>
  <si>
    <t>Сардельки Нежные, БОРДО ВЕС.  ПОКОМ</t>
  </si>
  <si>
    <t>Сардельки Сочинки с сыром Стародворье ТМ, 0,4 кг. ПОКОМ</t>
  </si>
  <si>
    <t>Сардельки стародворские с говядиной в обол. БОРДО NDX, ВЕС. ПОКОМ</t>
  </si>
  <si>
    <t>Сосиски Вязанка Молочные, Вязанка вискофан МГС, 0.45кг, ПОКОМ, шт</t>
  </si>
  <si>
    <t>Сосиски Вязанка Сливочные, Вязанка амицел МГС, 0.45кг, ПОКОМ, шт</t>
  </si>
  <si>
    <t>Сосиски Молочные По-стародворски Бордо Весовые П/а Стародворье</t>
  </si>
  <si>
    <t>Сосиски Рубленые, Вязанка вискофан МГС, 0.5кг, ПОКОМ</t>
  </si>
  <si>
    <t>Сосиски Сочинки по-баварски с сыром,  0.4кг, ТМ Стародворье  ПОКОМ</t>
  </si>
  <si>
    <t>Сосиски Сочинки по-баварски,  0.4кг, ТМ Стародворье  ПОКОМ</t>
  </si>
  <si>
    <t>Сосиски Сочинки с сочным окороком,БОРДО  МГС 0.4кг,   ПОКОМ</t>
  </si>
  <si>
    <t>Сосиски Сочинки с сыром 0,4 кг ТМ Стародворье  ПОКОМ</t>
  </si>
  <si>
    <t>Сосиски Сочинки, ВЕС, ТМ Стародворье ПОКОМ</t>
  </si>
  <si>
    <t>Шпикачки Стародворские, БОРДР ВЕС.  ПОКОМ</t>
  </si>
  <si>
    <t>Чипсы сырокопченые с натуральнам филе и парикой, 0,025кг ТМ Ядрена Копоть</t>
  </si>
  <si>
    <t>Мини-салями со вкусом бекона,  0.05кг, ядрена копоть   ПОКОМ_НЕАКТИВНА</t>
  </si>
  <si>
    <t>Колбаса Молочная стародворская, Вязанка вектор 0,5 кг,ПОКОМ</t>
  </si>
  <si>
    <t>Ветчина Сливушка с индейкой ТМ Вязанка, 0,4кг  ПОКОМ</t>
  </si>
  <si>
    <t>Ветчина Столичная Вязанка, вектор 0.5кг, ПОКОМ</t>
  </si>
  <si>
    <t>Сосиски Вязанка Сливочные, Вязанка амицел МГС, 0.33кг, ТМ Стародворские колбасы</t>
  </si>
  <si>
    <t>Ветчина Сочинка ТМ Стародворье, 0,35 кг. ПОКОМ</t>
  </si>
  <si>
    <t>Колбаса Сочинка по-европейски с сочной грудинкой ТМ Стародворье, ВЕС ПОКОМ</t>
  </si>
  <si>
    <t>Колбаса Сочинка по-фински с сочным окроком ТМ Стародворье ВЕС ПОКОМ</t>
  </si>
  <si>
    <t>Колбаса Сочинка зернистая с сочной грудинкой ТМ Стародворье.ВЕС ПОКОМ</t>
  </si>
  <si>
    <t>Колбаса Сочинка рубленая с сочным окороком ТМ Стародворье ВЕС ПОКОМ</t>
  </si>
  <si>
    <t>Сосиски Сочинки с сочной грудинкой, БОРДО МГС 0.4кг,   ПОКОМ</t>
  </si>
  <si>
    <t>Сардельки Сочинки с сочным окороком ТМ Стародворье, 0,4кг СКЗ</t>
  </si>
  <si>
    <t>Ветчина 0,4 кг Стародворье Нежная Особая</t>
  </si>
  <si>
    <t>Ветчина 0,42 кг Стародворские колбасы Вязанка Запекуша с сочным окороком  в оболочке полиамид</t>
  </si>
  <si>
    <t>Колбаса 0,170 кг Стародворье Баварская в белковой оболочке в термоусадочном пакете</t>
  </si>
  <si>
    <t>Колбаса 0,3 кг Стародворье Кракушка пряная с сальцем</t>
  </si>
  <si>
    <t>Колбаса 0,35 кг Вязанка Фикс Финская Фиброуз Стародворские колбасы В/к м\уп</t>
  </si>
  <si>
    <t>Колбаса 0,35 кг Салями Филейбургская зернистая ТМ Баварушка в оболочке фиброуз</t>
  </si>
  <si>
    <t>Колбаса 0,35 кг Сервелат Филейбургский с ароматными пряностями ТМ Баварушка в оболочке фиброуз в в/у</t>
  </si>
  <si>
    <t>Колбаса 0,35 кг Сервелат Филейбургский с копченой грудинкой ТМ Баварушка в оболочке фиброуз в/у</t>
  </si>
  <si>
    <t>Колбаса 0,35 кг Сервелат Филейбургский с филе сочного окорока срез в/к Фиброуз в/у Баварушка</t>
  </si>
  <si>
    <t>Колбаса 0,4 кг Стародворье Молочная Дугушка в оболочке вектор</t>
  </si>
  <si>
    <t>Колбаса 0,4 кг Стародворье Особый рецепт Докторская оригинальная  в оболочке полиамид</t>
  </si>
  <si>
    <t>Колбаса 0,45 кг вареная Филейбургская Баварушка в оболочке вектор</t>
  </si>
  <si>
    <t>Колбаса 0,45 кг вареная Филейбургская с филе сочного окорока Баварушка</t>
  </si>
  <si>
    <t>Колбаса 0,5 кг Стародворские колбасы Докторская  в оболочке амифлекс</t>
  </si>
  <si>
    <t>Колбаса 0,5 кг Стародворье Докторская по-стародворски амифлекс (Фирменная)</t>
  </si>
  <si>
    <t>Колбаски 280 г Стародворье Баварские копченые в оболочке NDX</t>
  </si>
  <si>
    <t>Паштет печеночный 0,1 кг Стародворье Копченый бекон со вкусом копченого бекона  ламистер</t>
  </si>
  <si>
    <t>Паштет печеночный 0,1 кг Стародворье со сливочным маслом ламистер</t>
  </si>
  <si>
    <t>Сардельки 0,38 кг Стародворские колбасы Баварские в оболочке девро в мод.газовой среде м\уп</t>
  </si>
  <si>
    <t>Сосиски 0,33 кг Баварушки с грудкой Филейбургская П/а мгс Баварушка</t>
  </si>
  <si>
    <t>Сосиски 0,4 кг Сочинки по-баварски Бавария  п/а мгс Стародворье</t>
  </si>
  <si>
    <t>Сосиски 0,42 кг Стародворские колбасы Баварские с сыром в оболочке айгил в мод.газовой среде м\уп</t>
  </si>
  <si>
    <t>Сосиски 0,42 кг Стародворье Баварские 35 Бордо П/а</t>
  </si>
  <si>
    <t>Сосиски 0,42 кг Стародворье Ядрена копоть с сыром Фикс.вес  ц/о Ядрена копоть</t>
  </si>
  <si>
    <t>Сосиски 0,45 кг Стародворье Молокуши миникушай Вязанка Ф/в  амилюкс мгс</t>
  </si>
  <si>
    <t>Сосиски 0,5 кг Вязанка Фикс Венские NDX мгс 20 Стародворские колбасы м\уп</t>
  </si>
  <si>
    <t>Сосиски 0,55 кг Филейбургские с филе сочного окорока Баварушка в оболочке амицел в модиф.газ. среде</t>
  </si>
  <si>
    <t>Сосиски 0,6 кг Стародворье Баварушки</t>
  </si>
  <si>
    <t>004   Колбаса Вязанка со шпиком, вектор ВЕС, ПОКОМ, кг</t>
  </si>
  <si>
    <t>237  Колбаса Русская по-стародворски, ВЕС.  ПОКОМ, кг</t>
  </si>
  <si>
    <t>220  Колбаса Докторская по-стародворски, амифлекс, ВЕС,   ПОКОМ, кг</t>
  </si>
  <si>
    <t>003   Колбаса Вязанка с индейкой, вектор ВЕС, ПОКОМ, кг</t>
  </si>
  <si>
    <t>243  Колбаса Сервелат Зернистый, ВЕС.  ПОКОМ, кг</t>
  </si>
  <si>
    <t>271  Колбаса Сервелат Левантский ТМ Особый Рецепт, ВЕС. ПОКОМ, кг</t>
  </si>
  <si>
    <t>255  Сосиски Молочные для завтрака ТМ Особый рецепт, п/а МГС, ВЕС, ТМ Стародворье  ПОКОМ, кг</t>
  </si>
  <si>
    <t>012  Колбаса Сервелат Столичный, Вязанка фиброуз в/у, ПОКОМ, кг</t>
  </si>
  <si>
    <t>226  Колбаса Княжеская, с/к белков.обол в термоусад. пакете, ВЕС, ТМ Стародворье ПОКОМ, кг</t>
  </si>
  <si>
    <t>Колб. Молоч. стародворская, Вязанка вектор, ВЕС. ПОКОМ, кг</t>
  </si>
  <si>
    <t>Колбаса в/к Сервелат Рижский, ВЕС.,ТМ КОЛБАСНЫЙ СТАНДАРТ ПОКОМ</t>
  </si>
  <si>
    <t>Колбаса Сервелат Запекуша с говядиной, Вязанка ВЕС,  ПОКОМ</t>
  </si>
  <si>
    <t>Сосиски Классические Ядрена копоть Фикс.вес 0,42 ц/о мгс Ядрена</t>
  </si>
  <si>
    <t>268  Сосиски Филейбургские с филе сочного окорока, ВЕС, ТМ Баварушка  ПОКОМ</t>
  </si>
  <si>
    <t>SU002896</t>
  </si>
  <si>
    <t>P003330</t>
  </si>
  <si>
    <t>349  Сосиски Сочные без свинины ТМ Особый рецепт, ВЕС ПОКОМ</t>
  </si>
  <si>
    <t>Сосиски "Сочные без свинины" Весовые ТМ "Особый рецепт" 1,3 кг</t>
  </si>
  <si>
    <t>030 Сосиски Вязанка Молочные, Вязанка вискофан МГС, 0.45кг, ПОКОМ, шт</t>
  </si>
  <si>
    <t>032 Сосиски Вязанка Сливочные, Вязанка амицел МГС, 0.45кг, ПОКОМ, шт</t>
  </si>
  <si>
    <t>023 Колбаса Докторская ГОСТ, Вязанка вектор, 0,4 кг, ПОКОМ, шт</t>
  </si>
  <si>
    <t>043 Ветчина Нежная ТМ Особый рецепт, п/а, 0,4кг ПОКОМ, шт</t>
  </si>
  <si>
    <t>058 Колбаса Докторская Особая ТМ Особый рецепт, 0,5кг, ПОКОМ, шт</t>
  </si>
  <si>
    <t>062 Колбаса Кракушка пряная с сальцем, 0.3кг в/у п/к, БАВАРУШКА ПОКОМ, шт</t>
  </si>
  <si>
    <t>068 Колбаса Особая ТМ Особый рецепт, 0,5 кг, ПОКОМ, шт</t>
  </si>
  <si>
    <t>Колбаса Сервелат Левантский ТМ Особый Рецепт, 0,35 ПОКОМ</t>
  </si>
  <si>
    <t>Сардельки Левантские ТМ Особый Рецепт, ВЕС. ПОКОМ</t>
  </si>
  <si>
    <t>Колбаса Особая ТМ Особый рецепт в оболочке полиамид. Колбасное изделие вареное из мяса птицы охлажденноеТУ</t>
  </si>
  <si>
    <t>Ветчина Нежная ТМ Особый рецепт в оболочке полиамид большой батон. Мясной продукт. Вареный продукт из мяса птицы ТУ</t>
  </si>
  <si>
    <t>Ветчина Дугушка ТМ Стародворье ТС Дугушка в оболочке вектор в вакуумной упаковке. Мясной продукт. Вареный продукт из мяса охлажденный ТУ 9213-005-14709788-08 ЗАО "Стародворски</t>
  </si>
  <si>
    <t>Ветчина Нежная ТМ Колбасный стандарт в оболочке полиамид большой батон. Продукт из мяса птицы вареный охлажденный ТУ "Стародворские колбасы"</t>
  </si>
  <si>
    <t>Колбаса Докторская по-стародворски ТМ Стародворье ТС Фирменная в оболочке амифлекс. Колбасное изделие вареное охлажденное ТУ "Стародворские колбасы"</t>
  </si>
  <si>
    <t>Колбаса Рубленая запеченная Дугушка ТМ Стародворье ТС Дугушка в оболочке вектор. Мясной продукт. Колбасное изделие варено-копченое охлажденное ТУ 9213-004-14709788-08 ЗАО "Стародворские</t>
  </si>
  <si>
    <t>Колбаса Молочная по-стародворски ТМ Стародворье ТС Фирменная в оболочке амифлекс. Колбасное изделие вареное охлажденное ТУ ЗАО "Стародворские колбасы"</t>
  </si>
  <si>
    <t>Колбаса Салями Филейбургская зернистая ТМ Баварушка в оболочке фиброуз в вакуумной упаковке. Мясной продукт. Колбасное изделие варено-копченое охлажденное ТУ ЗАО "Стародворские колбасы"</t>
  </si>
  <si>
    <t>Колбаса Сервелат Кремлевский ТМ Стародворье в оболочке фиброуз в вакуумной упаковке 0,35 кг. Мясной продукт. Колбасное изделие варено-копченое охлажденное ТУ</t>
  </si>
  <si>
    <t>Колбаса Сервелат Кремлевский ТМ Стародворье в оболочке фиброуз в вакуумной упаковке. Мясной продукт. Колбасное изделие варено-копченое охлажденное ТУ 9213-004-1</t>
  </si>
  <si>
    <t>Колбаса Филейбургская  с душистым чесноком ТМ Баварушка в оболочке фиброуз в вакуумной упаковке. Мясной продукт. Колбасное изделие варенокопченое охлажденное ТУ ЗАО "Стародворские колбасы"</t>
  </si>
  <si>
    <t>Колбаса Швейцарская ТМ Стародворье в оболочке фиброуз в термоусадочном пакете 0,17 кг. Изделие колбасное сырокопченое из мяса птицы охлажденное СТО 13970504-009-2016 ООО "Агро</t>
  </si>
  <si>
    <t>Сосиски Баварские ТМ Стародворье в оболочке айпил в модифицированной газовой среде. Мясной продукт. Колбасные изделия вареные охлажденные ТУ 9213-003-14709788-08 ЗАО "Стародво</t>
  </si>
  <si>
    <t>Сосиски Рубленые ТМ Стародворские колбасы ТС Вязанка в оболочке вискофан в модифицированной газовой среде УВС. Мясной продукт. Колбасные изделия вареные охлажде</t>
  </si>
  <si>
    <t>Сосиски Сливочные Дугушка ТМ Стародворье ТС Дугушка в оболочке амицел в модифицированной газовой среде. Мясной продукт.  Колбасные изделия вареные охлажденные ТУ</t>
  </si>
  <si>
    <t>Сосиски Сливочные по-стародворски ТМ Стародворье в оболочке амицел в модифицированной газовой среде. Мясной продукт. Колбасные изделия вареные охлажденные ТУ 92</t>
  </si>
  <si>
    <t>Колбаса Докторская Особая ТМ Особый рецепт в оболочке полиамид. Колбасное изделие вареное из мяса птицы охлажденное ТУ  "Стародворские колбасы"</t>
  </si>
  <si>
    <t>Ветчина Столичная  Вязанка 450гр (Стародвор) 45 суток, шт филейская</t>
  </si>
  <si>
    <t>Колбаса Балыкбургская Баварушка в/к 700гр (Стародвор) 45 суток, кг</t>
  </si>
  <si>
    <t>Колбаса Молочная  Особая п/а вес (Стародвор) 60 суток, кг</t>
  </si>
  <si>
    <t>Сервелат Дугушка Запеченый  в/к вес (Стародворье) 55 суток, кг</t>
  </si>
  <si>
    <t>Сосиски Ганноверские Бордо Весовые П/а Стародворье</t>
  </si>
  <si>
    <t>Сосиски Баварские с сыром 0,42</t>
  </si>
  <si>
    <t>Сосиски баварские Стародворские колбасы</t>
  </si>
  <si>
    <t>Ветчина нежная ОСОБАЯ Зареченские колбасы 2,6кг БАТОН</t>
  </si>
  <si>
    <t>Филейская Ветчина Столичная Стародворская</t>
  </si>
  <si>
    <t>Филейская Вязанка Ветчина Столичная 0,45кг Стародворские колбасы</t>
  </si>
  <si>
    <t>ГОСТ Докторская вязанка Стародворские колбасы</t>
  </si>
  <si>
    <t>Докторская стародворская ЗАО Стародворские колбасы</t>
  </si>
  <si>
    <t>Филейская Вязанка Классичечкая 0,45кг Стародворские колбасы</t>
  </si>
  <si>
    <t>Докторская мини ЗАО Стародворские колбасы</t>
  </si>
  <si>
    <t>ДУГУШКА Рубленая п/к Стародворские колбасы</t>
  </si>
  <si>
    <t>ДУГУШКА Салями запечеченая ТМ Стародворье</t>
  </si>
  <si>
    <t>Филейская Классическая вязанка 000 Стародворские колбасы</t>
  </si>
  <si>
    <t>Колбаса Вязанка со шпиком 0,5кг Стародворские колбасы</t>
  </si>
  <si>
    <t>Колбаса Вязанка со шпиком вар.</t>
  </si>
  <si>
    <t>Мини Сервелат Кремлевский 0,35 Стародворские колбасы</t>
  </si>
  <si>
    <t>Молочная 1 с ЗАО Стародворские колбасы</t>
  </si>
  <si>
    <t>Вязанка Молокушка 045кг Стародворские колбасы</t>
  </si>
  <si>
    <t>Вязанка Молокушка Стародворскме колбасы</t>
  </si>
  <si>
    <t>Молочная Фирменная вар. 0,5кг Стародворские колбасы</t>
  </si>
  <si>
    <t>Нежная вар. ЭК</t>
  </si>
  <si>
    <t>Особая 2,65кг вар сетка Заречинские колбасы</t>
  </si>
  <si>
    <t>Особая Докторская 2,65кг сетка Зареченские колбасы</t>
  </si>
  <si>
    <t>Особая МОЛОЧНАЯ вар. Зареченские колбасы</t>
  </si>
  <si>
    <t>Русская ЗАО Стародворские колбасы</t>
  </si>
  <si>
    <t>Русская "Фирменная" п/ам Стародворские колбасы</t>
  </si>
  <si>
    <t>Сардельки Мясные Говяжьи Стародворские колбасы</t>
  </si>
  <si>
    <t>Сервелат Зернистый п/к Стародворские колбасы</t>
  </si>
  <si>
    <t>Сервелат Кремлевский в/к Стародворские колбасы</t>
  </si>
  <si>
    <t>Сервелат Пражский в/к ТМ Колбасный стандарт Стародворские колбасы</t>
  </si>
  <si>
    <t>Сервелат Рижский п/к ТМ Колбасный стандарт Стародворские колбасы</t>
  </si>
  <si>
    <t>Сосиски Ганноверские по-Стародворски</t>
  </si>
  <si>
    <t>Сосиски Вязанка Молочные Стародворские колбасы</t>
  </si>
  <si>
    <t>Сосиски Сливочные вязанка 0.45 кг</t>
  </si>
  <si>
    <t>Шпикачкм Стародворские н/о</t>
  </si>
  <si>
    <t>ДУГУШКА Ветчина Стародворские колбасы</t>
  </si>
  <si>
    <t>ДУГУШКА Докторская вар. ГОСТ Стародворские колбасы</t>
  </si>
  <si>
    <t>ДУГУШКА Сервелат в/к Стародворские колбасы</t>
  </si>
  <si>
    <t>Балыковая в/к фиброуэ в/у термо Стародворские колбасы</t>
  </si>
  <si>
    <t>Стародворская вар. ЗАО Стародворские колбасы</t>
  </si>
  <si>
    <t>Салями Охотничья б/о с/к Стародворские колбасы</t>
  </si>
  <si>
    <t>Швейцарская с/к 0,17кг Стародворские колбасы</t>
  </si>
  <si>
    <t>Сервелат Столичный вязанка в/к в/у термо Стародворские колбасы</t>
  </si>
  <si>
    <t>Сосиски Датские Стародворские колбасы</t>
  </si>
  <si>
    <t>Сосиски Рубленые вязанка Стародворские колбасы</t>
  </si>
  <si>
    <t>Сосиски Сливочные вязанка Стародворские колбасы</t>
  </si>
  <si>
    <t>Сосиски Сочинкм с сочной грудинкой 0,45 кг</t>
  </si>
  <si>
    <t>ДУГУШКА Докторская вар. ГОСТ 0,4кг Стародворские колбасы</t>
  </si>
  <si>
    <t>Княжеская с/к ТМ Стародворье</t>
  </si>
  <si>
    <t>Докторская "Фирменная" вар ЗАО Стародворские колбасы</t>
  </si>
  <si>
    <t>ГОСТ Докторская вязанка 0,4кг Стародворские колбасы</t>
  </si>
  <si>
    <t>Ветчина Нежная ТМ Зареченские,большой батон, ВЕС ПОКОМ</t>
  </si>
  <si>
    <t>Колбаса Салями охотничья, ВЕС. ПОКОМ</t>
  </si>
  <si>
    <t>Колбаса Молочная по-стародворски, ВЕС   ПОКОМ</t>
  </si>
  <si>
    <t>Колбаса Мясорубская ТМ Стародворье с сочной грудинкой , 0,35 кг срез  ПОКОМ</t>
  </si>
  <si>
    <t>SU002895</t>
  </si>
  <si>
    <t>P003329</t>
  </si>
  <si>
    <t>Сосиски "Сочные без свинины" ф/в 0,4 кг ТМ "Особый рецепт"</t>
  </si>
  <si>
    <t>350  Сосиски Сочные без свинины ТМ Особый рецепт 0,4 кг. ПОКОМ</t>
  </si>
  <si>
    <t>Колбаса Мясорубская ТМ Стародворье с сочной грудинкой , 0,35 кг срез  ПОКОМ   НЕТ ТЕПЕРЬ С РУБЛЕНОЙ</t>
  </si>
  <si>
    <t>Колбаса Молочная по-стародворски, Фирменная ВЕС   ПОКОМ</t>
  </si>
  <si>
    <t>новая позиция - "Сардельки Филейские вес вязанка</t>
  </si>
  <si>
    <t>068  Колбаса Особая ТМ Особый рецепт, 0,5 кг, ПОКОМ, шт</t>
  </si>
  <si>
    <t>002   Колб. Молоч. стародворская, Вязанка вектор, ВЕС. ПОКОМ, кг</t>
  </si>
  <si>
    <t>Колбаса Мясорубская с сочной грудинкой, ВЕС, ТМ Стародворье  ПОКОМ</t>
  </si>
  <si>
    <t>Колбаса Сервелат Запекуша с сочным окороком, Вязанка ВЕС,  ПОКОМ</t>
  </si>
  <si>
    <t>Колбаса Сервелат Левантский ТМ Особый Рецепт, ВЕС. ПОКОМ</t>
  </si>
  <si>
    <t>Колбаса в/к Сервелат Пражский, ВЕС.,ТМ КОЛБАСНЫЙ СТАНДАРТ ПОКОМ</t>
  </si>
  <si>
    <t xml:space="preserve"> 043  Ветчина Нежная ТМ Особый рецепт, п/а, 0,4кг    ПОКОМ, шт</t>
  </si>
  <si>
    <t>340 Ветчина Запекуша с сочным окороком ТМ Стародворские колбасы ТС Вязанка в обо 0,42 кг. ПОКОМ, шт</t>
  </si>
  <si>
    <t xml:space="preserve"> 047  Кол Баварская, белков.обол. в термоусад. пакете 0.17 кг, ТМ Стародворье  ПОКОМ, шт</t>
  </si>
  <si>
    <t xml:space="preserve"> 062  Колбаса Кракушка пряная с сальцем, 0.3кг в/у п/к, БАВАРУШКА ПОКОМ, шт</t>
  </si>
  <si>
    <t>344 Колбаса Салями Финская ТМ Стародворски колбасы ТС Вязанка в оболочке фиброуз в вак 0,35 кг ПОКОМ, шт</t>
  </si>
  <si>
    <t xml:space="preserve"> 115  Колбаса Салями Филейбургская зернистая, в/у 0,35 кг срез, БАВАРУШКА ПОКОМ, шт</t>
  </si>
  <si>
    <t xml:space="preserve"> 117  Колбаса Сервелат Филейбургский с ароматными пряностями, в/у 0,35 кг срез, БАВАРУШКА ПОКОМ, шт</t>
  </si>
  <si>
    <t>346 Колбаса Сервелат Филейбургский с копченой грудинкой ТМ Баварушка в оболов/у 0,35 кг срез  ПОКОМ, шт</t>
  </si>
  <si>
    <t xml:space="preserve"> 118  Колбаса Сервелат Филейбургский с филе сочного окорока, в/у 0,35 кг срез, БАВАРУШКА ПОКОМ, шт</t>
  </si>
  <si>
    <t xml:space="preserve"> 064  Колбаса Молочная Дугушка, вектор 0,4 кг, ТМ Стародворье  ПОКОМ, шт</t>
  </si>
  <si>
    <t>343 Колбаса Докторская оригинальная ТМ Особый рецепт в оболочке полиамид 0,4 кг.  ПОКОМ, шт</t>
  </si>
  <si>
    <t>342 Колбаса вареная Филейбургская ТМ Баварушка ТС Баварушка в оболочке вектор 0,45 кг  ПОКОМ, шт</t>
  </si>
  <si>
    <t xml:space="preserve"> 054  Колбаса вареная Филейбургская с филе сочного окорока, 0,45 кг, БАВАРУШКА ПОКОМ, шт</t>
  </si>
  <si>
    <t xml:space="preserve"> 060  Колбаса Докторская стародворская  0,5 кг,ПОКОМ, шт</t>
  </si>
  <si>
    <t xml:space="preserve"> 084  Колбаски Баварские копченые, NDX в МГС 0,28 кг, ТМ Стародворье  ПОКОМ, шт</t>
  </si>
  <si>
    <t xml:space="preserve"> 120  Паштет печеночный Копченый бекон со вкусом копченого бекона 0,1 кг ПОКОМ, шт</t>
  </si>
  <si>
    <t>347 Паштет печеночный со сливочным маслом ТМ Стародворье ламистер 0,1 кг. Консервы   ПОКОМ, шт</t>
  </si>
  <si>
    <t xml:space="preserve"> 091  Сардельки Баварские, МГС 0.38кг, ТМ Стародворье  ПОКОМ, шт</t>
  </si>
  <si>
    <t>351 Сосиски Филейбургские с грудкой ТМ Баварушка в оболо амицел в моди газовой среде 0,33 кг  Поком, шт</t>
  </si>
  <si>
    <t xml:space="preserve"> 302  Сосиски Сочинки по-баварски,  0.4кг, ТМ Стародворье  ПОКОМ, шт</t>
  </si>
  <si>
    <t>348 Сосиски Баварские с сыром ТМ Стародворье в оболочке айпил в мод газовой среде 0,42 кг.  ПОКОМ, шт</t>
  </si>
  <si>
    <t>349 Сосиски Баварские ТМ Стародворье в оболочке айпи в модифицированной газовой среде 0,42 кг  ПОКОМ, шт</t>
  </si>
  <si>
    <t xml:space="preserve"> 108  Сосиски С сыром,  0.42кг,ядрена копоть ПОКОМ, шт</t>
  </si>
  <si>
    <t>350 Сосиски Молокуши миникушай ТМ Вязанка в оболочке амицел в модифиц газовой среде 0,45 кг  Поком, шт</t>
  </si>
  <si>
    <t xml:space="preserve"> 029  Сосиски Венские, Вязанка NDX МГС, 0.5кг, ПОКОМ, шт</t>
  </si>
  <si>
    <t xml:space="preserve"> 114  Сосиски Филейбургские с филе сочного окорока, 0,55 кг, БАВАРУШКА ПОКОМ, шт</t>
  </si>
  <si>
    <t xml:space="preserve"> 100  Сосиски Баварушки, 0.6кг, БАВАРУШКА ПОКОМ, шт</t>
  </si>
  <si>
    <t>212  Колбаса в/к Сервелат Пражский, ВЕС.,ТМ КОЛБАСНЫЙ СТАНДАРТ ПОКОМ</t>
  </si>
  <si>
    <t>340 Ветчина Запекуша с сочным окороком ТМ Стародворские колбасы ТС Вязанка в обо 0,42 кг. ПОКОМ</t>
  </si>
  <si>
    <t>344 Колбаса Салями Финская ТМ Стародворски колбасы ТС Вязанка в оболочке фиброуз в вак 0,35 кг ПОКОМ</t>
  </si>
  <si>
    <t>346 Колбаса Сервелат Филейбургский с копченой грудинкой ТМ Баварушка в оболов/у 0,35 кг срез  ПОКОМ</t>
  </si>
  <si>
    <t>343 Колбаса Докторская оригинальная ТМ Особый рецепт в оболочке полиамид 0,4 кг.  ПОКОМ</t>
  </si>
  <si>
    <t>342 Колбаса вареная Филейбургская ТМ Баварушка ТС Баварушка в оболочке вектор 0,45 кг  ПОКОМ</t>
  </si>
  <si>
    <t>054  Колбаса вареная Филейбургская с филе сочного окорока, 0,45 кг, БАВАРУШКА ПОКОМ</t>
  </si>
  <si>
    <t>120  Паштет печеночный Копченый бекон со вкусом копченого бекона 0,1 кг ПОКОМ</t>
  </si>
  <si>
    <t>347 Паштет печеночный со сливочным маслом ТМ Стародворье ламистер 0,1 кг. Консервы   ПОКОМ</t>
  </si>
  <si>
    <t>351 Сосиски Филейбургские с грудкой ТМ Баварушка в оболо амицел в моди газовой среде 0,33 кг  Поком</t>
  </si>
  <si>
    <t>348 Сосиски Баварские с сыром ТМ Стародворье в оболочке айпил в мод газовой среде 0,42 кг.  ПОКОМ</t>
  </si>
  <si>
    <t>349 Сосиски Баварские ТМ Стародворье в оболочке айпи в модифицированной газовой среде 0,42 кг  ПОКОМ</t>
  </si>
  <si>
    <t>350 Сосиски Молокуши миникушай ТМ Вязанка в оболочке амицел в модифиц газовой среде 0,45 кг  Поком</t>
  </si>
  <si>
    <t>114  Сосиски Филейбургские с филе сочного окорока, 0,55 кг, БАВАРУШКА ПОКОМ</t>
  </si>
  <si>
    <t>100  Сосиски Баварушки, 0.6кг, БАВАРУШКА ПОКОМ</t>
  </si>
  <si>
    <t>002   Колб. Молоч. стародворская, Вязанка вектор, ВЕС. ПОКОМ</t>
  </si>
  <si>
    <t>010  Колбаса Классическая, Вязанка вектор, ВЕС.ПОКОМ</t>
  </si>
  <si>
    <t>SU003083</t>
  </si>
  <si>
    <t>P003646</t>
  </si>
  <si>
    <t>В/к колбасы "Салями Филейбургская зернистая" срез Фикс.вес 0,28 фиброуз ТМ "Баварушка"</t>
  </si>
  <si>
    <t>SU003080</t>
  </si>
  <si>
    <t>P003647</t>
  </si>
  <si>
    <t>В/к колбасы "Сервелат Филейбургский с копченой грудинкой" срез Филейбургская Фикс.вес 0,28 фиброуз ТМ "Баварушка"</t>
  </si>
  <si>
    <t>281  Сосиски Молочные для завтрака ТМ Особый рецепт, 0,4кг  ПОКОМ</t>
  </si>
  <si>
    <t>Колбаса Нежная, п/а, ВЕС, ТМ КОЛБАСНЫЙ СТАНДАРТ ПОКОМ</t>
  </si>
  <si>
    <t>SU002835</t>
  </si>
  <si>
    <t>Балыковая в/к фиброуз в/у термо Стародворские колбасы</t>
  </si>
  <si>
    <t>Докторская "Фирменная" вар ЗЛО Стародворские колбасы</t>
  </si>
  <si>
    <t>Филейская Вязанка Классицечкая 0,45кг Стародворские колбасы</t>
  </si>
  <si>
    <t>Докторская мини ЗЛО Стародворские колбасы</t>
  </si>
  <si>
    <t>Молочная 1с ЗЛО Стародворские колбасы</t>
  </si>
  <si>
    <t>Молочная мини Стародворские колбасы</t>
  </si>
  <si>
    <t>Молочная "Фирменная"вар п/а Стародворские колбасы</t>
  </si>
  <si>
    <t>Сосиски Молочные Вязанка 0,45 кг Стародворские колбасы</t>
  </si>
  <si>
    <t>Сосиски Рубленные Стародворские колбасы вязанка 0,5кг</t>
  </si>
  <si>
    <t>Сосиски Сочинки с окороком 0,45 кг</t>
  </si>
  <si>
    <t>Сосиски Сочинки с сочной грудинкой 0,45 кг</t>
  </si>
  <si>
    <t>Докторская стародворская ЗЛО Стародворские колбасы</t>
  </si>
  <si>
    <t>Нежная вар. ЗК</t>
  </si>
  <si>
    <t>Сосиски Баварские Стародворские колбасы</t>
  </si>
  <si>
    <t>Шпикачки Стародворские н/о</t>
  </si>
  <si>
    <t>Сосиски Классические ТМ Ядрена копоть 0,42 кг</t>
  </si>
  <si>
    <t>Вязанка ВЕТЧИНА С ИНДЕЙКОЙ Стародворские колбасы!</t>
  </si>
  <si>
    <t>Докторская "Фирменная" 0,5 кг п/ам</t>
  </si>
  <si>
    <t>Сосиски Баварские с сыром, БАВАРУШКИ МГС 0.42кг, ТМ Стародворье    ПОКОМ</t>
  </si>
  <si>
    <t>Сосиски Баварские,  0.42кг, БАВАРУШКИ ПОКОМ</t>
  </si>
  <si>
    <t>Сосиски Венские, Вязанка NDX МГС, 0.5кг, ПОКОМ</t>
  </si>
  <si>
    <t>В/к колбасы Мясорубская с сочной грудинкой срез Бордо Фикс.вес 0,35 фиброуз в/у Стародворье</t>
  </si>
  <si>
    <t>Колбаса Молочная стародворская, амифлекс, 0,5кг, ТМ Стародворье</t>
  </si>
  <si>
    <t>355 Сос Молочные для завтрака ОР полиамид мгс 0,4 кг НД СК  ПОКОМ</t>
  </si>
  <si>
    <t>Колбаса Молочная по-стародворски ТМ Стародворье ТС Фирменная в оболочке амифлекс</t>
  </si>
  <si>
    <t>Сосиски Сочинки Бордо Весовой п/а мгс 40 Стародворье</t>
  </si>
  <si>
    <t>325 Колбаса Сервелат Мясорубский ТМ Стародворье с мелкорубленным окороком 0,35 кг  ПОКОМ</t>
  </si>
  <si>
    <t>358 Колбаса Сервелат Мясорубский ТМ Стародворье с мелкорубленным окороком в вак упак  ПОКОМ</t>
  </si>
  <si>
    <t>360 Колбаса варено-копченая  Сервелат Левантский ТМ Особый Рецепт  0,35 кг  ПОКОМ</t>
  </si>
  <si>
    <t>361 Колбаса Салями Филейбургская зернистая ТМ Баварушка в оболочке  в вак 0.28кг ПОКОМ</t>
  </si>
  <si>
    <t>363 Сардельки Филейские Вязанка ТМ Вязанка в обол NDX  ПОКОМ</t>
  </si>
  <si>
    <t>364 Колбаса Сервелат Филейбургский с копченой грудинкой ТМ Баварушка  в/у 0,28 кг  ПОКОМ</t>
  </si>
  <si>
    <t>326 Сосиски Молочные для завтрака ТМ Особый рецепт в оболочке полиам  ПОКОМ</t>
  </si>
  <si>
    <t>вместо 255 Сосиски Молочные для завтрака …</t>
  </si>
  <si>
    <t>Изделие колбасное вареное из мяса птицы Колбаса Докторская Особая ТМ Особый рецепт в оболочке полиамид. ТУ "Восходящая звезда"</t>
  </si>
  <si>
    <t>Ветчина Столичная Вязанка ТМ Стародворские колбасы ТС Вязанка в оболочке вектор УВС. Мясной продукт. Вареный продукт из мяса охлажденный ТУ 9213-005-14709788-08</t>
  </si>
  <si>
    <t>Колбаса Докторская ТМ Стародворье ТС Дугушка в оболочке вектор в вакуумной упаковке. Мясной продукт. Колбасное изделие вареное охлажденное ГОСТ 23670-2019 ЗАО "Стародворские колбасы"</t>
  </si>
  <si>
    <t>Колбаса Русская стародворская ТМ Стародворье в оболочке амифлекс. Колбасное изделие вареное охлажденное ТУ 10.13.14-006-14709788-2017 ЗАО "Стародворские колбасы"</t>
  </si>
  <si>
    <t>Колбаса Салями запеченая ТМ Стародворье ТС Дугушка в оболочке вектор. Мясной продукт. Колбасное изделие варено-копченое охлажденное</t>
  </si>
  <si>
    <t>Сардельки Нежные ТМ Стародворье в оболочке NDX в модифицированной газовой среде. Колбасные изделия вареные охлажденные</t>
  </si>
  <si>
    <t>Колбаса Молочная стародворская ТМ Стародворские колбасы ТС Вязанка в оболочке вектор УВС. Мясной продукт. Колбасное изделие вареное охлажденное ТУ 9213-003-1470</t>
  </si>
  <si>
    <t>Колбаса Докторская стародворская ТМ Стародворье в оболочке амифлекс. Колбасное изделие вареное охлажденное ТУ ООО "Восходящая звезда"</t>
  </si>
  <si>
    <t>Ветчина Особая Нежная 2,5кг п/а (Особый Рецепт) 60 суток, кг</t>
  </si>
  <si>
    <t>Доктор Оригин без свин большой батон 1,8кг (Особый рецепт) 60 суток, кг</t>
  </si>
  <si>
    <t>Докторская  ГОСТ Дугушка вес 800гр (Стародвор) 55 суток, кг</t>
  </si>
  <si>
    <t>Сосиски Молочные Вязанка молокуши 450гр МГС ц/о (Стародвор) 40 суток, шт</t>
  </si>
  <si>
    <t>Колбаса Вязанка со шпиком 1,3 ru 60 суток, шт</t>
  </si>
  <si>
    <t>Сервелат Кремлевский в/к 700гр (Стародворье) 40 суток, кг</t>
  </si>
  <si>
    <t>247  Сардельки Нежные, ВЕС.  ПОКОМ, кг</t>
  </si>
  <si>
    <t>Сосиски БАВАРСКИЕ 0.42кг Стародворье</t>
  </si>
  <si>
    <t>докторская "Фирменная" вар ЗАО Стародворские колбасы</t>
  </si>
  <si>
    <t>Филейская Классическая вязанка ОСО Стародворские колбасы</t>
  </si>
  <si>
    <t>Мини Сервелат Кремлевский 0,З5 Стародворские колбасы</t>
  </si>
  <si>
    <t>Шпикачки Стародворские нlо</t>
  </si>
  <si>
    <t>Колбаски Баварские копченые 0,28кг Стародворские колбасы</t>
  </si>
  <si>
    <t>ДУГУШКА Докторская вар.ГОСТ 0,4кг Стародворские колбасы</t>
  </si>
  <si>
    <t>Салями Охотничья б/о с!к Стародворские колбасы</t>
  </si>
  <si>
    <t>ОСОБАЯ ДОКТОРСКАЯ вар. 0,5кг Стародворские колбасы</t>
  </si>
  <si>
    <t>Колбаса Сливушка ТМ Вязанка в оболочке полиамид вес. Мясной продукт. Колбасное изделие вареное охлажденное ТУ 9213-003-14709788-08 ЗАО "Стародворские колбасы"</t>
  </si>
  <si>
    <t>Ветчина Сливушка с индейкой ТМ Вязанка в оболочке полиамид . Продукт из мяса птицы вареный охлажденный ТУ 9213-008-14709788-15 ЗАО "Стародворские колбасы"</t>
  </si>
  <si>
    <t>Сос Сочинки с окор/0,4,</t>
  </si>
  <si>
    <t>Сард Сочинки с сыром/0,4</t>
  </si>
  <si>
    <t>Сосиски Сочинки Молочные ТМ Стародворье в оболочке амицел в модифицированной газовой среде 0,4 кг. Мясной продукт. Колбасные изделия вареные охлажденные ТУ 9213-003-14709788-08 ЗАО "Стародворские колбасы"</t>
  </si>
  <si>
    <t>Сосиски Сочинки Сливочные ТМ Стародворье в оболочке амицел в модифицированной газовой среде 0,4 кг. Мясной продукт. Колбасные изделия вареные охлажденные ТУ 9213-003-14709788-08 ЗАО "Стародворские колбасы"</t>
  </si>
  <si>
    <t>SU003058</t>
  </si>
  <si>
    <t>P003620</t>
  </si>
  <si>
    <t>с/к колбасы «Филейбургская зернистая» ф/в 0,03 нарезка ТМ «Баварушка»</t>
  </si>
  <si>
    <t>366 Колбаса Филейбургская зернистая 0,03 кг с/к нарезка. ТМ Баварушка  ПОКОМ</t>
  </si>
  <si>
    <t>SU003059</t>
  </si>
  <si>
    <t>P003623</t>
  </si>
  <si>
    <t>с/к колбасы «Балыкбургская с мраморным балыком и нотками кориандра» ф/в 0,03 нарезка ТМ «Баварушка»</t>
  </si>
  <si>
    <t>367 Колбаса Балыкбургская с мраморным балыком и кориандра. 0,03кг нарезка ТМ Баварушка  ПОКОМ</t>
  </si>
  <si>
    <t>SU003056</t>
  </si>
  <si>
    <t>P003622</t>
  </si>
  <si>
    <t>с/в колбасы «Балыкбургская с мраморным балыком» ф/в 0,13 н/о ТМ «Баварушка»</t>
  </si>
  <si>
    <t>368 Колбаса Балыкбургская с мраморным балыком 0,13 кг. ТМ Баварушка  ПОКОМ</t>
  </si>
  <si>
    <t>036  Колбаса Сервелат Запекуша с сочным окороком, Вязанка 0,35кг,  ПОКОМ</t>
  </si>
  <si>
    <t>027  Колбаса Сервелат Столичный, Вязанка фиброуз в/у, 0.35кг, ПОКОМ</t>
  </si>
  <si>
    <t>P003249</t>
  </si>
  <si>
    <t>236  Колбаса Рубленая ЗАПЕЧ. Дугушка ТМ Стародворье, вектор, в/к   ПОКОМ, кг</t>
  </si>
  <si>
    <t>Колбаса Особая ТМ Особый рецепт, 0,5 кг, ПОКОМ</t>
  </si>
  <si>
    <t>Ветчина Вязанка с индейкой, вектор 0,45 кг, ТМ Стародворские колбасы</t>
  </si>
  <si>
    <t>SU002655</t>
  </si>
  <si>
    <t>P003022</t>
  </si>
  <si>
    <t>Сосиски Датские Зареченские продукты Весовые П/а мгс Зареченские</t>
  </si>
  <si>
    <t>SU002824</t>
  </si>
  <si>
    <t>P003231</t>
  </si>
  <si>
    <t>Вареные колбасы «Сочинка» Весовой п/а ТМ «Стародворье»</t>
  </si>
  <si>
    <t>373 Колбаса вареная Сочинка ТМ Стародворье ВЕС ПОКОМ</t>
  </si>
  <si>
    <t>Колбаса Вязанка с индейкой ТМ Стародворские колбасы ТС Вязанка в оболочке вектор. Колбасное изделие вареное из мяса птицы охлажденное ТУ 10.13.14-006-14709788-2017 ЗАО "Стародворские колбасы"</t>
  </si>
  <si>
    <t>Колбаса Докторская ГОСТ ТМ Вязанка в оболочке вектор. Мясной продукт категории А. Колбасное изделие вареное охлажденное ГОСТ 23670-2019 ЗАО "Стародворские колбасы"</t>
  </si>
  <si>
    <t>Ветчина Филейская ТМ Вязанка ТС Столичная в оболочке полиамид. Мясной продукт. Продукт из мяса вареный охлажденный ТУ 9213-005-14709788-08 ЗАО "Стародворские колбасы"</t>
  </si>
  <si>
    <t>Вар Молокуша Вязанка/вес</t>
  </si>
  <si>
    <t>Колбаса вареная Филейская ТМ Вязанка ТС Классическая в оболочке полиамид. Мясной продукт. Колбасное изделие вареное охлажденное ТУ 9213-003-14709788-08 ЗАО "Стародворские колбасы"</t>
  </si>
  <si>
    <t>Сосиски Баварские ТМ Стародворье в оболочке айпил в модифицированной газовой среде 0,42 кг УВС3. Мясной продукт. Колбасные изделия вареные охлажденные ТУ 9213-003-14709788-08 ЗАО "Стародворские колбасы"</t>
  </si>
  <si>
    <t>Ветчина Дугушка ТМ Стародворье ТС Дугушка в оболочке диплекс. Мясной продукт. Вареный продукт из мяса охлажденный ТУ 9213-005-14709788-08 ЗАО "Стародворские колбасы"</t>
  </si>
  <si>
    <t>Колбаса Докторская Дугушка ТМ Стародворье ТС Дугушка в оболочке вектор. Колбасное изделие вареное из мяса птицы охлажденное ТУ 10.13.14-006-14709788-2017 ЗАО "Стародворские колбасы"</t>
  </si>
  <si>
    <t>Колбаса Молочная Дугушка ТМ Стародворье ТС Дугушка в оболочке полиамид. Мясной продукт. Колбасное изделие вареное охлажденное ТУ 9213-003-14709788-08 ЗАО "Стародворские колбасы"</t>
  </si>
  <si>
    <t>Колбаса Рубленая запеченная ТМ Стародворье ТС Дугушка в оболочке вектор УВС3. Мясной продукт. Колбасное изделие варено-копченое охлажденное ТУ 9213-004-14709788-08 ЗАО "Стародворские колбасы"</t>
  </si>
  <si>
    <t>Колбаса Салями запеченная ТМ Стародворье ТС Дугушка в оболочке вектор УВС1. Мясной продукт. Колбасное изделие варено-копченое охлажденное ТУ 9213-004-14709788-08 ЗАО "Стародворские колбасы"</t>
  </si>
  <si>
    <t>Колбаса Сервелат запеченный ТМ Стародворье ТС Дугушка вектор УВС3. Мясной продукт. Колбасное изделие варено-копченое охлажденное ТУ 9213-004-14709788-08 ЗАО "Стародворские колбасы"</t>
  </si>
  <si>
    <t>Сосиски Сочинки ТМ Стародворье с сочной грудинкой в оболочке полиамид в модифицированной газовой среде 0,4 кг НС. Колбасные изделия вареные из мяса птицы охлажденные ТУ 10.13.14-006-14709788-2017 ЗАО "Стародворские колбасы"</t>
  </si>
  <si>
    <t>Сосиски Сочинки по-баварски с сыром ТМ Стародворье в оболочке полиамид в модифицированной газовой среде 0,4 кг. Мясной продукт. Колбасные изделия вареные охлажденные ТУ 9213-003-14709788-08 ЗАО "Стародворские колбасы"</t>
  </si>
  <si>
    <t>Сосиски Сочинки по-баварски ТМ Стародворье в оболочке полиамид в модифицированной газовой среде 0,4 кг. Мясной продукт. Колбасные изделия вареные охлажденные ТУ 9213-003-14709788-08 ЗАО "Стародворские колбасы"</t>
  </si>
  <si>
    <t>Сосиски Сочинки с сыром ТМ Стародворье в оболочке полиамид в модифицированной газовой среде 0,4 кг. Колбасные изделия вареные из мяса птицы охлажденные ТУ 10.13.14-006-14709788-2017 ЗАО "Стародворские колбасы"</t>
  </si>
  <si>
    <t>Сосиски Сочинки ТМ Стародворье с сочным окороком в оболочке полиамид в модифицированной газовой среде 0,4 кг НС. Колбасные изделия вареные из мяса птицы охлажденные ТУ 10.13.14-006-14709788-2017 ЗАО "Стародворские колбасы"</t>
  </si>
  <si>
    <t>Сардельки Сочинки с сыром ТМ Стародворье в оболочке полиамид в модифицированной газовой среде 0,4 кг. Колбасные изделия вареные из мяса птицы охлажденные ТУ 10.13.14-006-14709788-2017 ЗАО "Стародворские колбасы"</t>
  </si>
  <si>
    <t>312  Ветчина Филейская ТМ Вязанка ТС Столичная ВЕС  ПОКОМ , кг</t>
  </si>
  <si>
    <t>314 Колбаса вареная Филейская ТМ Вязанка ТС Классическая в оболочке полиамид.  ПОКОМ , кг</t>
  </si>
  <si>
    <t>096  Сосиски Баварские,  0.42кг,ПОКОМ, шт</t>
  </si>
  <si>
    <t>225  Колбаса Дугушка со шпиком, ВЕС, ТМ Стародворье   ПОКОМ, кг</t>
  </si>
  <si>
    <t>273  Сосиски Сочинки с сочной грудинкой, МГС 0.4кг,   ПОКОМ, шт</t>
  </si>
  <si>
    <t>301  Сосиски Сочинки по-баварски с сыром,  0.4кг, ТМ Стародворье  ПОКОМ, шт</t>
  </si>
  <si>
    <t>309  Сосиски Сочинки с сыром 0,4 кг ТМ Стародворье  ПОКОМ           , шт</t>
  </si>
  <si>
    <t>309  Сосиски Сочинки с сыром 0,4 кг ТМ Стародворье  ПОКОМ , шт</t>
  </si>
  <si>
    <t>320 Сосиски Сочинки ТМ Стародворье с сочным окороком в оболочке полиамид в модиф газ 0,4 кг  ПОКОМ, шт</t>
  </si>
  <si>
    <t>352 Сардельки Сочинки с сыром ТМ Стародворье 0,4 кг   ПОКОМ, шт</t>
  </si>
  <si>
    <t>352 Сардельки Сочинки с сыром ТМ Стародворье 0,4 кг   ПОКОМ</t>
  </si>
  <si>
    <t>Ветчина Дугушка ТМ Стародворье ТС Дугушка вектор вес СК</t>
  </si>
  <si>
    <t>257  Сосиски Молочные оригинальные ТМ Особый рецепт, ВЕС.   ПОКОМ, кг</t>
  </si>
  <si>
    <t>Колбаса Балыкбурская с копченым балыком, в/у 0,35 кг срез, БАВАРУШКА ПОКОМ</t>
  </si>
  <si>
    <t>Колбаса Сервелат Кремлевский, ВЕС. ПОКОМ</t>
  </si>
  <si>
    <t>Колбаса Княжеская, белковой обол в термоусад. пакете, ВЕС, ТМ Стародворье</t>
  </si>
  <si>
    <t>372  Ветчина Сочинка ТМ Стародворье. ВЕС ПОКОМ</t>
  </si>
  <si>
    <t>SU003068</t>
  </si>
  <si>
    <t>P003611</t>
  </si>
  <si>
    <t>Ветчина «Сочинка с сочным окороком» Весовой п/а ТМ «Стародворье»</t>
  </si>
  <si>
    <t>380  Колбаса Филейбургская с филе сочного окорока 0,13кг с/в ТМ Баварушка  ПОКОМ</t>
  </si>
  <si>
    <t>SU003060</t>
  </si>
  <si>
    <t>P003624</t>
  </si>
  <si>
    <t>с/в колбасы «Филейбургская с филе сочного окорока» ф/в 0,13 н/о ТМ «Баварушка»</t>
  </si>
  <si>
    <t>SU002632</t>
  </si>
  <si>
    <t>Вареные колбасы «Докторская ГОСТ» Фикс.вес 0,6 Вектор ТМ «Дугушка»</t>
  </si>
  <si>
    <t>377  Колбаса Молочная Дугушка 0,6кг ТМ Стародворье  ПОКОМ</t>
  </si>
  <si>
    <t>SU002631</t>
  </si>
  <si>
    <t>Вареные колбасы «Молочная Дугушка» Фикс.вес 0,6 П/а ТМ «Дугушка»</t>
  </si>
  <si>
    <t>Сосиски Сливочные Вязанка Сливушки 450гр МГС  (Стародвор) 40 суток, шт</t>
  </si>
  <si>
    <t>Сосиски Молочныен оригинальные вес 1,3</t>
  </si>
  <si>
    <t>Салями Филейбург зернист  в/к 350гр (Стародвор) 45 суток шт</t>
  </si>
  <si>
    <t>Мясорубская  в/к 350гр (Стародвор) 45 суток шт</t>
  </si>
  <si>
    <t>Нежная вар, ЭК</t>
  </si>
  <si>
    <t>Сосиски датские Стародворские колбасы</t>
  </si>
  <si>
    <t>Докторская "Фирменная" нар ЗАИ Стародворские колбасы</t>
  </si>
  <si>
    <t>012  Колбаса Сервелат Столичный, Вязанка фиброуз в/у, ПОКОМ</t>
  </si>
  <si>
    <t>031  Сосиски Вязанка Сливочные, Вязанка амицел МГС, 0.33кг, ТМ Стародворские колбасы</t>
  </si>
  <si>
    <t>215  Колбаса Докторская Дугушка ГОСТ, ВЕС, ТМ Стародворье ПОКОМ</t>
  </si>
  <si>
    <t>237  Колбаса Русская по-стародворски, ВЕС.  ПОКОМ</t>
  </si>
  <si>
    <t>277  Колбаса Мясорубская ТМ Стародворье с сочной грудинкой , 0,35 кг срез  ПОКОМ</t>
  </si>
  <si>
    <t>300  Колбаса Сервелат Мясорубский ТМ Стародворье, в/у 0,35кг  ПОКОМКОМ</t>
  </si>
  <si>
    <t>369  Колбаса Русская стародворская, амифлекс ВЕС, ТМ Стародворье  ПОКОМ</t>
  </si>
  <si>
    <t>Ветчина Нежная Особая п/а ТМ Славница Стар.колбасы</t>
  </si>
  <si>
    <t>Ветчина Столичная Филейская Вязанка п/а Стародвор.колбасы</t>
  </si>
  <si>
    <t>Докторская Особая сетка вар ТМ Славница (Стародвор.колбасы)</t>
  </si>
  <si>
    <t>Классическая Филейская Вязанка вар п/а Стародвор.колбасы</t>
  </si>
  <si>
    <t>Сардельки Говяжьи Мясные н/о Стародвор. колбасы</t>
  </si>
  <si>
    <t>Сервелат Кремлёвский в/к Стародвор. колбасы</t>
  </si>
  <si>
    <t>Сосиски Ганноверские Стародворские колбасы</t>
  </si>
  <si>
    <t>Вареные колбасы Докторская Стародворская Золоченная в печи Весовые ц/о Стародворье</t>
  </si>
  <si>
    <t>SU003061</t>
  </si>
  <si>
    <t>P003621</t>
  </si>
  <si>
    <t>с/к колбасы «Филейбургская с ароматными пряностями» ф/в 0,03 нарезка ТМ «Баварушка»</t>
  </si>
  <si>
    <t>381 Колбаса Филейбургская с ароматными пряностями 0,03 кг с/в ТМ Баварушка  ПОКОМ</t>
  </si>
  <si>
    <t>082  Колбаса Стародворская, 0,4кг, ТС Старый двор  ПОКОМ</t>
  </si>
  <si>
    <t>В/к колбасы «Сочинка по-европейски с сочной грудинкой» Весовой фиброуз ТМ «Стародворье»</t>
  </si>
  <si>
    <t>В/к колбасы «Сочинка по-фински с сочным окороком» Весовой фиброуз ТМ «Стародворье»</t>
  </si>
  <si>
    <t>SU003035</t>
  </si>
  <si>
    <t>P003496</t>
  </si>
  <si>
    <t>Копченые колбасы «Филейбурские с филе сочного окорока копченые» ф/в 0,28 б/о ТМ «Баварушка»</t>
  </si>
  <si>
    <t>Сосиски «Сочинки» Весовой п/а ТМ «Стародворье»</t>
  </si>
  <si>
    <t>P003690</t>
  </si>
  <si>
    <t>Вареные колбасы «Вязанка со шпиком» Весовые Вектор УВВ ТМ «Вязанка»</t>
  </si>
  <si>
    <t>P003691</t>
  </si>
  <si>
    <t>Сосиски «Молокуши (Вязанка Молочные)» Весовые П/а мгс УВВ ТМ «Вязанка»</t>
  </si>
  <si>
    <t>P003673</t>
  </si>
  <si>
    <t>231  Колбаса Молочная по-стародворски, ВЕС   ПОКОМ</t>
  </si>
  <si>
    <t>291  Сосиски Молокуши миникушай ТМ Вязанка, 0.33кг, ПОКОМ</t>
  </si>
  <si>
    <t>361  Колбаса Сервелат Филейбургский с копченой грудинкой, в/у 0,35 кг срез, БАВАРУШКА ПОКОМ</t>
  </si>
  <si>
    <t>SU002809</t>
  </si>
  <si>
    <t>385  Колбаски Филейбургские с филе сочного окорока, 0,28кг ТМ Баварушка  ПОКОМ</t>
  </si>
  <si>
    <t>Колбаса Сервелат Филейбургский с копченой грудинкой, в/у 0,35 кг срез, БАВАРУШКА ПОКОМ</t>
  </si>
  <si>
    <t>352  Сардельки Сочинки с сыром 0,4 кг ТМ Стародворье   ПОКОМ</t>
  </si>
  <si>
    <t>380 Колбаски Балыкбургские с сыром ТМ Баварушка вес  Поком</t>
  </si>
  <si>
    <t>SU003071</t>
  </si>
  <si>
    <t>P003612</t>
  </si>
  <si>
    <t>П/к колбасы «Балыкбургские с сыром» Весовой н/о ТМ «Баварушка»</t>
  </si>
  <si>
    <t>320  Сосиски Сочинки с сочным окороком 0,4 кг ТМ Стародворье  ПОКОМ</t>
  </si>
  <si>
    <t>369 Колбаса Сливушка ТМ Вязанка в оболочке полиамид вес.  ПОКОМ</t>
  </si>
  <si>
    <t>371  Сосиски Сочинки Молочные 0,4 кг ТМ Стародворье  ПОКОМ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</si>
  <si>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</si>
  <si>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</si>
  <si>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Кол Баварская, белков.обол. в термоусад. пакете 0.17 кг, ТМ Стародворье  ПОКОМ</t>
  </si>
  <si>
    <t>Колбаса Салями Финская, Вязанка фиброуз в/у0.35кг, ТМ Старод. Колбасы</t>
  </si>
  <si>
    <t>Колбаса Сервелат Филейбургский с ароматными пряностями, в/у 0,35 кг срез, БАВАРУШКА ПОКОМ</t>
  </si>
  <si>
    <t>Колбаса Сервелат Филейбургский с копченой грудинкой,в/у 0,35кг срез,</t>
  </si>
  <si>
    <t>Сосиски БАВАРСКИЕ 0,42кг Стародаорье</t>
  </si>
  <si>
    <t>Молочная 1с ЗАО Стародворские колбасы</t>
  </si>
  <si>
    <t>Салями Филейбургская зернистая в/у Стародворские колбасы</t>
  </si>
  <si>
    <t>Мясорубская в/к</t>
  </si>
  <si>
    <t>Сервелат Филейбургский с копченой грудинкой 0,35кг Стародворские колбасы</t>
  </si>
  <si>
    <t>Докторская Оригинальная без свинины Стародворские колбасы</t>
  </si>
  <si>
    <t>Докторская "Фирменная" нар ЗАО Стародворские колбасы</t>
  </si>
  <si>
    <t>ДУГУШКАДокторская вар. ГОСТ 0,4кг Стародворские колбасы</t>
  </si>
  <si>
    <t>Колбаса Вязанка со шпиком 500гр (Стародвор) 60 суток, шт</t>
  </si>
  <si>
    <t>116  Колбаса Балыкбургская с копченым балыком, в/у 0,35 кг срез, БАВАРУШКА ПОКОМ</t>
  </si>
  <si>
    <t>298  Колбаса Сливушка ТМ Вязанка, 0,375кг,  ПОКОМ</t>
  </si>
  <si>
    <t>300  Колбаса Сервелат Мясорубский с мелкорубленным окороком ТМ Стародворье, в/у 0,35кг  ПОКОМ</t>
  </si>
  <si>
    <t>320  Ветчина Нежная ТМ Зареченские,большой батон, ВЕС ПОКОМ</t>
  </si>
  <si>
    <t>358  Колбаса Молочная стародворская, амифлекс, 0,5кг, ТМ Стародворье</t>
  </si>
  <si>
    <t>Паштеты «Любительский ГОСТ» Фикс.вес 0,1 ТМ «Стародворье»</t>
  </si>
  <si>
    <t>Паштеты «Печеночный с морковью ГОСТ» Фикс.вес 0,1 ТМ «Стародворье»</t>
  </si>
  <si>
    <t>В/к колбасы «Рубленая Запеченная» Фикс.вес 0,6 Вектор ТМ «Дугушка»</t>
  </si>
  <si>
    <t>SU002916</t>
  </si>
  <si>
    <t>В/к колбасы «Салями Запеченая» Фикс.вес 0,6 Вектор ТМ «Дугушка»</t>
  </si>
  <si>
    <t>P003635</t>
  </si>
  <si>
    <t>В/к колбасы «Сервелат Запеченный» Фикс.вес 0,6 Вектор ТМ «Дугушка»</t>
  </si>
  <si>
    <t>P003637</t>
  </si>
  <si>
    <t>362  Колбаса Филейбургская с душистым чесноком, ВЕС, ТМ Баварушка  ПОКОМ</t>
  </si>
  <si>
    <t>226  Колбаса Княжеская, с/к белков.обол в термоусад. пакете, ВЕС, ТМ Стародворье ПОКОМ</t>
  </si>
  <si>
    <t>колбаса вареная Мусульманская халяль Вязанка 0,4 кг</t>
  </si>
  <si>
    <t>SU002983</t>
  </si>
  <si>
    <t>P003437</t>
  </si>
  <si>
    <t>Колбаса вареная Мусульманская ТМ Вязанка Халяль вектор ф/в 0,4 кг Казахстан АК</t>
  </si>
  <si>
    <t>сосиски Восточные халяль Вязанка  0,33 кг</t>
  </si>
  <si>
    <t>SU002984</t>
  </si>
  <si>
    <t>P003438</t>
  </si>
  <si>
    <t>Сосиски Восточные халяль ТМ Вязанка полиамид в/у ф/в 0,33 кг Казахстан АК</t>
  </si>
  <si>
    <t>Сосиски Баварские с сырам 0,42</t>
  </si>
  <si>
    <t>Балыкбургская в/к в/у Стародворские колбасы</t>
  </si>
  <si>
    <t>Филейская Вязанка Ветчина Столичная 0,45Кг Стародворские колбасы</t>
  </si>
  <si>
    <t>Мини Сервелат Кремлевский 035 Стародворские колбасы</t>
  </si>
  <si>
    <t>Нежная вар. 3i{</t>
  </si>
  <si>
    <t>Особая 2,65кг вар метка Заречинские колбасы</t>
  </si>
  <si>
    <t>Салями Филейбургския зернистая в/к 0,35хг Стародворские колбасы</t>
  </si>
  <si>
    <t>Сервелат Рижский п!к ТМ Колбасный стандарт Стародворские колбасы</t>
  </si>
  <si>
    <t>Сервелат Филейбургский с ароматными пряностями 0,35кг Стародворские колбасы</t>
  </si>
  <si>
    <t>Сервелат Филейбургский с филе сочного окорока в/к 0,35кг Стародворские колбасы</t>
  </si>
  <si>
    <t>Ветчина нежная ОСОБАЯ Зареченские колбасы 2,бкг БАТОН</t>
  </si>
  <si>
    <t>ДУГУШКА Докторская вар ГОСТ Стародворские колбасы</t>
  </si>
  <si>
    <t>ОСОБАЯ вар. 0,5кг Стародворские колбасы</t>
  </si>
  <si>
    <t>Баварушка Филейбургская Зернистая салями в/к в/у Старод.Колб</t>
  </si>
  <si>
    <t>Баварушка Филейбургская с душистым Чесноком в/к в/у Стародворские колбасы</t>
  </si>
  <si>
    <t>Баварушка Флейбургская с сочн.Окороком в/к в/у Стародворские колбасы</t>
  </si>
  <si>
    <t>Балыковая Вязанка п/к Стародворские колбасы</t>
  </si>
  <si>
    <t>Докторская Бордо вар п/а в/с Стародвор.колбасы</t>
  </si>
  <si>
    <t>Докторская Гост Вектор вар п/а Стародвор.колбасы</t>
  </si>
  <si>
    <t>Докторская по-Стародворски вар Фирменная Стародвор. колбасы</t>
  </si>
  <si>
    <t>Классическая Филейская Вектор вар 450 гр Стародв. колбасы</t>
  </si>
  <si>
    <t>Особая со шпиком вар ТМ Славница Старод.колбасы</t>
  </si>
  <si>
    <t>Сервелат Запекушка с ГОВЯДИНОЙ в/к Вязанка Старод.колбасы</t>
  </si>
  <si>
    <t>Сервелат Запекушка с копч.Окороком в/к Вязанка (Стародв. колбасы)</t>
  </si>
  <si>
    <t>Сервелат Зернистый в/к Стародвор. колбасы</t>
  </si>
  <si>
    <t>Сервелат Левантский в/к Особый рецепт (Стародворские колбасы)</t>
  </si>
  <si>
    <t>Сервелат Столичный Вязанка в/к Стародв. колбасы</t>
  </si>
  <si>
    <t>Сосиски Рубленые Вязка Стародвор.Колбасы</t>
  </si>
  <si>
    <t>Сос Сливушки Вязанка Стародворские колбасы</t>
  </si>
  <si>
    <t>Сос Сочинки по-Баварски с Сыром!!!!!!!!Стародворские колбасы</t>
  </si>
  <si>
    <t>388  Сосиски Восточные Халяль ТМ Вязанка 0,33 кг АК. ПОКОМ</t>
  </si>
  <si>
    <t>370 Ветчина Сливушка с индейкой ТМ Вязанка в оболочке полиамид.</t>
  </si>
  <si>
    <t>372  Сосиски Сочинки Сливочные 0,4 кг ТМ Стародворье  ПОКОМ</t>
  </si>
  <si>
    <t>381  Сардельки Сочинки 0,4кг ТМ Стародворье  ПОКОМ</t>
  </si>
  <si>
    <t>388 Колбаски Филейбургские ТМ Баварушка с филе сочного окорока копченые в оболоч 0,28 кг ПОКОМ</t>
  </si>
  <si>
    <t>387  Колбаса вареная Мусульманская Халяль ТМ Вязанка, 0,4 кг ПОКОМ</t>
  </si>
  <si>
    <t>Колбаски филейбургские копченые, NDX в МГС 0,28 кг, ТМ Стародворье  ПОКОМ, шт</t>
  </si>
  <si>
    <t>P003475</t>
  </si>
  <si>
    <t>Сосиски «Сочинки по-баварски с сыром» Фикс.вес 0,4 П/а мгс ТМ «Стародворье»</t>
  </si>
  <si>
    <t>353  Колбаса Салями запеченная ТМ Стародворье ТС Дугушка. 0,6 кг ПОКОМ</t>
  </si>
  <si>
    <t>355  Колбаса Сервелат запеченный ТМ Стародворье ТС Дугушка. 0,6 кг. ПОКОМ</t>
  </si>
  <si>
    <t>Сервелат Кремлевский в/к 350гр (Стародворье) 40 суток, кг Срез</t>
  </si>
  <si>
    <t>Швейцарская с/к</t>
  </si>
  <si>
    <t>Княжеская с/к</t>
  </si>
  <si>
    <t>SU002985</t>
  </si>
  <si>
    <t>P003439</t>
  </si>
  <si>
    <t>П/к колбасы «Аль-Ислами халяль» ф/в 0,35 фиброуз ТМ «Вязанка»</t>
  </si>
  <si>
    <t>Колбаса полукопченая Аль-Ислами ТМ Вязанка Халяль фиброуз в/у ф/в 0,35 кг Казахстан АК</t>
  </si>
  <si>
    <t>Ветчина Дугушка Вектор п/а Стародвор.колбасы</t>
  </si>
  <si>
    <t>Мясорубская с рубленой Грудинкой в/к в/у (Староодворские колбасы)</t>
  </si>
  <si>
    <t>Русская Бордо вар п/а Стародв колбасы</t>
  </si>
  <si>
    <t>Салями Запеченая Дугушка в/к Стародворские колбасы</t>
  </si>
  <si>
    <t>Сервелат Мясорубский в/к (Стародворские кобасы)</t>
  </si>
  <si>
    <t>Сосиски Молочные (Молокуши) Вязка Стародворские колбасы</t>
  </si>
  <si>
    <t>Сосиски Ганноверские   ПОКОМ</t>
  </si>
  <si>
    <t>Колбаса Докторская стародворская, ВЕС   ц\о ПОКОМ</t>
  </si>
  <si>
    <t>389 Колбаса вареная Мусульманская Халяль ТМ Вязанка Халяль оболочка вектор 0,4 кг АК.  Поком</t>
  </si>
  <si>
    <t>390 Сосиски Восточные Халяль ТМ Вязанка в оболочке полиамид в вакуумной упаковке 0,33 кг  Поком</t>
  </si>
  <si>
    <t>095  Сосиски Баварские,  0.42кг, БАВАРУШКИ ПОКОМ</t>
  </si>
  <si>
    <t>Колбаса Молочная Дугушка, в/у, ВЕС, ТМ Стародворье   ПОКОМ, кг</t>
  </si>
  <si>
    <t>Ветчина Столичная Вязанка, вектор, ВЕС.ПОКОМ, кг</t>
  </si>
  <si>
    <t>Ветчина Дугушка ТМ Стародворье, вектор в/у    ПОКОМ, кг</t>
  </si>
  <si>
    <t>Колбаса Докторская Дугушка, ВЕС, НЕ ГОСТ, ТМ Стародворье ПОКОМ, кг</t>
  </si>
  <si>
    <t>Колбаса Докторская стародворская, ВЕС, ВсхЗв   ПОКОМ, кг</t>
  </si>
  <si>
    <t>Колбаса Русская по-стародворски, ВЕС.  ПОКОМ, кг</t>
  </si>
  <si>
    <t>Колбаса Сервелат ЗАПЕЧ.Дугушка ТМ Стародворье, вектор, в/к     ПОКОМ, кг</t>
  </si>
  <si>
    <t>Колбаса Сервелат Кремлевский,  0.35 кг, ПОКОМ, шт</t>
  </si>
  <si>
    <t>Колбаса Сервелат Кремлевский, ВЕС. ПОКОМ, кг</t>
  </si>
  <si>
    <t>Сосиски Молочные оригинальные ТМ Особый рецепт, ВЕС.   ПОКОМ, кг</t>
  </si>
  <si>
    <t>Колбаса в/к Сервелат Рижский, ВЕС.,ТМ КОЛБАСНЫЙ СТАНДАРТ ПОКОМ, кг</t>
  </si>
  <si>
    <t>Чипсы сыровяленые из натурального филе, 0,025кг ТМ Ядрена Копоть ПОКОМ</t>
  </si>
  <si>
    <t>Крылышки копченые на решетке 0,3 кг ТМ Ядрена копоть  ПОКОМ</t>
  </si>
  <si>
    <t>Мини-салями со вкусом бекона,  0.05кг, ядрена копоть</t>
  </si>
  <si>
    <t>Сосиски Баварские Стародворские Колбасы</t>
  </si>
  <si>
    <t>Ветчина нежная ОСОБАЯ Зареченские колбасы 2,бкг БАТоН</t>
  </si>
  <si>
    <t>Докторская "Фирменная" 0,5 кг п1ам</t>
  </si>
  <si>
    <t>Докторская стародворская ЗАД Стародворские колбасы</t>
  </si>
  <si>
    <t>Вязанка Молокушка Стародворские колбасы</t>
  </si>
  <si>
    <t>Особая 2,65кг вар сетка Зареченские колбасы</t>
  </si>
  <si>
    <t>Салями Филейбургская зернистая в/к 0,35кг Стародворские колбасы</t>
  </si>
  <si>
    <t>Сапями Филейбургская зернистая в/у Стародворские колбасы</t>
  </si>
  <si>
    <t>Сервелат Филейбургский с ароматными пряностями 0.35кг Стародворские колбасы</t>
  </si>
  <si>
    <t>Сервелат Филейбургский с копченой Грудинкой 0,35кг Стародворские колбасы</t>
  </si>
  <si>
    <t>Сервелат Филейбургский с филе сочного окорока в/к 0.35кг Стародворские колбасы</t>
  </si>
  <si>
    <t>Сосиски Сочинки с сочной грудинкой 0.45 кг</t>
  </si>
  <si>
    <t>Сосиски Сочинки с окорокам 0,45 кг</t>
  </si>
  <si>
    <t>Стародворекая вар. ЗАО Стародворские колбасы</t>
  </si>
  <si>
    <t>Филейбургская с душистым чесноком вГк в/у Стародворские колбасы</t>
  </si>
  <si>
    <t>Фипейбургская с сочным окороком в/н в/у Стародворские колбасы</t>
  </si>
  <si>
    <t>Шпикачки Стародворские н!о</t>
  </si>
  <si>
    <t>Швейцарская с/к 0.17кг Стародворские колбасы</t>
  </si>
  <si>
    <t>Сервелат Столичный вязанка в/к в/у терма Стародворские колбасы</t>
  </si>
  <si>
    <t>Ветчина Нежная ТМ Особый рецепт, (2,5кг), ПОКОМ</t>
  </si>
  <si>
    <t>Колбаса Филейбургская с сочным окороком, ВЕС, ТМ Баварушка  ПОКОМ</t>
  </si>
  <si>
    <t>Колбаса Сервелат Зернистый, ВЕС.  ПОКОМ</t>
  </si>
  <si>
    <t>Колбаса Докторская Особая ТМ Особый рецепт, ВЕС "Восходящая звезда" ПОКОМ</t>
  </si>
  <si>
    <t>011  Колбаса Салями Финская, Вязанка фиброуз в/у, ПОКОМ</t>
  </si>
  <si>
    <t>065  Колбаса Молочная по-стародворски, 0,5кг,ПОКОМ</t>
  </si>
  <si>
    <t>SU002788</t>
  </si>
  <si>
    <t>P003190</t>
  </si>
  <si>
    <t>Ветчины пастеризованная «Нежная с филе» Фикс.вес 0,4 п/а ТМ «Особый рецепт»</t>
  </si>
  <si>
    <t>352  Ветчина Нежная с нежным филе 0,4 кг ТМ Особый рецепт  ПОКОМ</t>
  </si>
  <si>
    <t>354  Колбаса Рубленая запеченная ТМ Стародворье,ТС Дугушка  0,6 кг ПОКОМ</t>
  </si>
  <si>
    <t>370  Колбаса Сервелат Мясорубский с мелкорубленным окороком 0,4 кг срез ТМ Стародворье   ПОКОМ</t>
  </si>
  <si>
    <t>379  Колбаса Балыкбургская с копченым балыком ТМ Баварушка 0,28 кг срез ПОКОМ</t>
  </si>
  <si>
    <t>SU003079</t>
  </si>
  <si>
    <t>P003643</t>
  </si>
  <si>
    <t>В/к колбасы «Сервелат Филейбургский с ароматными пряностями» срез Фикс.вес 0,28 фиброуз ТМ «Баварушка»</t>
  </si>
  <si>
    <t>389  Колбаса Сервелат Филейбургский с ароматными пряностями. Баварушка ТМ 0,28 кг срез ПОКОМ</t>
  </si>
  <si>
    <t>390  Колбаса Сервелат Филейбургский с филе сочного окорока ТМ Баварушка 0,28 кг срез ПОКОМ</t>
  </si>
  <si>
    <t>SU003081</t>
  </si>
  <si>
    <t>P003645</t>
  </si>
  <si>
    <t>В/к колбасы «Сервелат Филейбургский с филе сочного окорока» срез Фикс.вес 0,28 Фиброуз в/у ТМ «Баварушка»</t>
  </si>
  <si>
    <t>279  Колбаса Докторский гарант, Вязанка вектор, 0,4 кг.  ПОКОМ</t>
  </si>
  <si>
    <t>394 Колбаса полукопченая Аль-Ислами халяль ТМ Вязанка оболочка фиброуз в в/у 0,35 кг  ПОКОМ</t>
  </si>
  <si>
    <t>Сосиски Ганноверские, ТМ Стародворье</t>
  </si>
  <si>
    <t>Балыкбурская рубленная 0,35 кг срез, БАВАРУШКА ПОКОМ</t>
  </si>
  <si>
    <t>314  Крылышки копченые на решетке 0,3 кг ТМ Ядрена копоть  ПОКОМ</t>
  </si>
  <si>
    <t>P003582</t>
  </si>
  <si>
    <t>Вареные колбасы «Нежная» НТУ Весовые П/а ТМ «Зареченские»</t>
  </si>
  <si>
    <t>P003584</t>
  </si>
  <si>
    <t>Копченые колбасы «Сервелат Пражский» Весовой фиброуз ТМ «Зареченские»</t>
  </si>
  <si>
    <t>P003581</t>
  </si>
  <si>
    <t>Сосиски «Сочинки по-баварски с сыром» вес п/а ТМ «Стародворье» 1,0 кг</t>
  </si>
  <si>
    <t>309 Сосиски Сочинки с сыром 0,4 кг ТМ Стародворье ПОКОМ</t>
  </si>
  <si>
    <t xml:space="preserve">314 Колбаса вареная Филейская ТМ Вязанка ТС Классическая в оболочке полиамид. ПОКОМ </t>
  </si>
  <si>
    <t>312 Ветчина Филейская ТМ Вязанка ТС Столичная ВЕС ПОКОМ</t>
  </si>
  <si>
    <t>Колбаса Докторская оригинальная ТМ Особый рецепт, п/а ВЕС,  ПОКОМ</t>
  </si>
  <si>
    <t>Сосиски Баварские, ВЕС.  ПОКОМ</t>
  </si>
  <si>
    <t>P003586</t>
  </si>
  <si>
    <t>В/к колбасы «Сервелат Рижский» НТУ Весовые Фиброуз в/у ТМ «Зареченские»</t>
  </si>
  <si>
    <t>Для оптовиков (Сочинский бланк)</t>
  </si>
  <si>
    <t>Ветчина Нежная, (1,8кг б/б), ТМ КОЛБАСНЫЙ СТАНДАРТ ПОКОМ</t>
  </si>
  <si>
    <t>Колбаса Молочная стародворская, амифлекс, ВЕС, ТМ Стародворье</t>
  </si>
  <si>
    <t>Колбаса Докторская стародворская, ВЕС, ВсхЗв   ПОКОМ</t>
  </si>
  <si>
    <t>Колбаса Баварушка с душистым чесноком, ВЕС, фиброуз в/у, ТМ Стародворье</t>
  </si>
  <si>
    <t>P003588</t>
  </si>
  <si>
    <t>Ветчины «Нежная» Весовой п/а ТМ «Зареченские» большой батон</t>
  </si>
  <si>
    <t>Колбаса вареная Муромская ТМ Зареченские ТС Зареченские продукты полиамид вес ЗП</t>
  </si>
  <si>
    <t>P003583</t>
  </si>
  <si>
    <t>Вареные колбасы «Муромская» Весовой п/а ТМ «Зареченские»</t>
  </si>
  <si>
    <t>Колбаса вареная Нежная НТУ ТМ Зареченские ТС Зареченские продукты полиамид вес СК</t>
  </si>
  <si>
    <t>Сосиски Сочные ТМ Зареченские ТС Зареченские продукты полиамид мгс вес ЗП</t>
  </si>
  <si>
    <t>P003590</t>
  </si>
  <si>
    <t>Сосиски «Сочные» Весовой п/а ТМ «Зареченские»</t>
  </si>
  <si>
    <t>Сосиски Сочные ТМ Зареченские ТС Зареченские продукты полиамид мгс ф/в 0,5 кг ЗП</t>
  </si>
  <si>
    <t>P003585</t>
  </si>
  <si>
    <t>Сосиски «Сочные» Фикс.вес 0,5 п/а ТМ «Зареченские»</t>
  </si>
  <si>
    <t>Колбаса вареная Докторская Оригинальная ТМ Особый рецепт полиамид ф/в 0,4 кг СК</t>
  </si>
  <si>
    <t>Колбаса варено-копченая из мяса птицы Сервелат Левантский ТМ Особый рецепт в/у ф/в 0,35 кг СК</t>
  </si>
  <si>
    <t>Сардельки Левантские ТМ Особый рецепт NDX мгс вес СК</t>
  </si>
  <si>
    <t>Сосиски Сочные без свинины ТМ Особый рецепт амицел мгс вес СК</t>
  </si>
  <si>
    <t>Сосиски Сочные без свинины ТМ Особый рецепт амицел мгс ф/в 0,4 кг СК</t>
  </si>
  <si>
    <t>Колбаса вареная Докторская ТМ Стародворье вальсродер вес СК</t>
  </si>
  <si>
    <t>Колбаса варено-копченая Сервелатная по-стародворски ТМ Стародворье ТС Фирменная фиброуз в/у ф/в 0,7 кг СК</t>
  </si>
  <si>
    <t>Колбаски бюргерсы ТМ Ядрена копоть ТС Ядрена копоть мгс ф/в 0,3 кг СК</t>
  </si>
  <si>
    <t>Сосиски Классические ТМ Ядрена Копоть ТС Ядрена копоть вискофан мгс ф/в 0,33 кг СК</t>
  </si>
  <si>
    <t>Сосиски С горчицей ТМ Ядрена копоть ТС Ядрена копоть вискофан мгс ф/в 0,33 кг СК</t>
  </si>
  <si>
    <t>Сосиски С соусом Барбекю ТМ Ядрена копоть ТС Ядрена копоть вискофан мгс ф/в 0,33 кг СК2</t>
  </si>
  <si>
    <t>Сосиски С сыром ТМ Ядрена копоть ТС Ядрена копоть вискофан мгс ф/в 0,42 кг СК</t>
  </si>
  <si>
    <t>П/к колбасы «Сочинка зернистая с сочной грудинкой» Весовой фиброуз ТМ «Стародворье»</t>
  </si>
  <si>
    <t>П/к колбасы «Сочинка рубленая с сочным окороком» Весовой фиброуз ТМ «Стародворье»</t>
  </si>
  <si>
    <t>Вареные колбасы «Молочная оригинальная» Вес П/а ТМ «Особый рецепт» большой батон</t>
  </si>
  <si>
    <t>SU002899</t>
  </si>
  <si>
    <t>P003323</t>
  </si>
  <si>
    <t>235 Вареные колбасы Особая Особая Весовые П/а Особый рецепт</t>
  </si>
  <si>
    <t>217 Вареные колбасы Докторская Дугушка Дугушка Весовые Вектор Дугушка</t>
  </si>
  <si>
    <t>016 Сосиски Молокуши (Вязанка Молочные) Вязанка Весовые П/а мгс 40 Вязанка</t>
  </si>
  <si>
    <t>321 В/к колбасы Пражский Зареченские продукты Весовой фиброуз в/у 40 Зареченские</t>
  </si>
  <si>
    <t>315 Вареные колбасы Молокуша Вязанка Вес п/а Вязанка</t>
  </si>
  <si>
    <t>225 Вареные колбасы Дугушка со шпиком Дугушка Весовые Вектор Дугушка</t>
  </si>
  <si>
    <t>005 Вареные колбасы Докторская ГОСТ Вязанка Весовые Вектор Вязанка</t>
  </si>
  <si>
    <t>Салями Финская в/к Вязанка Стародворские колбасы</t>
  </si>
  <si>
    <t>Салями Мясорубская в/к с рубленым шпиком (Стародворские кобасы)</t>
  </si>
  <si>
    <t>Молочная Бордо вар п/а Стародвор. Колбасы</t>
  </si>
  <si>
    <t>Сочинский бланк (опт)</t>
  </si>
  <si>
    <t>345  Колбаса Сочинка по-фински с сочным окроком ТМ Стародворье ВЕС ПОКОМ, кг</t>
  </si>
  <si>
    <t>344  Колбаса Сочинка по-европейски с сочной грудинкой ТМ Стародворье, ВЕС ПОКОМ, кг</t>
  </si>
  <si>
    <t>297  Колбаса Мясорубская с рубленой грудинкой ВЕС ТМ Стародворье  ПОКОМ, кг</t>
  </si>
  <si>
    <t>346  Колбаса Сочинка зернистая с сочной грудинкой ТМ Стародворье.ВЕС ПОКОМ, кг</t>
  </si>
  <si>
    <t>347  Колбаса Сочинка рубленая с сочным окороком ТМ Стародворье ВЕС ПОКОМ, кг</t>
  </si>
  <si>
    <t>268  Сосиски Филейбургские с филе сочного окорока, ВЕС, ТМ Баварушка  ПОКОМ, кг</t>
  </si>
  <si>
    <t>020  Ветчина Столичная Вязанка, вектор 0.5кг, ПОКОМ</t>
  </si>
  <si>
    <t>299 Колбаса Классическая, Вязанка п/а 0,6кг, ПОКОМ</t>
  </si>
  <si>
    <t>КРАСНОДАР</t>
  </si>
  <si>
    <t>090  Мини-салями со вкусом бекона,  0.05кг, ядрена копоть   ПОКОМ</t>
  </si>
  <si>
    <t>042  Ветчина Нежная Особая ТМ Стародворье, п/а, 0,4кг    ПОКОМ</t>
  </si>
  <si>
    <t>104  Сосиски Молочные по-стародворски, амицел МГС 0.45кг, ТМ Стародворье    ПОКОМ</t>
  </si>
  <si>
    <t>338  Паштет печеночный с морковью ТМ Стародворье ламистер 0,1 кг.  ПОКОМ</t>
  </si>
  <si>
    <t>391  Колбаса Филейбургская с душистым чесноком ТМ Баварушка 0,28 кг срез. ПОКОМ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</si>
  <si>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</si>
  <si>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</si>
  <si>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</si>
  <si>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288  Колбаса Докторская оригинальная Особая ТМ Особый рецепт,  0,4кг, ПОКОМ</t>
  </si>
  <si>
    <t>376  Сардельки Сочинки с сочным окороком ТМ Стародворье полиамид мгс ф/в 0,4 кг СК3</t>
  </si>
  <si>
    <t>Балыкбургская с копченым балыком в/к 0,35кг Стародворские колбасы</t>
  </si>
  <si>
    <t>Боалыковая в/к фипброув в/у терм  Стародворские колбасы</t>
  </si>
  <si>
    <t>Нежная вар. 3К</t>
  </si>
  <si>
    <t>Салями Филейбургская ЗерниСтая в/у Стародворские колбасы</t>
  </si>
  <si>
    <t>Сервелат Зернистым п/к Стародворские колбасы</t>
  </si>
  <si>
    <t>Сервелат Филейбургский с филе сочного окорока в/к 0.З5кг Стародворские колбасы</t>
  </si>
  <si>
    <t>Филейбургская с сочным окорокам в/к в/у Стародворские колбасы</t>
  </si>
  <si>
    <t>Докторская стародворская ЗАО Стародворские кол6асы</t>
  </si>
  <si>
    <t>Особая вар 0,5кг Стародворские колбасы</t>
  </si>
  <si>
    <t>249  Сардельки Сочные, ПОКОМ</t>
  </si>
  <si>
    <t>392  Колбаса Докторская Дугушка ТМ Стародворье ТС Дугушка 0,6 кг. ПОКОМ</t>
  </si>
  <si>
    <t>SU002220</t>
  </si>
  <si>
    <t>Вареные колбасы «Докторская Дугушка» Фикс.вес 0,6 П/а ТМ «Дугушка»</t>
  </si>
  <si>
    <t>SU002643</t>
  </si>
  <si>
    <t>Ветчина (Дугушка) 0,4кг ШТ, ШТ</t>
  </si>
  <si>
    <t>с 0,4 на 0,6 Химич согласовал</t>
  </si>
  <si>
    <t>Ветчина Балыкбургская (Баварушка) 0,420кг ШТ, ШТ</t>
  </si>
  <si>
    <t>Ветчина Сливушка с индейкой (Вязанка) 0,4кг ШТ, ШТ</t>
  </si>
  <si>
    <t>Мясорубская с рубленой грудинкой в/к (Стародворье), Кг</t>
  </si>
  <si>
    <t>Сервелат ЗАПЕЧЕННЫЙ в/к в/у (Дугушка) , Кг</t>
  </si>
  <si>
    <t>Сочинка рубленая с сочным окороком в/к 0,9кг (Бордо), Кг</t>
  </si>
  <si>
    <t>Сочинка зернистая с сочной грудинкой в/к 0,9кг (Бордо), Кг</t>
  </si>
  <si>
    <t>Сочинка по-фински с сочным окороком в/к 0,9кг (Бордо), Кг</t>
  </si>
  <si>
    <t>Сочинка по-европейски с сочной грудинкой в/к 0,9кг (Бордо), Кг</t>
  </si>
  <si>
    <t>Вязанка с Индейкой (Вязанка) 0,45кг ШТ, ШТ</t>
  </si>
  <si>
    <t>Молочная варёная 0,4кг (Дугушка) ШТ, ШТ</t>
  </si>
  <si>
    <t>Колбаса Сливушка (Вязанка) 0,450кг ШТ , ШТ</t>
  </si>
  <si>
    <t>Классическая (Вязанка) , Кг</t>
  </si>
  <si>
    <t>Особая вареная со шпиком перевязанная (Славница) , Кг</t>
  </si>
  <si>
    <t>Докторская варёная НЕ ГОСТ в/у (Дугушка) , Кг</t>
  </si>
  <si>
    <t>Докторская Вареная (Бордо) Стародворье, Кг</t>
  </si>
  <si>
    <t>Сочинки по-баварски 0,400гр (Бордо) ШТ, ШТ</t>
  </si>
  <si>
    <t>Сочинки по-баварски с сыром 0,400гр (Бордо) ШТ, ШТ</t>
  </si>
  <si>
    <t>Сосиски Сочинки с грудинкой п/а 0,450гр (Бордо) ШТ, ШТ</t>
  </si>
  <si>
    <t>согласовал Химич</t>
  </si>
  <si>
    <t>Сосиски Молочные оригинальные (Славница), Кг</t>
  </si>
  <si>
    <t>Сосиски Молочные (Вязанка), Кг</t>
  </si>
  <si>
    <t>Сосиски Датские (Славница), Кг</t>
  </si>
  <si>
    <t>Шпикачки Стародворские (Бордо), Кг</t>
  </si>
  <si>
    <t>Сардельки Сочные (Стародворье), Кг</t>
  </si>
  <si>
    <t>Сардельки Филейские н/о (Вязанка), Кг</t>
  </si>
  <si>
    <t>Сосиски Сочинки (Бордо), Кг</t>
  </si>
  <si>
    <t>Сосиски Сочинки по- баварски (Бордо), Кг</t>
  </si>
  <si>
    <t>Молочная Бордо вар п/а Стародвор. колбасы</t>
  </si>
  <si>
    <t>Колбаса Сочинка по-европейски с сочной грудинкой ТМ Стародворье в оболочке фиброуз в ва ПОКОМ, кг</t>
  </si>
  <si>
    <t>Колбаса Сочинка по-фински с сочным окороком ТМ Стародворье в оболочке фиброуз в ва ПОКОМ, кг</t>
  </si>
  <si>
    <t>Колбаса Филейская (Классическая), Вязанка вектор, ВЕС.ПОКОМ, кг</t>
  </si>
  <si>
    <t>Ветчина Балыкбургская Баварушка</t>
  </si>
  <si>
    <t>SU002542</t>
  </si>
  <si>
    <t>P002847</t>
  </si>
  <si>
    <t>Ветчины Балыкбургская Балыкбургская Весовые Фиброуз Баварушка</t>
  </si>
  <si>
    <t>Сосиски Молокуши (Вязанка Молочные) Вязанка Весовые П/а мгс Вязанка</t>
  </si>
  <si>
    <t>АРАКЕЛЬЯН</t>
  </si>
  <si>
    <t>В/к колбасы Сервелат Запеченный Дугушка Вес Вектор Дугушка</t>
  </si>
  <si>
    <t>Копченые колбасы Пражский Зареченские продукты Весовой фиброуз Зареченские</t>
  </si>
  <si>
    <t>В/к колбасы "Рижский" НТУ Весовые Фиброуз в/у ТМ "Зареченские"</t>
  </si>
  <si>
    <t>Колбаски Филейбургские копченые, NDX в МГС 0,28 кг, ТМ Стародворье  ПОКОМ, шт</t>
  </si>
  <si>
    <t>367 Вареные колбасы Молокуша Вязанка Фикс.вес 0,45 п/а Вязанка  ПОКОМ</t>
  </si>
  <si>
    <t>391 Вареные колбасы «Докторская ГОСТ» Фикс.вес 0,37 п/а ТМ «Вязанка»  Поком</t>
  </si>
  <si>
    <t>SU002986</t>
  </si>
  <si>
    <t>P003429</t>
  </si>
  <si>
    <t>Вареные колбасы «Докторская ГОСТ» Фикс.вес 0,37 п/а ТМ «Вязанка»</t>
  </si>
  <si>
    <t>392 Вареные колбасы «Докторская ГОСТ» Фикс.вес 0,6 Вектор ТМ «Дугушка»  Поком</t>
  </si>
  <si>
    <t>393 Ветчины Сливушка с индейкой Вязанка Фикс.вес 0,4 П/а Вязанка  Поком</t>
  </si>
  <si>
    <t>395 Ветчины «Дугушка» Фикс.вес 0,6 П/а ТМ «Дугушка»  Поком</t>
  </si>
  <si>
    <t>396 Сардельки «Филейские» Фикс.вес 0,4 NDX мгс ТМ «Вязанка»</t>
  </si>
  <si>
    <t>SU002834</t>
  </si>
  <si>
    <t>P003238</t>
  </si>
  <si>
    <t>Сардельки «Филейские» Фикс.вес 0,4 NDX мгс ТМ «Вязанка»</t>
  </si>
  <si>
    <t>398 Сосиски Молочные Дугушки Дугушка Весовые П/а мгс Дугушка  Поком</t>
  </si>
  <si>
    <t>022 Колбаса Вязанка со шпиком ,вектор 0,5 кг ПАКОМ.шт</t>
  </si>
  <si>
    <t>Шпикачки ВЕС. ПАКОМ</t>
  </si>
  <si>
    <t>251 Сосиски Баварские,ВЕС. ПАКОМ</t>
  </si>
  <si>
    <t>405 Ветчины пастеризованная «Нежная с филе» Фикс.вес 0,4 п/а ТМ «Особый рецепт»  Поком</t>
  </si>
  <si>
    <t>406 Ветчины Сливушка с индейкой Вязанка Фикс.вес 0,4 П/а Вязанка  Поком</t>
  </si>
  <si>
    <t>408 Вареные колбасы Сливушка Вязанка Фикс.вес 0,375 П/а Вязанка  Поком</t>
  </si>
  <si>
    <t>409 Вареные колбасы Молокуша Вязанка Фикс.вес 0,4 п/а Вязанка  Поком</t>
  </si>
  <si>
    <t>410 В/к колбасы Сервелат Запекуша с говядиной Вязанка Весовые П/а Вязанка  Поком</t>
  </si>
  <si>
    <t>412 Вареные колбасы «Молочная с нежным филе» Фикс.вес 0,4 кг п/а ТМ «Особый рецепт»  Поком</t>
  </si>
  <si>
    <t>SU002787</t>
  </si>
  <si>
    <t>P003189</t>
  </si>
  <si>
    <t>Вареные колбасы «Молочная с нежным филе» Фикс.вес 0,4 кг п/а ТМ «Особый рецепт»</t>
  </si>
  <si>
    <t>413 Вареные колбасы пастеризованн «Стародворская без шпика» Фикс.вес 0,4 п/а ТМ «Стародворье»  Поком</t>
  </si>
  <si>
    <t>SU002894</t>
  </si>
  <si>
    <t>P003314</t>
  </si>
  <si>
    <t>Вареные колбасы пастеризованная «Стародворская без шпика» Фикс.вес 0,4 п/а ТМ «Стародворье»</t>
  </si>
  <si>
    <t>414 Вареные колбасы Молочная По-стародворски Фирменная Фикс.вес 0,5 П/а Стародворье  Поком</t>
  </si>
  <si>
    <t>415 Вареные колбасы Докторская ГОСТ Золоченная в печи Весовые ц/о в/у Стародворье  Поком</t>
  </si>
  <si>
    <t>416 Вареные колбасы Докторская стародворская Золоченная в печи Весовые ц/о в/у Стародворье  Поком</t>
  </si>
  <si>
    <t>417 П/к колбасы «Сочинка рубленая с сочным окороком» Весовой фиброуз ТМ «Стародворье»  Поком</t>
  </si>
  <si>
    <t>418 С/к колбасы Мини-салями во вкусом бекона Ядрена копоть Фикс.вес 0,05 б/о Ядрена копоть  Поком</t>
  </si>
  <si>
    <t>419 Паштеты «Любительский ГОСТ» Фикс.вес 0,1 ТМ «Стародворье»  Поком</t>
  </si>
  <si>
    <t>420 Паштеты «Печеночный с морковью ГОСТ» Фикс.вес 0,1 ТМ «Стародворье»  Поком</t>
  </si>
  <si>
    <t>421 Сардельки Сливушки #минидельки ТМ Вязанка айпил мгс ф/в 0,33 кг  Поком</t>
  </si>
  <si>
    <t>422 Сардельки «Сливушки с сыром #минидельки» ф/в 0,33 айпил ТМ «Вязанка»  Поком</t>
  </si>
  <si>
    <t>SU002997</t>
  </si>
  <si>
    <t>P003465</t>
  </si>
  <si>
    <t>Сардельки «Сливушки с сыром #минидельки» ф/в 0,33 айпил ТМ «Вязанка»</t>
  </si>
  <si>
    <t>423 Сосиски «Сливушки с сыром» ф/в 0,3 п/а ТМ «Вязанка»  Поком</t>
  </si>
  <si>
    <t>SU002996</t>
  </si>
  <si>
    <t>P003464</t>
  </si>
  <si>
    <t>Сосиски «Сливушки с сыром» ф/в 0,3 п/а ТМ «Вязанка»</t>
  </si>
  <si>
    <t>424 Сосиски Сливочные Вязанка Сливушки Весовые П/а мгс Вязанка  Поком</t>
  </si>
  <si>
    <t>425 Сосиски «Сочные без свинины» Весовые ТМ «Особый рецепт» 1,3 кг  Поком</t>
  </si>
  <si>
    <t>426 С/к колбасы Чипсы сыровяленые из натурального филе Ядрена копоть Фикс.вес 0,03 Поком</t>
  </si>
  <si>
    <t>сроки</t>
  </si>
  <si>
    <t>023  Колбаса Докторская ГОСТ, Вязанка вектор, 0,4 кг, ПОКОМ</t>
  </si>
  <si>
    <t>058  Колбаса Докторская Особая ТМ Особый рецепт,  0,5кг, ПОКОМ</t>
  </si>
  <si>
    <t>059  Колбаса Докторская по-стародворски  0.5 кг, ПОКОМ</t>
  </si>
  <si>
    <t>079  Колбаса Сервелат Кремлевский,  0.35 кг, ПОКОМ</t>
  </si>
  <si>
    <t>096  Сосиски Баварские,  0.42кг,ПОКОМ</t>
  </si>
  <si>
    <t>115  Колбаса Салями Филейбургская зернистая, в/у 0,35 кг срез, БАВАРУШКА ПОКОМ</t>
  </si>
  <si>
    <t>116  Колбаса Балыкбурская с копченым балыком, в/у 0,35 кг срез, БАВАРУШКА ПОКОМ</t>
  </si>
  <si>
    <t>219  Колбаса Докторская Особая ТМ Особый рецепт, ВЕС  ПОКОМ</t>
  </si>
  <si>
    <t>113  Чипсы сыровяленые из натурального филе, 0,025кг ТМ Ядрена Копоть ПОКОМ</t>
  </si>
  <si>
    <t>272  Колбаса Сервелат Филедворский, фиброуз, в/у 0,35 кг срез,  ПОКОМ</t>
  </si>
  <si>
    <t>Сервелат Левантский 0,7</t>
  </si>
  <si>
    <t>P001909</t>
  </si>
  <si>
    <t>Колбаса Вязанка со шпикам 0,5кг Стародворские колбасы</t>
  </si>
  <si>
    <t>Сервелат Филейбургскай с копченой грудинкой 0.З5кг</t>
  </si>
  <si>
    <t>Сосиски Рубленные Стародворские колбасы вязанка 0.5кг</t>
  </si>
  <si>
    <t>СОСИСКИ Сочинки С окороком 0,45 КГ</t>
  </si>
  <si>
    <t>Сочинка по-европейски с соч. груд.</t>
  </si>
  <si>
    <t>Сочинка по-фински с сочным окороком</t>
  </si>
  <si>
    <t>Фипейбургская с сочным окороком в/к в/у Стародворские колбасы</t>
  </si>
  <si>
    <t>Филейбургская с сочным окороком в/к в/у Стародворские колбасы</t>
  </si>
  <si>
    <t>шпикачки Стародворские н!о</t>
  </si>
  <si>
    <t>особая Докторская 2,б5кг сетка Зареченские колбасы</t>
  </si>
  <si>
    <t>Салями Филейбургская зернистая 0.35</t>
  </si>
  <si>
    <t>Сервелат Филейбургский с ароматными пряностями 0.З5кг</t>
  </si>
  <si>
    <t>Русская "Фирменная" п1ам Стародворские колбасы</t>
  </si>
  <si>
    <t>ОСОБАЯ ДОКТОРСКАЯ вар 0,5кг Стародворские колбасы</t>
  </si>
  <si>
    <t>Мясорубская 0,35 кг</t>
  </si>
  <si>
    <t>Сливушка п/а 0,375</t>
  </si>
  <si>
    <t>Колбаса Сервелат Мясорубский ТМ Стародворье, в/у 0,35кг  ПОКОМ</t>
  </si>
  <si>
    <t>Колбаса Классическая, Вязанка вектор, ВЕС., ВсхЗв. ПОКОМ, кг</t>
  </si>
  <si>
    <t>Ветчина ДУГУШКА п/а в/у (Дугушка), Кг</t>
  </si>
  <si>
    <t>Ветчина Столичная (Вязанка), Кг</t>
  </si>
  <si>
    <t>Сервелат Зернистый Стародворье (Бордо) в/к в/у, Кг</t>
  </si>
  <si>
    <t>Сервелат Рижский (Славница) в/к в/у, Кг</t>
  </si>
  <si>
    <t>Сервелат Пражский (Славница) в/к в/у, Кг</t>
  </si>
  <si>
    <t>Сервелат Кремлёвский Стародворье (Бордо) в/к в/у, Кг</t>
  </si>
  <si>
    <t>Салями ЗАПЕЧЕННАЯ в/к в/у (Дугушка) , Кг</t>
  </si>
  <si>
    <t>Молочная варёная в/у (Дугушка) , Кг</t>
  </si>
  <si>
    <t>Докторская варёная ГОСТ (Вязанка) , Кг</t>
  </si>
  <si>
    <t>Молочная (Вязанка), Кг</t>
  </si>
  <si>
    <t>Сосиски Баварские газ 0,420кг ШТ (Бордо), ШТ</t>
  </si>
  <si>
    <t>Сосиски Баварские с сыром газ 0,420кг ШТ (Бордо), ШТ</t>
  </si>
  <si>
    <t>Сосиски Сливушки 0,450 гр ШТ (Вязанка), ШТ</t>
  </si>
  <si>
    <t>Сардельки с Говядиной н/о АКЦИЯ (Бордо), Кг</t>
  </si>
  <si>
    <t>Сосиски Сливушки (Вязанка), Кг</t>
  </si>
  <si>
    <t>Салями зернистая (Баварушка), Кг</t>
  </si>
  <si>
    <t>Баварушка с грудинкой в/к в/у (Балыкбургская), Кг</t>
  </si>
  <si>
    <t>Сервелат Баварушка с сочным окороком в/к в/у (Филейбургская), Кг</t>
  </si>
  <si>
    <t>Молочная (Вязанка) 0,5кг ШТ, ШТ</t>
  </si>
  <si>
    <t>Классическая (Вязанка) 0,5кг ШТ , ШТ</t>
  </si>
  <si>
    <t>P003905</t>
  </si>
  <si>
    <t>Сосиски «Вязанка Сливочные» Весовые П/а мгс ТМ «Вязанка»</t>
  </si>
  <si>
    <t>SU003168</t>
  </si>
  <si>
    <t>P003364</t>
  </si>
  <si>
    <t>Сосиски «Баварские с сыром» Фикс.вес 0,35 п/а ТМ «Стародворье»</t>
  </si>
  <si>
    <t>ротация 0,42 - 0,35</t>
  </si>
  <si>
    <t>P003902</t>
  </si>
  <si>
    <t>Вареные колбасы «Сливушка» Вес П/а ТМ «Вязанка»</t>
  </si>
  <si>
    <t>223  Колбаса Докторская стародворская, фиброуз ВАКУУМ ВЕС, ТМ Стародворье ПОКОМ</t>
  </si>
  <si>
    <t>Колбаса Докторская Особая ТМ Особый рецепт,  0,5кг, ПОКОМ</t>
  </si>
  <si>
    <t>206  ВСД  Колбаса Докторская по-стародворски, Фирм. амифлекс, ВЕС, ТМ Стародворье  ПОКОМ</t>
  </si>
  <si>
    <t>Колбаса Кракушка пряная с сальцем, 0.3кг в/у п/к, БАВАРУШКА ПОКОМ</t>
  </si>
  <si>
    <t>Колбаса Докторская стародворская, фиброуз ВАКУУМ ВЕС, ТМ Стародворье ПОКОМ</t>
  </si>
  <si>
    <t>Ветчина (Дугушка) 0,6кг ШТ, ШТ</t>
  </si>
  <si>
    <t>Салями Мясорубская с рубленым шпиком в/к (Стародворье), Кг</t>
  </si>
  <si>
    <t>Сервелат Мясорубский с мелкорубленным окороком в/к (Стародворье), Кг</t>
  </si>
  <si>
    <t>Рубленая ЗАПЕЧЕННАЯ в/у (Дугушка) , Кг</t>
  </si>
  <si>
    <t>ОРИГИНАЛЬНАЯ доктор. без свинины п/а (Славница) , Кг</t>
  </si>
  <si>
    <t>НЕЖНАЯ вареная перевязанная (Колбасный Стандарт) , Кг</t>
  </si>
  <si>
    <t>Сосиски Сочинки Сливочные 0,4 кг ТМ Стародворье  ПОКОМ, шт</t>
  </si>
  <si>
    <t>Сосиски Сочинки Молочные 0,4 кг ТМ Стародворье  ПОКОМ, шт</t>
  </si>
  <si>
    <t>Колбаса Сочинка рубленая  в/к ТМ Стародворье в оболочке фиброуз в ва ПОКОМ, кг</t>
  </si>
  <si>
    <t>Колбаса Сочинка Зернистая  в/к ТМ Стародворье в оболочке фиброуз в ва ПОКОМ, кг</t>
  </si>
  <si>
    <t>В ДУГУШКА ДОКТОРСКАЯ(0,800кг) ОР</t>
  </si>
  <si>
    <t>В МОЛОЧНАЯ ОСОБАЯ 2,6 ОР</t>
  </si>
  <si>
    <t>В НЕЖНАЯ П/А 1,5 КОЛБАСНЫЙ СТАНДАРТ</t>
  </si>
  <si>
    <t>В ФИЛЕЙСКАЯ ВЯЗАНКА СТАРОДВОР 1,3</t>
  </si>
  <si>
    <t>САРДЕЛИ НЕЖНЫЕ 1,0 СТАРОДВОРЬЕ</t>
  </si>
  <si>
    <t>СОСИСКИ ДАТСКИЕ 1,3 КОЛБАСНЫЙ СТАНДАРТ</t>
  </si>
  <si>
    <t>СОСИСКИ МОЛОЧНЫЕ ДЛЯ ЗАВТРАКА  1.0 ОР ВЫМ</t>
  </si>
  <si>
    <t>СОСИСКИ МОЛОЧНЫЕ ОРИГИНАЛЬНЫЕ ТМ ОСОБЫЙ РЕЦЕПТ 1,3</t>
  </si>
  <si>
    <t>СОСИСКИ ФИЛЕЙБУРСКИЕ С СОЧНЫМ ОКОРОКОМ 1,5</t>
  </si>
  <si>
    <t>К БАЛЫКБУРСКАЯ 0,7 ТМ БАВАРУШКА</t>
  </si>
  <si>
    <t>365 Колбаса Балыковая ТМ Стародворские колбасы ТС Вязанка в вак  ПОКОМ</t>
  </si>
  <si>
    <t>411 Вареные колбасы «Муромская» Весовой п/а ТМ «Зареченские»  Поком</t>
  </si>
  <si>
    <t>439 Колбаса Баварушка 130г Балыкбургская с мраморным балыком с/в  Поком</t>
  </si>
  <si>
    <t>440 Колбаса Стародворье 450г Сочинка с сочным окороком вар  Поком</t>
  </si>
  <si>
    <t>442 Сосиски Вязанка 450г Молокуши Молочные газ/ср  Поком</t>
  </si>
  <si>
    <t>445 Сосиски Стародворье Сочинки Молочные п/а вес  Поком</t>
  </si>
  <si>
    <t>Салями Дугушка  в/к вес (Стародворье) 55 суток, кг</t>
  </si>
  <si>
    <t>Рубл Дугушка   вес (Стародворье) 55 суток, кг</t>
  </si>
  <si>
    <t>Ветчина Дугушка   вес (Стародворье) 55 суток, кг</t>
  </si>
  <si>
    <t>Салями Филейбург зернист  в/к 700гр (Стародвор) 45 суток вес</t>
  </si>
  <si>
    <t>SU003167</t>
  </si>
  <si>
    <t>P003363</t>
  </si>
  <si>
    <t>Сосиски «Баварские» Фикс.вес 0,35 П/а ТМ «Стародворье»</t>
  </si>
  <si>
    <t>Ветчина нежная ОСОБАЯ Зареченские колбасы 2.бкг БАТОН</t>
  </si>
  <si>
    <t>ДУГУШКА Салями запечеченая ТМ Старадворье</t>
  </si>
  <si>
    <t>Салями Филейбургская зернистая 0,35</t>
  </si>
  <si>
    <t>Сервелат Зернистый пек Стародворские колбасы</t>
  </si>
  <si>
    <t>Сервелат Пражский в/к ТМ Колбасный Стандарт Стародворские колбасы</t>
  </si>
  <si>
    <t>Сервелат Филейбургский с копченой грудинкой 0,35кг</t>
  </si>
  <si>
    <t>Русская ЗЛО Стародворские колбасы</t>
  </si>
  <si>
    <t>Стародворская вар. ЗЛО Стародворские колбасы</t>
  </si>
  <si>
    <t>Шпикачки Стародворские нГо</t>
  </si>
  <si>
    <t>Сервелат Фмлейбургский с ароматными пряностями 0,35кг</t>
  </si>
  <si>
    <t>Сервелат Филейбургский с ароматными пряностями 0,35кг</t>
  </si>
  <si>
    <t>Сервелат Фмлейбургский с филе сочного окорока 0.35кг</t>
  </si>
  <si>
    <t>Сервелат Фмлейбургский с филе сочного окорока 0,35кг</t>
  </si>
  <si>
    <t>Сосиски БАВАРСКИЕ 0,42кг Стародворье</t>
  </si>
  <si>
    <t>Ветчина Столичная (Вязанка) 0,5кг ШТ, шт</t>
  </si>
  <si>
    <t>Ветчина Сливушка с индейкой (Вязанка) 0,4кг ШТ, шт</t>
  </si>
  <si>
    <t>Ветчина Балыкбургская (Баварушка) 0,420кг ШТ, шт</t>
  </si>
  <si>
    <t>Ветчина (Дугушка) 0,6кг ШТ, шт</t>
  </si>
  <si>
    <t>Салями Мясорубская с рубленым шпиком в/к (Стародворье), кг</t>
  </si>
  <si>
    <t>Сервелат Мясорубский с мелкорубленным окороком в/к (Стародворье), кг</t>
  </si>
  <si>
    <t>Сочинка по-европейски с сочной грудинкой в/к 0,9кг (Бордо), кг</t>
  </si>
  <si>
    <t>Сочинка по-фински с сочным окороком в/к 0,9кг (Бордо), кг</t>
  </si>
  <si>
    <t>Сочинка зернистая с сочной грудинкой в/к 0,9кг (Бордо), кг</t>
  </si>
  <si>
    <t>Сочинка рубленая с сочным окороком в/к 0,9кг (Бордо), кг</t>
  </si>
  <si>
    <t>Салями ЗАПЕЧЕННАЯ в/к в/у (Дугушка) , кг</t>
  </si>
  <si>
    <t>Молочная варёная 0,4кг (Дугушка) ШТ, шт</t>
  </si>
  <si>
    <t>Вязанка с Индейкой (Вязанка) 0,45кг ШТ, шт</t>
  </si>
  <si>
    <t>Рубленая ЗАПЕЧЕННАЯ в/у (Дугушка) , кг</t>
  </si>
  <si>
    <t>Вязанка со шпиком в/с (Вязанка) , кг</t>
  </si>
  <si>
    <t>Молочная Особая перевязанная (Славница) , кг</t>
  </si>
  <si>
    <t>ОРИГИНАЛЬНАЯ доктор. без свинины п/а (Славница) , кг</t>
  </si>
  <si>
    <t>НЕЖНАЯ вареная перевязанная (Колбасный Стандарт) , кг</t>
  </si>
  <si>
    <t>Сочинки по-баварски с сыром 0,400гр (Бордо) ШТ, шт</t>
  </si>
  <si>
    <t>Сосиски Сочинки с грудинкой п/а 0,450гр (Бордо) ШТ, шт</t>
  </si>
  <si>
    <t>Сардельки Нежные Н/О (Бордо), кг</t>
  </si>
  <si>
    <t>Шпикачки Стародворские (Бордо), кг</t>
  </si>
  <si>
    <t>Сосиски Датские (Славница), кг</t>
  </si>
  <si>
    <t>Сосиски Сочинки (Бордо), кг</t>
  </si>
  <si>
    <t>Сосиски Сочинки по- баварски (Бордо), кг</t>
  </si>
  <si>
    <t>Сардельки Сочные (Стародворье), кг</t>
  </si>
  <si>
    <t>Колбаса Балыкбурская с копченым балыком,  БАВАРУШКА ПОКОМ</t>
  </si>
  <si>
    <t>092  Сосиски Баварские с сыром,  0.35кг,ПОКОМ</t>
  </si>
  <si>
    <t>325  Сосиски Сочинки молочные Стародворье, ВЕС ПОКОМ</t>
  </si>
  <si>
    <t>322  Колбаса Сочинка с сочным окороком 0,45кг   ПОКОМ</t>
  </si>
  <si>
    <t>Колбаски Филейбургские с филе сочного окорока, 0,28кг ТМ Баварушка  ПОКОМ</t>
  </si>
  <si>
    <t>412  Сосиски Баварские ТМ Стародворье 0,35 кг ПОКОМ</t>
  </si>
  <si>
    <t>451 Сосиски «Баварские» Фикс.вес 0,35 П/а ТМ «Стародворье»  Поком</t>
  </si>
  <si>
    <t>410  Сосиски Баварские с сыром ТМ Стародворье 0,35 кг. ПОКОМ</t>
  </si>
  <si>
    <t>094  Сосиски Баварские,  0.35кг, ТМ Колбасный стандарт ПОКОМ</t>
  </si>
  <si>
    <t>Сосиски Баварские с сыром,  0.35кг,ПОКОМ, шт</t>
  </si>
  <si>
    <t>Сосиски Баварские,  0.35кг,ПОКОМ, шт</t>
  </si>
  <si>
    <t>096  Сосиски Баварские,  0.35кг,ПОКОМ</t>
  </si>
  <si>
    <t>ОСОБАЯ ДОКТОРСКАЯ вар. 0,5кг Старадворские колбасы</t>
  </si>
  <si>
    <t>Вязана Молокушка Стародворскме колбасы</t>
  </si>
  <si>
    <t>Сервелат Филейбургский с ароматными пряностями 0,З5кг</t>
  </si>
  <si>
    <t>Сервелат Филейбургский с копченой грудинкой 0,З5кг</t>
  </si>
  <si>
    <t>Сервелат Филейбургский с филе сочного окорока 0.35кг</t>
  </si>
  <si>
    <t>212  Колбаса в/к Сервелат Пражский, ВЕС.,ТМ КОЛБАСНЫЙ СТАНДАРТ ПОКОМ, кг</t>
  </si>
  <si>
    <t>Сосиски Баварские,  0,35кг,ПОКОМ, шт</t>
  </si>
  <si>
    <t>207  ВСД Колбаса Княжеская, ВЕС.</t>
  </si>
  <si>
    <t>413  Ветчина Сливушка с индейкой ТМ Вязанка  0,3 кг. ПОКОМ</t>
  </si>
  <si>
    <t>SU003037</t>
  </si>
  <si>
    <t>Ветчины «Сливушка с индейкой» Фикс.вес 0,3 П/а ТМ «Вязанка»</t>
  </si>
  <si>
    <t>Колбаса Филейская, Вязанка вектор, ВЕС.ПОКОМ, кг</t>
  </si>
  <si>
    <t>273  Сосиски Сочинки с сочной грудинкой, МГС 0.3кг,   ПОКОМ</t>
  </si>
  <si>
    <t>446 Сосиски Баварские с сыром 0,35 кг. ТМ Стародворье в оболочке айпил в модифи газовой среде  Поком</t>
  </si>
  <si>
    <t>441 Колбаса Стародворье Докторская стародворская Бордо вар п/а вес  Поком</t>
  </si>
  <si>
    <t>Колбаса Салями Филейбургская зернистая, ВЕС, ТМ Баварушка  ПОКОМ</t>
  </si>
  <si>
    <t>Вареные колбасы «Любительская ГОСТ» Весовой п/а ТМ «Вязанка»</t>
  </si>
  <si>
    <t>SU003111</t>
  </si>
  <si>
    <t>P003694</t>
  </si>
  <si>
    <t>Сосиски Баварские ТМ Стародворье 0,35 кг ПОКОМ</t>
  </si>
  <si>
    <t>Колбаса Докторская оригинальная Особая ТМ Особый рецепт,  0,4кг, ПОКОМ</t>
  </si>
  <si>
    <t>Колбаса Стародворская, ПОКОМ</t>
  </si>
  <si>
    <t>379  Колбаса Балыкбургская с копченым балыком ТМ Баварушка 0,28 кг срез ПОКОМ, шт</t>
  </si>
  <si>
    <t>SU003279</t>
  </si>
  <si>
    <t>P003773</t>
  </si>
  <si>
    <t>с/в колбасы «Балыкбургская с мраморным балыком» ф/в 0,11 н/о ТМ «Баварушка»</t>
  </si>
  <si>
    <t>417  Колбаса Филейбургская с ароматными пряностями 0,06 кг нарезка ТМ Баварушка  ПОКОМ</t>
  </si>
  <si>
    <t>SU003278</t>
  </si>
  <si>
    <t>P003777</t>
  </si>
  <si>
    <t>с/к колбасы «Филейбургская с ароматными пряностями» ф/в 0,06 нарезка ТМ «Баварушка»</t>
  </si>
  <si>
    <t>418  Колбаса Балыкбургская с мраморным балыком и нотками кориандра 0,06 кг нарезка ТМ Баварушка  ПО</t>
  </si>
  <si>
    <t>SU003280</t>
  </si>
  <si>
    <t>P003776</t>
  </si>
  <si>
    <t>с/к колбасы «Балыкбургская с мраморным балыком и нотками кориандра» ф/в 0,06 нарезка ТМ «Баварушка»</t>
  </si>
  <si>
    <t>SU003277</t>
  </si>
  <si>
    <t>P003775</t>
  </si>
  <si>
    <t>с/к колбасы «Филейбургская зернистая» ф/в 0,06 нарезка ТМ «Баварушка»</t>
  </si>
  <si>
    <t>Сосиски Баварские с сыром 0.42</t>
  </si>
  <si>
    <t>Балыковая в/к фиброуз и/у термо Стародворские колбасы</t>
  </si>
  <si>
    <t>Филейская Вязанка Ветчина Столичная 0.45кг Стародворские колбасы</t>
  </si>
  <si>
    <t>Молочная 1 с ЗЛО Стародворские колбасы</t>
  </si>
  <si>
    <t>Мясорубсная 0,35 кг</t>
  </si>
  <si>
    <t>Особая Докторская 2.65кг сетка Зареченские колбасы</t>
  </si>
  <si>
    <t>особая МОЛОЧНАЯ вар. Зареченские колбасы</t>
  </si>
  <si>
    <t>Филейская Классическая вязанка ОС 0 Стародворские колбасы</t>
  </si>
  <si>
    <t>Филейская Вязанка КЛассическая 0,45кг Стародворские колбасы</t>
  </si>
  <si>
    <t>Сардельки Нежные ТМ Стародворье</t>
  </si>
  <si>
    <t>Сосиски Баварские Стародворскиеколбасы</t>
  </si>
  <si>
    <t>ДУГУШКА Докторская нар. ГОСТ Стародворские колбасы</t>
  </si>
  <si>
    <t>409  Ветчина Балыкбургская ТМ Баварушка  в оболочке фиброуз в/у 0,42 кг ПОКОМ</t>
  </si>
  <si>
    <t>Салями Филейбург зернист  в/к 700гр (Стародвор) 45 суток ru</t>
  </si>
  <si>
    <t>042  Ветчина Нежная Особая ТМ Стародворье, п/а, 0,4кг    ПОКОМ, шт</t>
  </si>
  <si>
    <t>Докторская Бордо вар 500 гр Стародв.колбасы</t>
  </si>
  <si>
    <t>420  Колбаса Мясорубская 0,28 кг ТМ Стародворье в оболочке черева  ПОКОМ</t>
  </si>
  <si>
    <t>SU003046</t>
  </si>
  <si>
    <t>P003598</t>
  </si>
  <si>
    <t>П/к колбасы «Мясорубская» ф/в 0,28 н/о ТМ «Стародворье»</t>
  </si>
  <si>
    <t>P003906</t>
  </si>
  <si>
    <t>Сардельки «Филейские» Весовые н/о мгс ТМ «Вязанка»</t>
  </si>
  <si>
    <t>470 Колбаса Любительская ТМ Вязанка в оболочке полиамид.Мясной продукт категории А.  Поком</t>
  </si>
  <si>
    <t>266  Колбаса Салями Филейбургская зернистая, ВЕС, ТМ Баварушка  ПОКОМ</t>
  </si>
  <si>
    <t>373 Ветчины «Филейская» Фикс.вес 0,45 Вектор ТМ «Вязанка»  Поком</t>
  </si>
  <si>
    <t>374  Сосиски Сочинки с сыром ф/в 0,3 кг п/а ТМ "Стародворье"  Поком</t>
  </si>
  <si>
    <t>SU003073</t>
  </si>
  <si>
    <t>P003613</t>
  </si>
  <si>
    <t>Сосиски «Сочинки с сыром» ф/в 0,3 кг п/а ТМ «Стародворье»</t>
  </si>
  <si>
    <t>Сосиски Баварушка Филейбургские со сливочным маслом газ 600г</t>
  </si>
  <si>
    <t>Колбаса вареная Мусульманская Халяль ТМ Вязанка, 0,4 кг ПОКОМ</t>
  </si>
  <si>
    <t>Сосиски Восточные Халяль ТМ Вязанка 0,33 кг АК. ПОКОМ</t>
  </si>
  <si>
    <t>Колбаса Баварушка с душистым чесноком, ВЕС, фиброуз в/у, ТМ Стародворье ПОКОМ, кг</t>
  </si>
  <si>
    <t>Сосиски Стародворье Сочинки молочные, 400 г</t>
  </si>
  <si>
    <t>Сосиски Стародворье Сочинки сливочные, 400 г</t>
  </si>
  <si>
    <t>Вязанка салями Финская 0,7</t>
  </si>
  <si>
    <t>Вязанка сервелат Столичный 0,7</t>
  </si>
  <si>
    <t>Химич подтвердил</t>
  </si>
  <si>
    <t>Филейская Вязанка Ветчина Столичная 045кг Стародворские колбасы</t>
  </si>
  <si>
    <t>ДУГУШКА Докторская нар. ГоСТ Стародворские колбасы</t>
  </si>
  <si>
    <t>ДУГУШКА Сервелат в!к Стародворские колбасы</t>
  </si>
  <si>
    <t>Особая 2.65кг вар сетка Заречинские колбасы</t>
  </si>
  <si>
    <t>Сервелат Столичный вязанка в!к в/у термо Стародворские колбасы</t>
  </si>
  <si>
    <t>Сервелат Филейбургский с копченой грудинкой 0.35кг</t>
  </si>
  <si>
    <t>Сервелат Филейбургский с филе сочного окорока 0,35кг</t>
  </si>
  <si>
    <t>Сливушка п/а 0.375</t>
  </si>
  <si>
    <t>Докторская мини ЗА0 Стародворские колбасы</t>
  </si>
  <si>
    <t>Салями Фипейбургская зернистая 0,35</t>
  </si>
  <si>
    <t>Балыкбургская 0.35кг</t>
  </si>
  <si>
    <t>ДУГУШКА Молочная вар.Стародворские колбасы</t>
  </si>
  <si>
    <t>Филейская Ветчина Столичная Стародворския</t>
  </si>
  <si>
    <t>Ганноверские сосиски 0,бкг Стародворье</t>
  </si>
  <si>
    <t>Сосиски «Датские» Фикс.вес 0,3 П/а мгс ТМ «Зареченские»</t>
  </si>
  <si>
    <t>SU002812</t>
  </si>
  <si>
    <t>P003218</t>
  </si>
  <si>
    <t>В/к колбасы «Сервелат Рижский» срез Фикс.вес 0,28 Фиброуз в/у ТМ «Зареченские»</t>
  </si>
  <si>
    <t>SU002856</t>
  </si>
  <si>
    <t>P003257</t>
  </si>
  <si>
    <t>Копченые колбасы «Сервелат Пражский» срез Фикс.вес 0,28 фиброуз в/у ТМ «Зареченские»</t>
  </si>
  <si>
    <t>SU002855</t>
  </si>
  <si>
    <t>P003261</t>
  </si>
  <si>
    <t>Деликатесы «Бекон Балыкбургский с натуральным копчением» ф/в 0,15 нарезка ТМ «Баварушка»</t>
  </si>
  <si>
    <t>SU003314</t>
  </si>
  <si>
    <t>P004035</t>
  </si>
  <si>
    <t>с/к колбасы «Ветчина Балыкбургская с мраморным балыком» ф/в 0,1 нарезка ТМ «Баварушка»</t>
  </si>
  <si>
    <t>SU003315</t>
  </si>
  <si>
    <t>P004036</t>
  </si>
  <si>
    <t>Рубленая запечен.Дугушка п/к Стародворские колбасы</t>
  </si>
  <si>
    <t>471 Колбаса Балыкбургская ТМ Баварушка с мраморным балыком и нотками кориандра 0,06кг нарезка  Поком</t>
  </si>
  <si>
    <t>472 Колбаса Филейбургская ТМ Баварушка с ароматными пряностями в в/у 0,06 кг нарезка.  Поком</t>
  </si>
  <si>
    <t>473 Колбаса Филейбургская ТМ Баварушка зернистая в вакуумной упаковке 0,06 кг нарезка.  Поком</t>
  </si>
  <si>
    <t>460  Сосиски Баварские ТМ Стародворье 0,35 кг ПОКОМ</t>
  </si>
  <si>
    <t>405  Сардельки Сливушки ТМ Вязанка в оболочке айпил 0,33 кг. ПОКОМ</t>
  </si>
  <si>
    <t>238  Колбаса Салями Баварушка зернистая, оболочка фиброуз, ВЕС, ТС Баварушка  ПОКОМ</t>
  </si>
  <si>
    <t>222 Колбаса Докторская стародворская, ВЕС, ВсхЗв   ПОКОМ, кг</t>
  </si>
  <si>
    <t>201 Ветчина Нежная ТМ Особый рецепт, (2,5кг), ПОКОМ, кг</t>
  </si>
  <si>
    <t>471 Колбаса Балыкбургская ТМ Баварушка с мраморным балыком и нотками кориандра 0,06кг нарезка  Поком</t>
  </si>
  <si>
    <t>472 Колбаса Филейбургская ТМ Баварушка с ароматными пряностями в в/у 0,06 кг нарезка.  Поком</t>
  </si>
  <si>
    <t>473 Колбаса Филейбургская ТМ Баварушка зернистая в вакуумной упаковке 0,06 кг нарезка.  Поком</t>
  </si>
  <si>
    <t>290  Колбаса Царедворская, 0,4кг ТМ Стародворье  Поком</t>
  </si>
  <si>
    <t>414  Колбаса Филейбургская с филе сочного окорока 0,11 кг ТМ Баварушка ПОКОМ</t>
  </si>
  <si>
    <t>SU003281</t>
  </si>
  <si>
    <t>P003774</t>
  </si>
  <si>
    <t>с/к колбасы «Филейбургская с филе сочного окорока» ф/в 0,11 н/о ТМ «Баварушка»</t>
  </si>
  <si>
    <t>415  Колбаса Балыкбургская с мраморным балыком 0,11 кг ТМ Баварушка  ПОКОМ</t>
  </si>
  <si>
    <t>421  Сосиски Царедворские 0,33 кг ТМ Стародворье  ПОКОМ</t>
  </si>
  <si>
    <t>SU002619</t>
  </si>
  <si>
    <t>P002953</t>
  </si>
  <si>
    <t>Сосиски Царедворские Бордо Фикс.вес 0,33 П/а мгс Стародворье</t>
  </si>
  <si>
    <t>Химич согласовал</t>
  </si>
  <si>
    <t>210  Колбаса Баварушка с грудинкой, ВЕС, фиброуз в/у, ТМ Стародворье ПОКОМ</t>
  </si>
  <si>
    <t>Ганноверские сосиски 0,6кг Стародворье</t>
  </si>
  <si>
    <t>ДУГУШКА Санями запечеченая ТМ Стародворье</t>
  </si>
  <si>
    <t>Мясорубская 0.35 кг</t>
  </si>
  <si>
    <t>Сервелат Филедворский 0,З5кг Стародворские колбасы</t>
  </si>
  <si>
    <t>Молочная Iс ЗАО Стародворские колбасы</t>
  </si>
  <si>
    <t>Русская "Фирменная" п/ам Стародворскме колбасы</t>
  </si>
  <si>
    <t>Стародворскаявар.ЗАО Стародворские колбасы</t>
  </si>
  <si>
    <t>Докторская "Фирменная" 0,5 кг п!ам</t>
  </si>
  <si>
    <t>ДУГУШКА Молочная нар .Стародворские колбасы</t>
  </si>
  <si>
    <t>Фипейская Вязанка Ветчина Столичная 0,45кг Стародворские колбасы</t>
  </si>
  <si>
    <t>Балыкбургская с копченым балыком 0.З5кг</t>
  </si>
  <si>
    <t>Ветчина Нежная Особая 0,4кг Стародворские колбасы</t>
  </si>
  <si>
    <t>Дуryшка со шпиком</t>
  </si>
  <si>
    <t>ДУГУШКА Докторская вар. ТУ Стародворские колбасы</t>
  </si>
  <si>
    <t>Сосиски Сочинки с сыром Стародворские колбасы</t>
  </si>
  <si>
    <t>414  Колбаса Филейбургская с филе сочного окорока 0,11 кг.с/к. ТМ Баварушка ПОКОМ</t>
  </si>
  <si>
    <t>423  Колбаса Сервелат Рижский ТМ Зареченские ТС Зареченские продукты, 0,28 кг срез ПОКОМ</t>
  </si>
  <si>
    <t>424 Колбаса Сервелат Пражский ТМ Зареченские,  0,28 кг срез. ПОКОМ</t>
  </si>
  <si>
    <t>425 Сосиски Датские ТМ Зареченские,  0,3 кг. ПОКОМ</t>
  </si>
  <si>
    <t>330  Колбаса вареная Филейская ТМ Вязанка. ВЕС  ПОКОМ</t>
  </si>
  <si>
    <t>266  Колбаса Филейбургская с душистым чесноком, ВЕС, ТМ Баварушка  ПОКОМ</t>
  </si>
  <si>
    <t>P003752</t>
  </si>
  <si>
    <t>428  Сосиски Царедворские по-баварски ТМ Стародворье, 0,33 кг ПОКОМ</t>
  </si>
  <si>
    <t>SU002723</t>
  </si>
  <si>
    <t>P003124</t>
  </si>
  <si>
    <t>Сосиски «Царедворские по-баварски» ф/в 0,33 п/а ТМ «Стародворье»</t>
  </si>
  <si>
    <t>В ДОКТОРСКАЯ ОСОБАЯ 2,6 ОСОБЫЙ РЕЦЕПТ, кг</t>
  </si>
  <si>
    <t>В МОЛОЧНАЯ ОСОБАЯ 2,6 ОР, кг</t>
  </si>
  <si>
    <t>В НЕЖНАЯ П/А 1,5 КОЛБАСНЫЙ СТАНДАРТ, кг</t>
  </si>
  <si>
    <t>В ОСОБАЯ СО ШПИКОМ 2,60 ОСОБЫЙ РЕЦЕПТ, кг</t>
  </si>
  <si>
    <t>ВЕТЧИНА НЕЖНАЯ 2,6 ОСОБЫЙ РЕЦЕПТ, кг</t>
  </si>
  <si>
    <t>К ДУГУШКА САЛЯМИ ЗАПЕЧЁННАЯ 0,850 СТАРОД, кг</t>
  </si>
  <si>
    <t>К СЕРВЕЛАТ ЛЕВАНСКИЙ 0,7 ТМ ОР, кг</t>
  </si>
  <si>
    <t>ШТ С/К ШВЕЙЦАРСКАЯ 0,170 г СТАРОДВОРЬЕ 1/15, кг</t>
  </si>
  <si>
    <t>САРДЕЛИ НЕЖНЫЕ 1,0 СТАРОДВОРЬЕ, кг</t>
  </si>
  <si>
    <t>СОСИСКИ ДАТСКИЕ 1,3 КОЛБАСНЫЙ СТАНДАРТ, кг</t>
  </si>
  <si>
    <t>СОСИСКИ МОЛОЧНЫЕ ДЛЯ ЗАВТРАКА  1.0 ОР В, кг</t>
  </si>
  <si>
    <t>СОСИСКИ МОЛОЧНЫЕ ОРИГИНАЛЬНЫЕ ТМ ОСОБЫЙ РЕЦЕПТ 1,3, кг</t>
  </si>
  <si>
    <t>Сосиски Ганноверские Стародворье 450г шт</t>
  </si>
  <si>
    <t>Сервелат Рижский в/к Стародвор. колбасы</t>
  </si>
  <si>
    <t>102 Сосиски Ганноверские, амилюкс МГС, 0.6кг, ТМ Стародворье</t>
  </si>
  <si>
    <t>330 Колбаса Филейская, Вязанка вектор, ВЕС.ПОКОМ, кг</t>
  </si>
  <si>
    <t>220 Колбаса Докторская по-стародворски, амифлекс, ВЕС,   ПОКОМ, кг</t>
  </si>
  <si>
    <t>235 Колбаса Особая ТМ Особый рецепт, ВЕС, ТМ Стародворье ПОКОМ, кг</t>
  </si>
  <si>
    <t>369 Вареные колбасы Русская Стародворская Бордо Весовые П/а 55 Стародворье</t>
  </si>
  <si>
    <t>319 Колбаса Филейская, Вязанка вектор 0,45кг, ПОКОМ, шт</t>
  </si>
  <si>
    <t>Ветчина Дугушка ТМ Стародворье, вектор в/у, 0,4кг    ПОКОМ, шт</t>
  </si>
  <si>
    <t>200 Ветчина Дугушка ТМ Стародворье, вектор в/у    ПОКОМ, кг</t>
  </si>
  <si>
    <t>Колбаса Докторская стародворская  0,5 кг,ПОКОМ, шт</t>
  </si>
  <si>
    <t>257 Сосиски Молочные оригинальные ТМ Особый рецепт, ВЕС.   ПОКОМ, кг</t>
  </si>
  <si>
    <t>Вареные колбасы Докторская По-стародворски Фирменная Фикс.вес 0,5 П/а 55 Стародворье</t>
  </si>
  <si>
    <t>264 Вареные колбасы Молочная Стародворская Бордо Весовые П/а 55 Стародворье</t>
  </si>
  <si>
    <t>344 Колбаса Сочинка по-европейски с сочной грудинкой ТМ Стародворье, ВЕС ПОКОМ</t>
  </si>
  <si>
    <t>426  Колбаса варенокопченая из мяса птицы Сервелат Царедворский, 0,28 кг срез ПОКОМ</t>
  </si>
  <si>
    <t>SU002699</t>
  </si>
  <si>
    <t>P003073</t>
  </si>
  <si>
    <t>Копченые колбасы Сервелат Царедворский срез Бордо ф/в 0,28 кг фиброуз Стародворье</t>
  </si>
  <si>
    <t>P003878</t>
  </si>
  <si>
    <t>Докторская "Фирменная" 0.5 кг л/ам</t>
  </si>
  <si>
    <t>Филейская Вязанка Классичечкая 0.45кг Стародворские колбасы</t>
  </si>
  <si>
    <t>Колбаса Вязанка со шпиком вар</t>
  </si>
  <si>
    <t>Сервелат Филейбургский с ароматными пряностями 0.35кг</t>
  </si>
  <si>
    <t>Сосиски Молочные Вязанка 0.45 кг Стародворские колбасы</t>
  </si>
  <si>
    <t>Сочинка Зернистая</t>
  </si>
  <si>
    <t>Сочинка Рубленная</t>
  </si>
  <si>
    <t>Сервелат Филедворский 0.З5кг Стародворские колбасы</t>
  </si>
  <si>
    <t>Ганноверские сосиски 0.6кг Стародворье</t>
  </si>
  <si>
    <t>Колбаса вареная Мусульманская ТМ Вязанка Халяль вектор ф\в 0,4 кг Казахстан АК</t>
  </si>
  <si>
    <t>П\к колбасы «Аль-Ислами Халяль» ф\в 0,35кг ТМ Вязанка</t>
  </si>
  <si>
    <t>013  Сардельки Вязанка Стародворские NDX, ВЕС.  ПОКОМ, кг</t>
  </si>
  <si>
    <t>Сосиски Датские в газе</t>
  </si>
  <si>
    <t>Вареные колбасы «Стародворская с окороком» ф/в 0,4 п/а ТМ «Стародворье»</t>
  </si>
  <si>
    <t>SU003272</t>
  </si>
  <si>
    <t>P003947</t>
  </si>
  <si>
    <t>Вареные колбасы «Молочная Стародворская с молоком» ф/в 0,4 п/а ТМ «Стародворье»</t>
  </si>
  <si>
    <t>SU003274</t>
  </si>
  <si>
    <t>P004067</t>
  </si>
  <si>
    <t>Вареные колбасы «Стародворская со шпиком» ф/в 0,37 п/а ТМ «Стародворье»</t>
  </si>
  <si>
    <t>SU003276</t>
  </si>
  <si>
    <t>P003956</t>
  </si>
  <si>
    <t>Вареные колбасы «Стародворская с окороком » Весовой п/а ТМ «Стародворье»</t>
  </si>
  <si>
    <t>SU003271</t>
  </si>
  <si>
    <t>P003945</t>
  </si>
  <si>
    <t>Вареные колбасы «Молочная Стародворская с молоком» Весовой п/а ТМ «Стародворье»</t>
  </si>
  <si>
    <t>SU003273</t>
  </si>
  <si>
    <t>P004070</t>
  </si>
  <si>
    <t>Вареные колбасы «Стародворская со шпиком» Весовой п/а ТМ «Стародворье»</t>
  </si>
  <si>
    <t>SU003275</t>
  </si>
  <si>
    <t>P003950</t>
  </si>
  <si>
    <t>Вареные колбасы «Филедворская с молоком» Весовой п/а ТМ «Стародворье»</t>
  </si>
  <si>
    <t>SU003267</t>
  </si>
  <si>
    <t>P003941</t>
  </si>
  <si>
    <t>Вареные колбасы «Филедворская» Вес п/а ТМ «Стародворье»</t>
  </si>
  <si>
    <t>SU003265</t>
  </si>
  <si>
    <t>P003939</t>
  </si>
  <si>
    <t>456 Колбаса вареная Сочинка ТМ Стародворье в оболочке полиамид 0,45 кг.Мясной продукт.  Поком</t>
  </si>
  <si>
    <t>Мини Сервелат Кремлевский 0.35 Стародворские колбасы</t>
  </si>
  <si>
    <t>Нежная нар. ЭК</t>
  </si>
  <si>
    <t>Особая 2.65кг вар сетка Зареченские колбасы</t>
  </si>
  <si>
    <t>Сервелат Филейбургский с филе сочного окорока 0,З5кг</t>
  </si>
  <si>
    <t>Сосиски Сочинки с сыром 0.4 кг Стародворские колбасы</t>
  </si>
  <si>
    <t>Сочимка Рубленная</t>
  </si>
  <si>
    <t>Балыкбургская с копченым балыком 0.35кг</t>
  </si>
  <si>
    <t>Балыкбургская в/к е/у Стародворские колбасы</t>
  </si>
  <si>
    <t>Ветчина Нежная Особая 0.4кг Стародворские колбасы</t>
  </si>
  <si>
    <t>ДУГУШКА Молочная вар. Стародворские колбасы</t>
  </si>
  <si>
    <t>ДУГУШКА Рубленая п!к Стародворские колбасы</t>
  </si>
  <si>
    <t>Сардельки 1 нежные ТМ Стародворье</t>
  </si>
  <si>
    <t>Стародворскаявар.3АО Стародворские колбасы</t>
  </si>
  <si>
    <t>Сервелат Столичный в/к в1у 0.35 кг Стародворские колбасы</t>
  </si>
  <si>
    <t>ОСОБАЯ нар. 0.5кг Стародворские колбасы</t>
  </si>
  <si>
    <t>Сардельки «Шпикачки Сочинки» Весовой н/о ТМ «Стародворье»</t>
  </si>
  <si>
    <t>SU003043</t>
  </si>
  <si>
    <t>P003604</t>
  </si>
  <si>
    <t>Сардельки Стародворские Вязанка Весовые Family Pack NDX мгс Вязанк</t>
  </si>
  <si>
    <t>P004030</t>
  </si>
  <si>
    <t>Вареные колбасы «Молочная Дугушка» Весовые Вектор ТМ «Дугушка»</t>
  </si>
  <si>
    <t>P004043</t>
  </si>
  <si>
    <t>P004048</t>
  </si>
  <si>
    <t>430  Колбаса Стародворская с окороком 0,4 кг. ТМ Стародворье в оболочке полиамид  ПОКОМ</t>
  </si>
  <si>
    <t>P004028</t>
  </si>
  <si>
    <t>Колбаса «Докторская оригинальная» без свинины, Особый рецепт большой батон</t>
  </si>
  <si>
    <t>Колбаса сыровяленая Балыкбургская с мраморным балыком ТМ Баварушка черева в/у  ф/в 0,11 кг. ДК</t>
  </si>
  <si>
    <t>Колбаса вареная Мусульманская халяль 0,4 кг (СТМ Вязанка) К Стародворские колбасы</t>
  </si>
  <si>
    <t>Колбаса п/к Аль-Ислами халяль вак/уп 0,35 кг (СТМ Вязанка) К</t>
  </si>
  <si>
    <t>Мясорубская н/к</t>
  </si>
  <si>
    <t>Сервелат Филедворский 0,35кг Стародворские колбасы</t>
  </si>
  <si>
    <t>Сосиски Сочинки с окороком 0,45 Кг</t>
  </si>
  <si>
    <t>Сосиски Сочинки с сыром 0,4 кг Стародворские колбасы</t>
  </si>
  <si>
    <t>Балыкбургская с копченым балыком 0,З5кг</t>
  </si>
  <si>
    <t>Ветчина Дугушка Запеч. вес (Стародворье) 55 суток, кг</t>
  </si>
  <si>
    <t>432  Колбаса Стародворская со шпиком  в оболочке полиамид ТМ Стародворье 0,37 кг ПОКОМ</t>
  </si>
  <si>
    <t>437  Шпикачки Сочинки в оболочке черева в модифицированной газовой среде.ТМ Стародворье ВЕС ПОКОМ</t>
  </si>
  <si>
    <t>479 Колбаса Филедворская ТМ Стародворье в оболочке полиамид.  Поком</t>
  </si>
  <si>
    <t>Вареные колбасы «Филедворская» ф/в 0,4 п/а ТМ «Стародворье»</t>
  </si>
  <si>
    <t>SU003266</t>
  </si>
  <si>
    <t>P003940</t>
  </si>
  <si>
    <t>438  Колбаса Филедворская 0,4 кг. ТМ Стародворье  ПОКОМ</t>
  </si>
  <si>
    <t>Сосиски Баварские Весовые П/а</t>
  </si>
  <si>
    <t>Cосиски Вязанка Рубленные вес 1,3 (Стародвор) 30 суток,</t>
  </si>
  <si>
    <t>Колбаса Вареная Вязанка Сливушки 1,3кг (Стародвор) 50 суток, кг</t>
  </si>
  <si>
    <t>431  Колбаса Стародворская с окороком в оболочке полиамид ТМ Стародворье ВЕС ПОКОМ</t>
  </si>
  <si>
    <t>433 Колбаса Стародворская со шпиком  в оболочке полиамид. ТМ Стародворье ВЕС ПОКОМ</t>
  </si>
  <si>
    <t>Сосиски Баварские газ 0,350кг ШТ (Бордо), ШТ</t>
  </si>
  <si>
    <t>Сосиски Баварские с сыром газ 0,350кг ШТ (Бордо), ШТ</t>
  </si>
  <si>
    <t>Сосиски Сочинки с грудинкой п/а 0,400гр (Бордо) ШТ, ШТ</t>
  </si>
  <si>
    <t>Сосиски Рубленые (Вязанка), кг</t>
  </si>
  <si>
    <t>Сервелат Зернистый Стародворье</t>
  </si>
  <si>
    <t>Сервелат Кремлевский Стародворье</t>
  </si>
  <si>
    <t>Колбаса п/к Аль-Ислами халяль вак/уп 0,35 кг (СТМ  Вязанка) К</t>
  </si>
  <si>
    <t>Салями Фгллейбургская зернистая в/у Стародворские колбасы</t>
  </si>
  <si>
    <t>Сервелат Филебургский с ароматными пряностями 0.З5кг</t>
  </si>
  <si>
    <t>СОСИСКИ СоЧинки С СОЧНОЙ грудинкой 0,45 КГ</t>
  </si>
  <si>
    <t>Сосиски Молочные для завтрака ТМ Стародворье</t>
  </si>
  <si>
    <t>особая 2,65кг вар сетка Заречинские колбасы</t>
  </si>
  <si>
    <t>Балыкбургская с копченым балыком 0,35кг</t>
  </si>
  <si>
    <t>Колбаса вареная Мусульманская халяль 0,4 кг (СТМ Вязанка) К7 Стародворские колбаы</t>
  </si>
  <si>
    <t>Колбаса вареная Мусульманская халяль 0,4 кг (СТМ Вязанка) К7 Стародворские колбасы</t>
  </si>
  <si>
    <t>Сосиски Датские ТМ Славниц (Стародворские Колбасы)</t>
  </si>
  <si>
    <t>P003992</t>
  </si>
  <si>
    <t>Сосиски «Венские» Фикс.вес 0,5 п/а мгс ТМ «Вязанка»</t>
  </si>
  <si>
    <t>P004034</t>
  </si>
  <si>
    <t>Колбаса в/к Сервелат Пражский 0,35 кг</t>
  </si>
  <si>
    <t>Колбаса в/к Сервелат Рижский, 0,35 кг</t>
  </si>
  <si>
    <t>488 Колбаса Молочная Стародворская ТМ Стародворье с молоком в оболочке полиамид 0,4кг.  Поком</t>
  </si>
  <si>
    <t>Сосиски Баварские с сыром мгс ф/в 350гр (Стародворье) 35 суток, шт</t>
  </si>
  <si>
    <t>Колбаса Вязанка со шпиком 1,3 вес 60 суток,</t>
  </si>
  <si>
    <t>Сервелат Рижский п/к ТМ Колбасный стандарт Стародворскиеколбасы</t>
  </si>
  <si>
    <t>Сервелат Фипейбургский с ароматными пряностями 0,35кг</t>
  </si>
  <si>
    <t>Сочинка па-европейски с соч. груд.</t>
  </si>
  <si>
    <t>Филейбургская с душистым чесноком в/к в/у Стародворские колбасы</t>
  </si>
  <si>
    <t>Шпикацки Стародворские н/о</t>
  </si>
  <si>
    <t>Колбаса вареная Мусульманская халяль (СТМ Вязанка) КZ Стародворские колбам 0,4 кг</t>
  </si>
  <si>
    <t>Сервелат Филедворский 0,35хг Стародворские колбасы</t>
  </si>
  <si>
    <t>Докторская "фирменная" 0,5 кг п1ам</t>
  </si>
  <si>
    <t>Стародворския вар. ЗАО Стародворские колбасы</t>
  </si>
  <si>
    <t>ОСОБАЯ вар. 0,5хг Стародворские колбасы</t>
  </si>
  <si>
    <t>Колбаса Докторская оригинальная ТМ Особый рецепт БОЛЬШОЙ БАТОН, п/а ВЕС, ТМ Стародворье ПОКОМ</t>
  </si>
  <si>
    <t>Колбаса Сервелат Кремлевский кг, ПОКОМ</t>
  </si>
  <si>
    <t>Ветчина Дугушка  вес (Стародворье) 55 суток, кг</t>
  </si>
  <si>
    <t>СТ Балыкбурская в/к БАВАРУШКА с балыком</t>
  </si>
  <si>
    <t>СТ Салями Филейбургская Зернистая вес</t>
  </si>
  <si>
    <t>СТ Рубленая Запеченная Дугушка Стародворье</t>
  </si>
  <si>
    <t>245  Колбаса Сервелатная по-стародворски, Фирм. фиброуз в/у ВЕС, ТМ Стародворье</t>
  </si>
  <si>
    <t>Балыковая век фиброуз в/у термо Стародворские колбасы</t>
  </si>
  <si>
    <t>Докторская стародворская ЗАО Стародворские - колбасы</t>
  </si>
  <si>
    <t>Колбаса вареная Мусульманская хапяль 0,4 кг (СТМ Вязанка) К Стародворские колбаы</t>
  </si>
  <si>
    <t>Особая 2,65кг нар сетка Зареченские колбасы</t>
  </si>
  <si>
    <t>Сосиски Сочинки С сочной грудинкой 0,45 кг</t>
  </si>
  <si>
    <t>Сервелат Фмледворский 0, З5кг Стародворские колбасы</t>
  </si>
  <si>
    <t>Сервелат запеченный Дугушка в/к Стародвор.колбасы</t>
  </si>
  <si>
    <t>сосиски Молочные ГОСТ 0,3 кг ТМ Вязанка</t>
  </si>
  <si>
    <t>SU003313</t>
  </si>
  <si>
    <t>Сосиски «Молочные ГОСТ» ф/в 0,3 ц/о ТМ «Вязанка»</t>
  </si>
  <si>
    <t>сосиски Филейские 0,3 кг ТМ Вязанка</t>
  </si>
  <si>
    <t>SU002825</t>
  </si>
  <si>
    <t>Сосиски «Филейские» Фикс.вес 0,3 ц/о мгс ТМ «Вязанка»</t>
  </si>
  <si>
    <t>P003913</t>
  </si>
  <si>
    <t>Вареные колбасы «Докторский гарант» Фикс.вес 0,4 Вектор ТМ «Вязанка»</t>
  </si>
  <si>
    <t>Молочная Особая вар п/а Особый рецепт (Стародворск. колбасы)</t>
  </si>
  <si>
    <t>Сосиски БАВАРСКИЕ Д,42кг Стародворье</t>
  </si>
  <si>
    <t>Бапыковая в/к фиброуз в/у термо Стародворские колбасы</t>
  </si>
  <si>
    <t>Филейская Вязанка Ветчина Столичная о,45кг Стародворские колбасы</t>
  </si>
  <si>
    <t>Молочная 1 с 3Ао Стародворские колбасы</t>
  </si>
  <si>
    <t>Вязанка Мопокушка 045кг Стародворские колбасы</t>
  </si>
  <si>
    <t>Вязанка Молокушка Стародаорскме колбасы</t>
  </si>
  <si>
    <t>Молочная "Фирменная"вар п/а Стародаорские колбасы</t>
  </si>
  <si>
    <t>Особая 2,б5кг вар сетка Зареченские колбасы</t>
  </si>
  <si>
    <t>Сервелат Фипейбургский с ароматными пряностями 0,З5кг</t>
  </si>
  <si>
    <t>Сервелат Филейбургский с филе сочного окорока 0.З5кг</t>
  </si>
  <si>
    <t>Стародворская вар. 3АО Стародворские колбасы</t>
  </si>
  <si>
    <t>ДУГУШКА Докторская нар. ТУ Стародворские колбасы</t>
  </si>
  <si>
    <t>Колбаса вареная Мусульманская халяль 0,4 кг (СТМ Вязанка) К Стародворские колбаы</t>
  </si>
  <si>
    <t>Сосиски Молочные ГОСТ 0,3 кг ТМ Вязанка</t>
  </si>
  <si>
    <t>Сосиски Филейские 0,3 кг ТМ Вязанка</t>
  </si>
  <si>
    <t>Чипсы сыровяленые из натурального филе ТМ Ядрена копоть ТС Ядрена копоть мгс ф/в 0,025 кг теплая полка АК</t>
  </si>
  <si>
    <t>P004115</t>
  </si>
  <si>
    <t>490 Сосиски Молочные ГОСТ 0,3 кг. ТМ Вязанка  ПОКОМ</t>
  </si>
  <si>
    <t>491 Сосиски Филейские 0,3 кг. ТМ Вязанка  ПОКОМ</t>
  </si>
  <si>
    <t>447  Колбаски Краковюрст ТМ Баварушка с изысканными пряностями в оболочке NDX в в.у 0,2 кг. ПОКОМ</t>
  </si>
  <si>
    <t>SU003342</t>
  </si>
  <si>
    <t>Копченые колбасы «Краковюрст с изысканными пряностями копченые» ф/в 0,2 NDX ТМ «Баварушка»</t>
  </si>
  <si>
    <t>445  Колбаса Краковюрст ТМ Баварушка рубленая в оболочке черева в в.у 0,2 кг ПОКОМ</t>
  </si>
  <si>
    <t>SU003345</t>
  </si>
  <si>
    <t>P004143</t>
  </si>
  <si>
    <t>Колбаса полукопченая Краковюрст ТМ Баварушка рубленая черева в/у ф/в 0,2 кг</t>
  </si>
  <si>
    <t>446  Колбаса Краковюрст ТМ Баварушка с душистым чесноком в оболочке черева в в.у 0,2 кг. ПОКОМ</t>
  </si>
  <si>
    <t>SU003344</t>
  </si>
  <si>
    <t>P004142</t>
  </si>
  <si>
    <t>Колбаса полукопченая Краковюрст ТМ Баварушка с душистым чесноком черева в/у ф/в 0,2 кг</t>
  </si>
  <si>
    <t>Колбаса Вареная Молокуша ТМ Вязанка</t>
  </si>
  <si>
    <t>Колбаса Стародвворская с окороком</t>
  </si>
  <si>
    <t>Колбаса Стародворская со шпиком</t>
  </si>
  <si>
    <t>492 Деликатесы Бекон Балыкбургский 0,15 кг. ТМ Баварушка с натуральным копчением  Поком</t>
  </si>
  <si>
    <t>448  Сосиски Сливушки по-венски ТМ Вязанка. 0,3 кг ПОКОМ</t>
  </si>
  <si>
    <t>SU003336</t>
  </si>
  <si>
    <t>P004116</t>
  </si>
  <si>
    <t>Сосиски «Сливушки по-венски» ф/в 0,3 п/а ТМ «Вязанка»</t>
  </si>
  <si>
    <t>Сосиски баварские с сырам 0,42</t>
  </si>
  <si>
    <t>Колбаса вареная Мусульманская халяль 0,4 кг (СТМ Вязанка) К2 Стародворские кол6аы</t>
  </si>
  <si>
    <t>Молочная "Фирменная"вар п!а Стародворские колбасы</t>
  </si>
  <si>
    <t>Ганнозерские сосиски 0,6кг Стародворье</t>
  </si>
  <si>
    <t>дуга молочная 0.4</t>
  </si>
  <si>
    <t>SU003423</t>
  </si>
  <si>
    <t>P004257</t>
  </si>
  <si>
    <t>Вареные колбасы «Со шпиком» Весовой п/а ТМ «Особый рецепт» большой батон</t>
  </si>
  <si>
    <t>493 Колбаса Со шпиком ТМ Особый рецепт в оболочке полиамид большой батон.  Поком</t>
  </si>
  <si>
    <t>315 Колбаса вареная Молокуша ТМ Вязанка в оболочке полиамид. ВЕС  ПОКОМ</t>
  </si>
  <si>
    <t>Сосиски Сочинки Молочные ТМ Стародворье, ВЕС ПОКОМ</t>
  </si>
  <si>
    <t>Ветчина Нежная Особая п/а ТМ Особый рецепт (Стародв. колбасы)</t>
  </si>
  <si>
    <t>Колбаса Стародворская с окороком</t>
  </si>
  <si>
    <t>Колбаса Молочная по стародворски Стародворье</t>
  </si>
  <si>
    <t>Колбаса вареная Молокуша ТМ Взанка</t>
  </si>
  <si>
    <t>494 Ветчина Балыкбургская ТМ Баварушка с мраморным балыком в вакуумн упаковке 0,1 кг нарезка.  Поком</t>
  </si>
  <si>
    <t>Колбаса вареная Мусульманская халяль 0,4 кг (СТМ Вязанка) К2 Стародворские колбам</t>
  </si>
  <si>
    <t>Колбаса п/к Аль-Исламы халяль вак1уп 0,35 кг (СТМ Вязанка) К</t>
  </si>
  <si>
    <t>SU003422</t>
  </si>
  <si>
    <t>P004256</t>
  </si>
  <si>
    <t>Вареные колбасы «Молочная» Весовой п/а ТМ «Особый рецепт» большой батон</t>
  </si>
  <si>
    <t>СОСИСКИ Сочинки С СОЧНОЙ грудинкой 0,45 КГ</t>
  </si>
  <si>
    <t>Филейбургская с душистым чесноком в!к в/у Стародворские колбасы</t>
  </si>
  <si>
    <t>Шпмкачки Стародворские н/о</t>
  </si>
  <si>
    <t>Дугушка со шпиком</t>
  </si>
  <si>
    <t>Стародаорская вар. ЗЛО Стародворские колбасы</t>
  </si>
  <si>
    <t>Швейцарская сJк 0,17кг Стародворские колбасы</t>
  </si>
  <si>
    <t>SU003432</t>
  </si>
  <si>
    <t>P004347</t>
  </si>
  <si>
    <t>Вареные колбасы «Со шпиком» Фикс.вес 0,5 п/а ТМ «Особый рецепт»</t>
  </si>
  <si>
    <t>P003960</t>
  </si>
  <si>
    <t>Сардельки «Сочинки с сочным окороком» Фикс.вес 0,4 п/а мгс ТМ «Стародворье»</t>
  </si>
  <si>
    <t>P003961</t>
  </si>
  <si>
    <t>Сардельки «Сочинки с сыром» Фикс.вес 0,4 п/а ТМ «Стародворье»</t>
  </si>
  <si>
    <t>Докторская Дугушка вар Гост Вектор Стародвор.колбасы</t>
  </si>
  <si>
    <t>P004178</t>
  </si>
  <si>
    <t xml:space="preserve"> 436 Колбаса Докторская Дугушка ТМ Стародворье ТС Дугушка в оболочке вектор 0,6 кг.  Поком</t>
  </si>
  <si>
    <t>«Сосиски Молочные ГОСТ 0,2 кг ТМ Вязанка»</t>
  </si>
  <si>
    <t>SU003502</t>
  </si>
  <si>
    <t>Сосиски «Молочные ГОСТ» ф/в 0,2 ц/о ТМ «Вязанка»</t>
  </si>
  <si>
    <t>Докторская особая 0.5</t>
  </si>
  <si>
    <t>Особая со шпиком 0.5</t>
  </si>
  <si>
    <t>Колбаса Вязанка Докторкая ГОСТ 0.4</t>
  </si>
  <si>
    <t>Колбаса Вязанка Ветчина Сливушка 0.4</t>
  </si>
  <si>
    <t>Колбаса Вязанка со шпиком 0.5</t>
  </si>
  <si>
    <t>Молочная особая 0.5</t>
  </si>
  <si>
    <t>Нежная особая 0.5</t>
  </si>
  <si>
    <t>Колбаса Вязанка класическая 0.5</t>
  </si>
  <si>
    <t>Колбаса Вязанка Молочная 0.5</t>
  </si>
  <si>
    <t>Колбаса вязанка Сливушка 0.5</t>
  </si>
  <si>
    <t xml:space="preserve"> 005  Колбаса Докторская ГОСТ, Вязанка вектор,ВЕС. ПОКОМ</t>
  </si>
  <si>
    <t xml:space="preserve"> 014  Сардельки Вязанка Стародворские, СЕМЕЙНАЯ УПАКОВКА, ВЕС, ТМ Стародворские колбасы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</si>
  <si>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</si>
  <si>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</si>
  <si>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</si>
  <si>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</si>
  <si>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</si>
  <si>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064  Колбаса Молочная Дугушка, вектор 0,4 кг, ТМ Стародворье 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</si>
  <si>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</si>
  <si>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</si>
  <si>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</si>
  <si>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</si>
  <si>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</si>
  <si>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</si>
  <si>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</si>
  <si>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</si>
  <si>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</si>
  <si>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</si>
  <si>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</si>
  <si>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</si>
  <si>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</si>
  <si>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</si>
  <si>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</si>
  <si>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</si>
  <si>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</si>
  <si>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259  Сосиски Сливочные Дугушка,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</si>
  <si>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</si>
  <si>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</si>
  <si>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</si>
  <si>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</si>
  <si>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</si>
  <si>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</si>
  <si>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</si>
  <si>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</si>
  <si>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296  Колбаса Мясорубская с рубленой грудинкой 0,35кг срез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</si>
  <si>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</si>
  <si>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</si>
  <si>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</si>
  <si>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309  Сосиски Сочинки с сыром 0,4 кг ТМ Стародворье  ПОКОМ</t>
  </si>
  <si>
    <t xml:space="preserve"> 312  Ветчина Филейская ТМ Вязанка ТС Столичная ВЕС  ПОКОМ</t>
  </si>
  <si>
    <t xml:space="preserve"> 317 Колбаса Сервелат Рижский ТМ Зареченские, ВЕС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</si>
  <si>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</si>
  <si>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</si>
  <si>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</si>
  <si>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335  Колбаса Сливушка ТМ Вязанка. ВЕС.  ПОКОМ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</si>
  <si>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</si>
  <si>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</si>
  <si>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</si>
  <si>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</si>
  <si>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</si>
  <si>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</si>
  <si>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</si>
  <si>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</si>
  <si>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</si>
  <si>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</si>
  <si>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</si>
  <si>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</si>
  <si>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</si>
  <si>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</si>
  <si>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</si>
  <si>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</si>
  <si>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</si>
  <si>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427  Колбаса Филедворская ТМ Стародворье в оболочке полиамид.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</si>
  <si>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</si>
  <si>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</si>
  <si>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440  Колбаса Любительская ТМ Вязанка в оболочке полиамид.ВЕС ПОКОМ</t>
  </si>
  <si>
    <t xml:space="preserve"> 450  Сосиски Молочные ТМ Вязанка в оболочке целлофан. 0,3 кг ПОКОМ</t>
  </si>
  <si>
    <t xml:space="preserve"> 451 Сосиски Филейские ТМ Вязанка в оболочке целлофан 0,3 кг.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</si>
  <si>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</si>
  <si>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</si>
  <si>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</si>
  <si>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458 Колбаса Балыкбургская ТМ Баварушка с мраморным балыком в оболочке черева в вакуу 0,11 кг.  Поком</t>
  </si>
  <si>
    <t xml:space="preserve"> 480 Колбаса Молочная Стародворская ТМ Стародворье с молоком в оболочке полиамид  Поком</t>
  </si>
  <si>
    <t xml:space="preserve"> 484 Колбаса Филедворская ТМ Стародворье в оболочке полиамид 0,4 кг.  Поком</t>
  </si>
  <si>
    <t xml:space="preserve"> 494 Ветчина Балыкбургская ТМ Баварушка с мраморным балыком в вакумн упаковке 0,1 кг нарезка.  Поком</t>
  </si>
  <si>
    <t>Со шпиком Дугушка   вес (Стародворье) 55 суток, кг</t>
  </si>
  <si>
    <t>082  Колбаса Стародворская, 0,4кг ТС Старый двор,  ПОКОМ</t>
  </si>
  <si>
    <t>P003957</t>
  </si>
  <si>
    <t>Сосиски «Сочинки с сочной грудинкой» Фикс.вес 0,4 П/а мгс ТМ «Стародворье»</t>
  </si>
  <si>
    <t>P003958</t>
  </si>
  <si>
    <t>Сосиски «Сочинки с сочным окороком» Фикс.вес 0,4 П/а мгс ТМ «Стародворье»</t>
  </si>
  <si>
    <t>Молочная Бордо вар 500гр Стародвор.колбасы</t>
  </si>
  <si>
    <t>Молочная Вектор вар 450 гр Стародвор.кобасы</t>
  </si>
  <si>
    <t>P003959</t>
  </si>
  <si>
    <t>P004180</t>
  </si>
  <si>
    <t>454 Ветчина Балыкбургская ТМ Баварушка с мраморным балыком в в.у 0,1 кг нарезка ПОКОМ</t>
  </si>
  <si>
    <t>SU003420</t>
  </si>
  <si>
    <t>P004252</t>
  </si>
  <si>
    <t>Вареные колбасы «Филейная» Весовой п/а ТМ «Особый рецепт» большой батон</t>
  </si>
  <si>
    <t>Сосиски Рубленные Стародворские колбасы вязанка 0.5 кг</t>
  </si>
  <si>
    <t>Филейбургская с сочным окороком век в/у Стародворские колбасы</t>
  </si>
  <si>
    <t>Колбаса п/к Аль-Ислами халяль вак1уп 0,35 кг [СТМ Вязанка] К</t>
  </si>
  <si>
    <t>Русская "Фирменная" п!ам Стародворские колбасы</t>
  </si>
  <si>
    <t>Сервелат Фипейбургский с филе сочного окорока 0,З5кг</t>
  </si>
  <si>
    <t>Ганноверские сосиски 0,бкг Стародаорье</t>
  </si>
  <si>
    <t>Швейцарская с!к 0,17кг Стародворские колбасы</t>
  </si>
  <si>
    <t>Колбаса вареная Мусульманская халяль 0,4 кг (СТМ Вязанка) К7 Стародворские колбам</t>
  </si>
  <si>
    <t>Сервелат Фипейбургский с копченой грудинкой 0,35кг</t>
  </si>
  <si>
    <t>Колбаса Со шпиком ВЕС большой батон ТМ Особый рецепт  ПОКОМ</t>
  </si>
  <si>
    <t>458  Сосиски Молочные 0,2кг ГОСТ ТМ Вязанка  ПОКОМ</t>
  </si>
  <si>
    <t>Ветчина Нежная ТМ Особый рецепт, (0,4кг), ПОКОМ, кг</t>
  </si>
  <si>
    <t>Докторская Гост Вязанка 0.4 кг</t>
  </si>
  <si>
    <t>Докторская Особая 0.5 кг</t>
  </si>
  <si>
    <t>Колбаса Сливушка Вареная 0.45 кг</t>
  </si>
  <si>
    <t>Колбаса Филейская 0.45 кг</t>
  </si>
  <si>
    <t>Молочная Особая 0.4 кг</t>
  </si>
  <si>
    <t>SU003392</t>
  </si>
  <si>
    <t>P004210</t>
  </si>
  <si>
    <t>Вареные колбасы «Стародворская Традиционная» Весовой п/а ТМ «Стародворье»</t>
  </si>
  <si>
    <t>ротация завода Докторская стародвоская ==&gt; Стародворская Традиционная</t>
  </si>
  <si>
    <t>459  Колбаса Докторская Филейная 0,5кг ТМ Особый рецепт  ПОКОМ</t>
  </si>
  <si>
    <t>462  Колбаса Со шпиком ТМ Особый рецепт в оболочке полиамид 0,5 кг. ПОКОМ</t>
  </si>
  <si>
    <t>ротация завода Молочная Стародворская Бордо ==&gt; Молочная Традиционная</t>
  </si>
  <si>
    <t>SU003394</t>
  </si>
  <si>
    <t>P004213</t>
  </si>
  <si>
    <t>Вареные колбасы «Молочная Традиционная» Весовой п/а ТМ «Стародворье»</t>
  </si>
  <si>
    <t>Баварушка Балыкбурская с копч.балыком в/к (Стародворские колбасы)</t>
  </si>
  <si>
    <t>Докторская Гост Вектор вар п/а Стародвор.колбасы (НЕ ДУГУШКА,а ГОСТ в перетяжке)</t>
  </si>
  <si>
    <t>P003011</t>
  </si>
  <si>
    <t>Докторская по-Стародворски 500 гр (Стародв.колбасы)</t>
  </si>
  <si>
    <t>Колбаса Филедворская с молоком ТМ Стародворье в оболочке полиамид. ВЕС ПОКОМ</t>
  </si>
  <si>
    <t>Сардельки Мясные говяжьи</t>
  </si>
  <si>
    <t>SU002073</t>
  </si>
  <si>
    <t>P002563</t>
  </si>
  <si>
    <t>SU003427</t>
  </si>
  <si>
    <t>P004271</t>
  </si>
  <si>
    <t>Вареные колбасы «Филедворская» Весовой б/о ТМ «Стародворье»</t>
  </si>
  <si>
    <t>P004406</t>
  </si>
  <si>
    <t>Вареные колбасы «Дугушка со шпиком» Весовой Вектор ТМ «Дугушка»</t>
  </si>
  <si>
    <t>P003997</t>
  </si>
  <si>
    <t>P004551</t>
  </si>
  <si>
    <t>P004554</t>
  </si>
  <si>
    <t>P004556</t>
  </si>
  <si>
    <t>P004229</t>
  </si>
  <si>
    <t>Салями Филейбургския зернистая в/у Стародворские колбасы</t>
  </si>
  <si>
    <t>Балыкбургская в!к в/у Стародворские колбасы</t>
  </si>
  <si>
    <t>Колбаса Стародворская Традиционная Стародворские колбасы</t>
  </si>
  <si>
    <t>449  Колбаса Дугушка Стародворская ВЕС ТС Дугушка ПОКОМ</t>
  </si>
  <si>
    <t>SU002634</t>
  </si>
  <si>
    <t>P002989</t>
  </si>
  <si>
    <t>Вареные колбасы «Дугушка Стародворская» Вес п/а ТМ «Дугушка»</t>
  </si>
  <si>
    <t>P004516</t>
  </si>
  <si>
    <t>В/к колбасы «Балыкбургская рубленая» Фикс.вес 0,35 фиброуз в/у срез ТМ «Баварушка»</t>
  </si>
  <si>
    <t>SU003421</t>
  </si>
  <si>
    <t>P004253</t>
  </si>
  <si>
    <t>Вареные колбасы «Филейная» ф/в 0,5 п/а ТМ «Особый рецепт»</t>
  </si>
  <si>
    <t>SU002187</t>
  </si>
  <si>
    <t>P002559</t>
  </si>
  <si>
    <t>SU003426</t>
  </si>
  <si>
    <t>P004258</t>
  </si>
  <si>
    <t>Вареные колбасы «Филейная Оригинальная» ф/в 0,4 п/а ТМ «Особый рецепт»</t>
  </si>
  <si>
    <t>Сочинка зернистая 0,8</t>
  </si>
  <si>
    <t>ротация завода: Докторская Дугушка ==&gt; Дугушка Стародворская</t>
  </si>
  <si>
    <t>SU003424</t>
  </si>
  <si>
    <t>P004259</t>
  </si>
  <si>
    <t>Вареные колбасы «Филейная Оригинальная» Весовой п/а ТМ «Особый рецепт» большой батон</t>
  </si>
  <si>
    <t>Колбаса Молочная Особая ТМ Особый рецепт, п/а, ВЕС. ПОКОМ</t>
  </si>
  <si>
    <t>Колбаса со шпиком ТМ Особый рецепт, ВЕС, ТМ Стародворье ПОКОМ</t>
  </si>
  <si>
    <t>Сосиски Датские</t>
  </si>
  <si>
    <t>Вареные колбасы «Нежная со шпиком» Весовой п/а ТМ «Зареченские»</t>
  </si>
  <si>
    <t>SU003289</t>
  </si>
  <si>
    <t>P003999</t>
  </si>
  <si>
    <t>Сардельки Зареченские Весовой NDX ТМ Зареченские</t>
  </si>
  <si>
    <t>SU002970</t>
  </si>
  <si>
    <t>P003422</t>
  </si>
  <si>
    <t>вес коробки</t>
  </si>
  <si>
    <t>вес слоя</t>
  </si>
  <si>
    <t>слой кор.</t>
  </si>
  <si>
    <t>Сосиски баварские с сыром 0,42</t>
  </si>
  <si>
    <t>Ветчина нежная ОСОБАЯ Зареченские колбасы БАТОН 2,6кг</t>
  </si>
  <si>
    <t>Филейская Вязанка Ветчина Столичная Стародворские колбасы 0,45кг</t>
  </si>
  <si>
    <t>Филедворская по-стародворски п/а (Стародвор)</t>
  </si>
  <si>
    <t>SU003387</t>
  </si>
  <si>
    <t>P004206</t>
  </si>
  <si>
    <t>Вареные колбасы «Филедворская по-стародворски» Весовой п/а ТМ «Стародворье»</t>
  </si>
  <si>
    <t>Молочная по-стародворски вар п/а Стародворские колбасы</t>
  </si>
  <si>
    <t>SU003389</t>
  </si>
  <si>
    <t>P004212</t>
  </si>
  <si>
    <t>Вареные колбасы «Молочная по-стародворски» Весовой п/а ТМ «Стародворье»</t>
  </si>
  <si>
    <t>Молочная Традиционная Стародворские колбасы</t>
  </si>
  <si>
    <t>Молочная Фирменная нар. 0,5кг Стародворские колбасы</t>
  </si>
  <si>
    <t>Сервелат Рижский п/к ТМ Колбасным стандарт Стародворские колбасы</t>
  </si>
  <si>
    <t>Стародворская традиционная со шпикам п/а(Стародворские колбасы)</t>
  </si>
  <si>
    <t>SU003396</t>
  </si>
  <si>
    <t>P004215</t>
  </si>
  <si>
    <t>Вареные колбасы «Стародворская Традиционная со шпиком» Весовой п/а ТМ «Стародворье»</t>
  </si>
  <si>
    <t>Филедворская со шпиком по-стародворски п1а(Старод)</t>
  </si>
  <si>
    <t>SU003391</t>
  </si>
  <si>
    <t>P004209</t>
  </si>
  <si>
    <t>Вареные колбасы «Филедворская со шпиком по-стародворски» Весовой п/а ТМ «Стародворье»</t>
  </si>
  <si>
    <t>Молочная Традиционная п/а 400г Стародворские колбасы</t>
  </si>
  <si>
    <t>SU003395</t>
  </si>
  <si>
    <t>P004214</t>
  </si>
  <si>
    <t>Вареные колбасы «Молочная Традиционная» ф/в 0,4 п/а ТМ «Стародворье»</t>
  </si>
  <si>
    <t xml:space="preserve"> 023  Колбаса Докторская ГОСТ, Вязанка вектор, 0,4 кг, ПОКОМ</t>
  </si>
  <si>
    <t xml:space="preserve"> 079  Колбаса Сервелат Кремлевский,  0.35 кг, ПОКОМ</t>
  </si>
  <si>
    <t xml:space="preserve"> 082  Колбаса Стародворская, 0,4кг ТС Старый двор,  ПОКОМ</t>
  </si>
  <si>
    <t xml:space="preserve"> 090  Мини-салями со вкусом бекона,  0.05кг, ядрена копоть   ПОКОМ</t>
  </si>
  <si>
    <t xml:space="preserve"> 115  Колбаса Салями Филейбургская зернистая, в/у 0,35 кг срез, БАВАРУШКА ПОКОМ</t>
  </si>
  <si>
    <t>SU003393</t>
  </si>
  <si>
    <t>P004211</t>
  </si>
  <si>
    <t>Вареные колбасы «Стародворская Традиционная» ф/в 0,4 п/а ТМ «Стародворье»</t>
  </si>
  <si>
    <t>замена: Вареные колбасы Молочная По-стародворски Фирменная Фикс.вес 0,5 П/а Стародворье =&gt; Вареные колбасы «Молочная по-стародворски» ф/в 0,4 п/а ТМ «Стародворье» (согласовано с Бычковым)</t>
  </si>
  <si>
    <t>SU003390</t>
  </si>
  <si>
    <t>P004208</t>
  </si>
  <si>
    <t>Вареные колбасы «Молочная по-стародворски» ф/в 0,4 п/а ТМ «Стародворье»</t>
  </si>
  <si>
    <t>SU003333</t>
  </si>
  <si>
    <t>P004082</t>
  </si>
  <si>
    <t>Сосиски «Ганноверские» Фикс.вес 0,5 П/а мгс ТМ «Стародворье»</t>
  </si>
  <si>
    <t xml:space="preserve"> 226  Колбаса Княжеская, с/к белков.обол в термоусад. пакете, ВЕС, ТМ Стародворье ПОКОМ</t>
  </si>
  <si>
    <t xml:space="preserve"> 240  Колбаса Салями охотничья, ВЕС. ПОКОМ</t>
  </si>
  <si>
    <t xml:space="preserve"> 244  Колбаса Сервелат Кремлевский, ВЕС. ПОКОМ</t>
  </si>
  <si>
    <t xml:space="preserve"> 272  Колбаса Сервелат Филедворский, фиброуз, в/у 0,35 кг срез,  ПОКОМ</t>
  </si>
  <si>
    <t xml:space="preserve"> 279  Колбаса Докторский гарант, Вязанка вектор, 0,4 кг.  ПОКОМ</t>
  </si>
  <si>
    <t xml:space="preserve"> 281  Сосиски Молочные для завтрака ТМ Особый рецепт, 0,4кг  ПОКОМ</t>
  </si>
  <si>
    <t xml:space="preserve"> 285  Паштет печеночный со слив.маслом ТМ Стародворье ламистер 0,1 кг  ПОКОМ</t>
  </si>
  <si>
    <t xml:space="preserve"> 334  Паштет Любительский ТМ Стародворье ламистер 0,1 кг 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</si>
  <si>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</si>
  <si>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</si>
  <si>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</si>
  <si>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385  Колбаски Филейбургские с филе сочного окорока, 0,28кг ТМ Баварушка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</si>
  <si>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</si>
  <si>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</si>
  <si>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</si>
  <si>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</si>
  <si>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</si>
  <si>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413  Ветчина Сливушка с индейкой ТМ Вязанка  0,3 кг. ПОКОМ</t>
  </si>
  <si>
    <t xml:space="preserve"> 414  Колбаса Филейбургская с филе сочного окорока 0,11 кг.с/к. ТМ Баварушка ПОКОМ</t>
  </si>
  <si>
    <t xml:space="preserve"> 417  Колбаса Филейбургская с ароматными пряностями 0,06 кг нарезка ТМ Баварушка 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</si>
  <si>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</si>
  <si>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</si>
  <si>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432  Колбаса Стародворская со шпиком  в оболочке полиамид ТМ Стародворье 0,37 кг ПОКОМ</t>
  </si>
  <si>
    <t xml:space="preserve"> 437  Шпикачки Сочинки в оболочке черева в модифицированной газовой среде.ТМ Стародворье ВЕС ПОКОМ</t>
  </si>
  <si>
    <t xml:space="preserve"> 438  Колбаса Филедворская 0,4 кг. ТМ Стародворье  ПОКОМ</t>
  </si>
  <si>
    <t xml:space="preserve"> 459  Колбаса Докторская Филейная 0,5кг ТМ Особый рецепт  ПОКОМ</t>
  </si>
  <si>
    <t xml:space="preserve"> 462  Колбаса Со шпиком ТМ Особый рецепт в оболочке полиамид 0,5 кг. ПОКОМ</t>
  </si>
  <si>
    <t xml:space="preserve"> 466  Сосиски Ганноверские в оболочке амицел в модиф. газовой среде 0,5 кг ТМ Стародворье. ПОКОМ</t>
  </si>
  <si>
    <t>P002227</t>
  </si>
  <si>
    <t>Колбаса Филейная оригинальная ТМ Особый рецепт в оболочке полиамид большой батон.ВЕС. ПОКОМ</t>
  </si>
  <si>
    <t>Сосиски Ганноверские в оболочке амицел в модиф. газовой среде 0,5 кг ТМ Стародворье. ПОКОМ</t>
  </si>
  <si>
    <t>Колбаса Филейная ТМ Особый рецепт ВЕС большой батон  ПОКОМ</t>
  </si>
  <si>
    <t>465  Колбаса Филейная оригинальная ТМ Особый рецепт в оболочке полиамид. ВЕС. ПОКОМ</t>
  </si>
  <si>
    <t>467  Колбаса Филейная 0,5кг ТМ Особый рецепт  ПОКОМ</t>
  </si>
  <si>
    <t>SU003425</t>
  </si>
  <si>
    <t>P004273</t>
  </si>
  <si>
    <t>Вареные колбасы «Филейная Оригинальная» Весовой п/а ТМ «Особый рецепт»</t>
  </si>
  <si>
    <t>ротация (Лыгин) Докторская оригинальная Особая Без свинины ==&gt; Филейная Оригинальная 0,8</t>
  </si>
  <si>
    <t>Колбаса Молочная ТМ Особый рецепт, полиамид, большой батон. Вес</t>
  </si>
  <si>
    <t>Молочная Дугушка  800гр (Стародвор) 55 суток, кг</t>
  </si>
  <si>
    <t>Колбаса Филейная Особая 2 сорт 2,5кг (Славница 60 суток), кг</t>
  </si>
  <si>
    <t>Колбаса Молочная  Особая п/а вес (Стародвор) 60 суток, 2,5 кг</t>
  </si>
  <si>
    <t>Сочинка По Европейски 0,8</t>
  </si>
  <si>
    <t>Сочинка По Фински 0,8</t>
  </si>
  <si>
    <t>Колбаса Филедворская 0,4 кг. ТМ Стародворье  ПОКОМ</t>
  </si>
  <si>
    <t>Сервелат Кремлёвский 350 гр Стародвор. колбасы</t>
  </si>
  <si>
    <t>Филейная Оригин без свин 400гр (Особый рецепт) 60 суток, шт</t>
  </si>
  <si>
    <t>Филейная Оригин без свин большой батон 1,8кг (Особый рецепт) 60 суток, кг</t>
  </si>
  <si>
    <t>Филейная Оригин без свин вес 800гр (Стародвор) 60 суток, кг</t>
  </si>
  <si>
    <t>SU003388</t>
  </si>
  <si>
    <t>P004207</t>
  </si>
  <si>
    <t>Вареные колбасы «Филедворская по-стародворски» ф/в 0,4 п/а ТМ «Стародворье»</t>
  </si>
  <si>
    <t>Сосиски Сочинки Сливочные ТМ Стародворье  0,4 кг</t>
  </si>
  <si>
    <t>Сосиски Сочинки по-баварски ВЕС ТМ Стародворье  Поком</t>
  </si>
  <si>
    <t>249  Сардельки Сочные, ПОКОМ, кг</t>
  </si>
  <si>
    <t>456 Колбаса Филейная ТМ Особый рецепт ВЕС большой батон  ПОКОМ</t>
  </si>
  <si>
    <t>452 Колбаса Со шпиком ВЕС большой батон ТМ Особый рецепт  ПОКОМ</t>
  </si>
  <si>
    <t>P004519</t>
  </si>
  <si>
    <t>465  Колбаса Филейная оригинальная ВЕС ~0,8кг ТМ Особый рецепт в оболочке полиамид  ПОКОМ</t>
  </si>
  <si>
    <t>ГОСТ Докторская вязанка 04кг Стародворские колбасы</t>
  </si>
  <si>
    <t>Филейская Вязанка Классичечхая 0,45кг Стародворские колбасы</t>
  </si>
  <si>
    <t>Филейская Классическая вязанка ООО Стародворские колбасы</t>
  </si>
  <si>
    <t>колбаса Стародворская Традиционная Стародворские колбасы</t>
  </si>
  <si>
    <t>Особая 2,б5кг вар сетка Заречинские колбасы</t>
  </si>
  <si>
    <t>Сервелат Кремлевский в!к Стародворские колбасы</t>
  </si>
  <si>
    <t>Сервелат Пражский в!к ТМ Колбасный стандарт Стародворские колбасы</t>
  </si>
  <si>
    <t>Сосиски Сочинки с Сочной грудинкой 0,45 кг</t>
  </si>
  <si>
    <t>Стародворская традиционная со шпиком п/а(Стародворские колбасы )</t>
  </si>
  <si>
    <t>Филедворская по-стародворски 0,4кг ТМ Стародворские колбасы</t>
  </si>
  <si>
    <t>ДУГУШКА Молочная вар,Стародворские колбасы</t>
  </si>
  <si>
    <t>Колбаса вареная Мусульманская халяль 0,4 кг (СТМ Вязанка) К Стародворские колбам</t>
  </si>
  <si>
    <t>Филедворская со шпиком по-стародворски п/а (Отарод)</t>
  </si>
  <si>
    <t>486  Колбаски Бюргерсы с сыром 0,27кг ТМ Баварушка  ПОКОМ</t>
  </si>
  <si>
    <t>SU003132</t>
  </si>
  <si>
    <t>P003718</t>
  </si>
  <si>
    <t>П/к колбасы «Колбаски Бюргерсы с сыром» ф/в 0,27 н/о ТМ «Баварушка»</t>
  </si>
  <si>
    <t>449 Колбаса Дугушка Стародворская ВЕС ТС Дугушка ПОКОМ</t>
  </si>
  <si>
    <t>Ветчина Нежная 0,4кг/шт Стародворье</t>
  </si>
  <si>
    <t>Колбаса Сливушка вареная 0,45кг/шт Стародворье</t>
  </si>
  <si>
    <t>Колбаса Филейная (0,5кг/шт) Особый Рецепт Стародворье</t>
  </si>
  <si>
    <t>Колбаса Филейская вареная 0,45кг/шт Вязанка</t>
  </si>
  <si>
    <t>Молочная Особая колбаса 0,4кг/шт п/а Стародворье</t>
  </si>
  <si>
    <t>462 Колбаса Со шпиком ВЕС большой батон ТМ Особый рецепт  ПОКОМ</t>
  </si>
  <si>
    <t>P004521</t>
  </si>
  <si>
    <t>SU002734</t>
  </si>
  <si>
    <t>P003103</t>
  </si>
  <si>
    <t>Вареные колбасы Сливушка Вязанка Фикс.вес 0,45 П/а Вязанка</t>
  </si>
  <si>
    <t>478  Сардельки Зареченские ВЕС ТМ Зареченские  ПОКОМ</t>
  </si>
  <si>
    <t>479  Шпикачки Зареченские ВЕС ТМ Зареченские  ПОКОМ</t>
  </si>
  <si>
    <t>SU002971</t>
  </si>
  <si>
    <t>P003425</t>
  </si>
  <si>
    <t>Сардельки Шпикачки Зареченские Весовой NDX ТМ Зареченские</t>
  </si>
  <si>
    <t>465  Колбаса Филейная оригинальная ВЕС 0,8кг ТМ Особый рецепт в оболочке полиамид  ПОКОМ</t>
  </si>
  <si>
    <t>Стародворская Дугушка ТУ  800гр (Стародвор) 55 суток, кг</t>
  </si>
  <si>
    <t>Колбаса Молочная ТМ Особый рецепт ВЕС большой батон  ПОКОМ</t>
  </si>
  <si>
    <t>Колбаса Дугушка Стародворская ВЕС ТС Дугушка ПОКОМ</t>
  </si>
  <si>
    <t>Колбаса Мясорубская с рубленой грудинкой ВЕС ТМ Стародворье  ПОКОМ, кг</t>
  </si>
  <si>
    <t>Докторская по-Стародворски вар Филедворская Стародвор. колбасы</t>
  </si>
  <si>
    <t>474  Колбаса Молочная 0,4кг ТМ Зареченские  ПОКОМ</t>
  </si>
  <si>
    <t>SU003296</t>
  </si>
  <si>
    <t>P004002</t>
  </si>
  <si>
    <t>Вареные колбасы «Молочная» Фикс.вес 0,4 п/а ТМ «Зареченские»</t>
  </si>
  <si>
    <t>475  Колбаса Нежная 0,4кг ТМ Зареченские  ПОКОМ</t>
  </si>
  <si>
    <t>SU002974</t>
  </si>
  <si>
    <t>P003426</t>
  </si>
  <si>
    <t>Вареные колбасы «Нежная» ф/в 0,4 п/а ТМ «Зареченские»</t>
  </si>
  <si>
    <t>476  Колбаса Нежная со шпиком 0,4кг ТМ Зареченские  ПОКОМ</t>
  </si>
  <si>
    <t>SU003295</t>
  </si>
  <si>
    <t>P004004</t>
  </si>
  <si>
    <t>Вареные колбасы «Нежная со шпиком» Фикс.вес 0,4 п/а ТМ «Зареченские»</t>
  </si>
  <si>
    <t>477  Ветчина Рубленая 0,4кг ТМ Зареченские  ПОКОМ</t>
  </si>
  <si>
    <t>SU003298</t>
  </si>
  <si>
    <t>P004003</t>
  </si>
  <si>
    <t>Ветчины «Рубленая» Фикс.вес 0,4 п/а ТМ «Зареченские»</t>
  </si>
  <si>
    <t>391  Колбаса Филейбургская с душистым чесноком, ВЕС, ТМ Баварушка  ПОКОМ</t>
  </si>
  <si>
    <t>Сардельки Сочные ТМ Особый рецепт,   ПОКОМ</t>
  </si>
  <si>
    <t>472  Колбаса Молочная ВЕС ТМ Зареченские  ПОКОМ</t>
  </si>
  <si>
    <t>SU003290</t>
  </si>
  <si>
    <t>P004000</t>
  </si>
  <si>
    <t>Вареные колбасы «Молочная» Весовой п/а ТМ «Зареченские»</t>
  </si>
  <si>
    <t>473  Ветчина Рубленая ВЕС ТМ Зареченские  ПОКОМ</t>
  </si>
  <si>
    <t>SU003398</t>
  </si>
  <si>
    <t>P004217</t>
  </si>
  <si>
    <t>Ветчины «Рубленая» Весовой п/а ТМ «Зареченские»</t>
  </si>
  <si>
    <t>Филейская Вязанка Классическая 0,45кг Стародворские колбасы</t>
  </si>
  <si>
    <t>Молочная по-стародворски нар п/а Стародворские колбасы</t>
  </si>
  <si>
    <t>Сервелат Зернистый л/к Стародворские колбасы</t>
  </si>
  <si>
    <t>Сервелат Рижский л/к ТМ Колбасный стандарт Стародворские колбасы</t>
  </si>
  <si>
    <t>Стародворскаятрадиционная со шпиком п/а(Стародворские колбасы)</t>
  </si>
  <si>
    <t>Шпикачки Сочинки ТМ Стародворье</t>
  </si>
  <si>
    <t>Колбаса п/к Аль-ислами халяль вак1уп 0,35 кг (СТМ Вязанка) К</t>
  </si>
  <si>
    <t>Филедворская со шпиком по-стародворски п/а(Старод)</t>
  </si>
  <si>
    <t>005 Колбаса Докторская ГОСТ, Вязанка вектор,ВЕС. ПОКОМ, кг</t>
  </si>
  <si>
    <t>239 Колбаса Салями запеч Дугушка, оболочка вектор, ВЕС, ТМ Стародворье ПОКОМ, кг</t>
  </si>
  <si>
    <t>242 Колбаса Сервелат ЗАПЕЧ.Дугушка ТМ Стародворье, вектор, в/к ПОКОМ, кг</t>
  </si>
  <si>
    <t>265 Колбаса Балыкбургская, ВЕС, ТМ Баварушка ПОКОМ, кг</t>
  </si>
  <si>
    <t>244 Колбаса Сервелат Кремлевский, ВЕС. ПОКОМ, кг</t>
  </si>
  <si>
    <t>326 Сосиски Молочные для завтрака ТМ Особый рецепт в оболочке полиам  ПОКОМ, кг</t>
  </si>
  <si>
    <t>Горина (Химич согласовал)</t>
  </si>
  <si>
    <t>429  Колбаса Нежная со шпиком.ТС Зареченские продукты в оболочке полиамид ВЕС ПОКОМ</t>
  </si>
  <si>
    <t xml:space="preserve"> 452  Колбаса Со шпиком ТМ Особый рецепт в оболочке полиамид большой батон.  Поком</t>
  </si>
  <si>
    <t>343 Сосиски Сочинки Сливочные 0,4 кг ТМ Стародворье  ПОКОМ, шт</t>
  </si>
  <si>
    <t>305 Колбаса Сервелат Мясорубский с мелкорубл.окороком в/у 0,35 кг срез    ПОКОМ_ДУБЛЯЖ</t>
  </si>
  <si>
    <t>344 Колбаса Сочинка по-европейски с сочной грудинкой ТМ Стародворье в оболочке фиброуз в ва ПОКОМ, кг</t>
  </si>
  <si>
    <t>345 Колбаса Сочинка по-фински с сочным окороком ТМ Стародворье в оболочке фиброуз в ва ПОКОМ, кг</t>
  </si>
  <si>
    <t>347 Колбаса Сочинка рубленая  в/к ТМ Стародворье в оболочке фиброуз в ва ПОКОМ, кг</t>
  </si>
  <si>
    <t>346 Колбаса Сочинка Зернистая  в/к ТМ Стародворье в оболочке фиброуз в ва ПОКОМ, кг</t>
  </si>
  <si>
    <t>P004227</t>
  </si>
  <si>
    <t>Колбаса Молочная по-стародворски ТМ Стародворье в оболочке полиамид 0,4 кг. ПОКОМ</t>
  </si>
  <si>
    <t>Сардельки Филейские Вязанка ВЕС NDX ТМ Вязанка  ПОКОМ</t>
  </si>
  <si>
    <t>001 Ветчина Столичная Вязанка, вектор, ВЕС.ПОКОМ, кг</t>
  </si>
  <si>
    <t>222 Колбаса Докторская стародворская, ВЕС, ВсхЗв ПОКОМ, кг</t>
  </si>
  <si>
    <t>452  Колбаса Со шпиком ВЕС большой батон ТМ Особый рецепт  ПОКОМ, кг</t>
  </si>
  <si>
    <t>457  Колбаса Молочная ТМ Особый рецепт ВЕС большой батон  ПОКОМ, кг</t>
  </si>
  <si>
    <t>456  Колбаса Филейная ТМ Особый рецепт ВЕС большой батон  ПОКОМ, кг</t>
  </si>
  <si>
    <t>Сервелат Филедворский О З5кг Стародворские колбасы</t>
  </si>
  <si>
    <t>Филедворская со шпиком па-стародворски п/а(Старод)</t>
  </si>
  <si>
    <t>Колбаса вареная Мусульманская халяль 0,4 кг (СТМ Вязанка) К, Стародворские колбаы</t>
  </si>
  <si>
    <t>согласовано с Бычковым</t>
  </si>
  <si>
    <t>Рубл Дугушка  вес (Стародворье) 55 суток, кг</t>
  </si>
  <si>
    <t>В/к колбасы «Сервелат Филейский» срез ф/в 0,3 фиброуз ТМ «Вязанка»</t>
  </si>
  <si>
    <t>SU003029</t>
  </si>
  <si>
    <t>P003569</t>
  </si>
  <si>
    <t>В/к колбасы «Филейская Рубленая» срез ф/в 0,3 фиброуз ТМ «Вязанка»</t>
  </si>
  <si>
    <t>SU003031</t>
  </si>
  <si>
    <t>P003566</t>
  </si>
  <si>
    <t>Взанка со шпиков 0.5</t>
  </si>
  <si>
    <t>ветчина сливушка с индейкой 0.4</t>
  </si>
  <si>
    <t>Колбаса филейская вареная вязанка 0.45</t>
  </si>
  <si>
    <t>Колбаса Сливушка 0.45</t>
  </si>
  <si>
    <t>Особая колбаса со шпиком 0.5</t>
  </si>
  <si>
    <t>Ветчина нежная 0.4</t>
  </si>
  <si>
    <t>Молочная особая 0.4</t>
  </si>
  <si>
    <t>Докторская гост вязанка 0.4</t>
  </si>
  <si>
    <t>филейная особая 0.5</t>
  </si>
  <si>
    <t>Вязанка ветчина филейская</t>
  </si>
  <si>
    <t>колбаса вареная молокуша тм вязанка</t>
  </si>
  <si>
    <t>Колбаса филейская 0.5</t>
  </si>
  <si>
    <t>Докторская Бордо вар 400 гр Стародв.колбасы</t>
  </si>
  <si>
    <t>Молочная Бордо вар 400гр Стародвор.колбасы</t>
  </si>
  <si>
    <t>Сервелат Рижский,Пражский в/к Стародвор. колбасы</t>
  </si>
  <si>
    <t>460  Колбаса Стародворская Традиционная ВЕС ТМ Стародворье в оболочке полиамид. ПОКОМ</t>
  </si>
  <si>
    <t>463  Колбаса Молочная Традиционнаяв оболочке полиамид.ТМ Стародворье. ВЕС ПОКОМ</t>
  </si>
  <si>
    <t>468  Колбаса Стародворская Традиционная ТМ Стародворье в оболочке полиамид 0,4 кг. ПОКОМ</t>
  </si>
  <si>
    <t>483  Колбаса Молочная Традиционная ТМ Стародворье в оболочке полиамид 0,4 кг. ПОКОМ</t>
  </si>
  <si>
    <t>464  Колбаса Стародворская Традиционная со шпиком оболочке полиамид ТМ Стародворье.</t>
  </si>
  <si>
    <t>490  Колбаса Сервелат Филейский ТМ Вязанка  0,3 кг. срез  ПОКОМ</t>
  </si>
  <si>
    <t>491  Колбаса Филейская Рубленая ТМ Вязанка  0,3 кг. срез.  ПОКОМ</t>
  </si>
  <si>
    <t>Балыковая в/к фиброуз в/у терма Стародворские колбасы</t>
  </si>
  <si>
    <t>Сочинца Рубленная</t>
  </si>
  <si>
    <t>Стародворская традиционная со шпиком п/а{Стародворские колбасы}</t>
  </si>
  <si>
    <t>Филедворская по-стародаорски 0,4кг ТМ Стародворские колбасы</t>
  </si>
  <si>
    <t>Вязанка Мопокушка Стародворскме колбасы</t>
  </si>
  <si>
    <t>ДУГУШКА Докторская вар. 7У Стародворские колбасы</t>
  </si>
  <si>
    <t>Филедворская со шпикам па-стародворски п/а(Старод)</t>
  </si>
  <si>
    <t>Ветчины «Сливушка с индейкой» Фикс.вес 0,4 П/а ТМ «Вязанка»</t>
  </si>
  <si>
    <t>492  Колбаса Салями Филейская 0,3кг ТМ Вязанка  ПОКОМ</t>
  </si>
  <si>
    <t>SU003027</t>
  </si>
  <si>
    <t>P003573</t>
  </si>
  <si>
    <t>В/к колбасы «Салями Филейская» срез ф/в 0,3 фиброуз ТМ «Вязанка»</t>
  </si>
  <si>
    <t>Сервелат Столичный вязанка в/к в!у термо Стародворские колбасы</t>
  </si>
  <si>
    <t>Стародворская традиционная со шпиком п!а(Стародворские колбасы )</t>
  </si>
  <si>
    <t>Филейбургская с сочным окороком в!к в/у Стародворские колбасы</t>
  </si>
  <si>
    <t>ГоСТ Докторская вязанка Стародворские колбасы</t>
  </si>
  <si>
    <t>Докторская оригинальная без свинины Стародворские колбасы</t>
  </si>
  <si>
    <t>Колбаса п/к Аль-Nслами халяль вак1уп 0,35 кг (СТМ Вязанка) К</t>
  </si>
  <si>
    <t>Колбаса вареная Мусулыманская напяль 0,4 кг (СТМ Вязанка) К2 Стародворские колбаы</t>
  </si>
  <si>
    <t>Колбаса Со шпиком ВЕС большой батон ТМ Особый рецепт  ПОКОМ, кг</t>
  </si>
  <si>
    <t>К СЕРВЕЛАТ РИЖСКИЙ 0,75 КОЛБ СТАН, кг</t>
  </si>
  <si>
    <t>САРДЕЛИ СОЧНЫЕ 1,5 ОСОБЫЙ РЕЦЕПТ , кг</t>
  </si>
  <si>
    <t>495  Колбаса Сочинка по-европейски с сочной грудинкой 0,3кг ТМ Стародворье  ПОКОМ</t>
  </si>
  <si>
    <t>SU002944</t>
  </si>
  <si>
    <t>P003386</t>
  </si>
  <si>
    <t>В/к колбасы «Сочинка по-европейски с сочной грудинкой» срез Фикс.вес 0,3 фиброуз ТМ «Стародворье»</t>
  </si>
  <si>
    <t>496  Колбаса Сочинка по-фински с сочным окроком 0,3кг ТМ Стародворье  ПОКОМ</t>
  </si>
  <si>
    <t>SU002942</t>
  </si>
  <si>
    <t>P003385</t>
  </si>
  <si>
    <t>В/к колбасы «Сочинка по-фински с сочным окороком» срез Фикс.вес 0,3 фиброуз ТМ «Стародворье»</t>
  </si>
  <si>
    <t>497  Колбаса Сочинка зернистая с сочной грудинкой 0,3кг ТМ Стародворье  ПОКОМ</t>
  </si>
  <si>
    <t>SU002946</t>
  </si>
  <si>
    <t>P003400</t>
  </si>
  <si>
    <t>П/к колбасы «Сочинка зернистая с сочной грудинкой» срез Фикс.вес 0,3 фиброуз ТМ «Стародворье»</t>
  </si>
  <si>
    <t>498  Колбаса Сочинка рубленая с сочным окороком 0,3кг ТМ Стародворье  ПОКОМ</t>
  </si>
  <si>
    <t>SU002948</t>
  </si>
  <si>
    <t>P003390</t>
  </si>
  <si>
    <t>П/к колбасы «Сочинка рубленая с сочным окороком» срез Фикс.вес 0,3 фиброуз ТМ «Стародворье»</t>
  </si>
  <si>
    <t>499  Сардельки Дугушки со сливочным маслом ВЕС ТМ Стародворье ТС Дугушка  ПОКОМ</t>
  </si>
  <si>
    <t>SU003687</t>
  </si>
  <si>
    <t>P004680</t>
  </si>
  <si>
    <t>Сардельки «Дугушки» Весовой черева ТМ «Стародворье»</t>
  </si>
  <si>
    <t>493  Колбаса Салями Филейская ТМ Вязанка ВЕС  ПОКОМ</t>
  </si>
  <si>
    <t>SU003028</t>
  </si>
  <si>
    <t>P003572</t>
  </si>
  <si>
    <t>В/к колбасы «Салями Филейская» вес фиброуз ТМ «Вязанка»</t>
  </si>
  <si>
    <t>494  Колбаса Филейская Рубленая ТМ Вязанка ВЕС  ПОКОМ</t>
  </si>
  <si>
    <t>SU003032</t>
  </si>
  <si>
    <t>P003562</t>
  </si>
  <si>
    <t>В/к колбасы «Филейская Рубленая» Весовой фиброуз ТМ «Вязанка»</t>
  </si>
  <si>
    <t>Копченые колбасы "Краковюрст с изысканными пряностями копченые" ф/в 0,2 NDX ТМ "Баварушка"</t>
  </si>
  <si>
    <t>Сосиски "Филейские по-ганноверски" Весовой амицел ТМ "Вязанка"</t>
  </si>
  <si>
    <t>SU003616</t>
  </si>
  <si>
    <t>P004555</t>
  </si>
  <si>
    <t>Сосиски «Филейские по-ганноверски» Весовой амицел ТМ «Вязанка»</t>
  </si>
  <si>
    <t>500  Сосиски Сливушки по-венски ВЕС ТМ Вязанка  ПОКОМ</t>
  </si>
  <si>
    <t>SU003337</t>
  </si>
  <si>
    <t>P004117</t>
  </si>
  <si>
    <t>Сосиски «Сливушки по-венски» Весовой п/а ТМ «Вязанка»</t>
  </si>
  <si>
    <t>P004520</t>
  </si>
  <si>
    <t>ОСОБАЯ ДОКТОРСКАЯ вар. 0.5кг Стародворские колбасы</t>
  </si>
  <si>
    <t>Фмледворская по-стародворски 0,4кг ТМ Стародворские колбасы</t>
  </si>
  <si>
    <t>Колбаса вареная Мусульманская халяль 0,4 кг (СТМ Вязанка) К2 Стародворские колбаы</t>
  </si>
  <si>
    <t>ДУГУШКА Салями запечеченая ТМ Стародеорье</t>
  </si>
  <si>
    <t>Стародворская традиционная со шпиком п/а(Стародворские колбасы)</t>
  </si>
  <si>
    <t>Филедворская со шпиком по-стародворски п/а (Стар од)</t>
  </si>
  <si>
    <t>Сервелат Филедворскай 0,35кг Стародворские колбасы</t>
  </si>
  <si>
    <t>Колбаса п/к Алы-ислами халяль вак/уп 0,35 кг (СТМ Вязанка) К</t>
  </si>
  <si>
    <t>Колбаса Филейная  ТМ Особый рецепт, ВЕС  ПОКОМ</t>
  </si>
  <si>
    <t>Колбаса Со шпиком ТМ Особый рецепт, ВЕС, ТМ Стародворье ПОКОМ</t>
  </si>
  <si>
    <t>273  Сосиски Сочинки с сочной грудинкой, МГС 0.35кг,   ПОКОМ</t>
  </si>
  <si>
    <t xml:space="preserve"> 445  Колбаса Краковюрст ТМ Баварушка рубленая в оболочке черева в в.у 0,2 кг ПОКОМ</t>
  </si>
  <si>
    <t>501 Сосиски Филейские по-ганноверски ТМ Вязанка.в оболочке амицел в м.г.с ВЕС. ПОКОМ</t>
  </si>
  <si>
    <t>Докторская ГОСТ Вязанка Вектор вар п/а Стародвор.колбасы</t>
  </si>
  <si>
    <t>Колбаса Стародворская Традиционная ТМ Стародворье в оболочке полиамид 0,4 кг. ПОКОМ</t>
  </si>
  <si>
    <t>Колбаса Стародворская Традиционная ВЕС ТМ Стародворье в оболочке полиамид. ПОКОМ</t>
  </si>
  <si>
    <t>SU002735</t>
  </si>
  <si>
    <t>P004586</t>
  </si>
  <si>
    <t>Ветчины «Мясорубская с окороком» Фикс.вес 0,33 фиброуз ТМ «Стародворье»</t>
  </si>
  <si>
    <t>SU003512</t>
  </si>
  <si>
    <t>P004437</t>
  </si>
  <si>
    <t>Ветчины «Стародворская» ф/в 0,33 п/а ТМ «Стародворье»</t>
  </si>
  <si>
    <t>SU003573</t>
  </si>
  <si>
    <t>P004524</t>
  </si>
  <si>
    <t>Колбаса Вареная Молокуша ТМ Взанка</t>
  </si>
  <si>
    <t>Колбаса Филейная Особая ТМ Особый рецепт, ВЕС  ПОКОМ, кг</t>
  </si>
  <si>
    <t>Ветчина филейская вареная вязанка</t>
  </si>
  <si>
    <t>Филедворская по-Стародворски в/у натурин вес 900гр (Стародвор) 30 суток, кг</t>
  </si>
  <si>
    <t>заказываем только для Кумыковой (Химич)</t>
  </si>
  <si>
    <t>SU002816</t>
  </si>
  <si>
    <t>P003228</t>
  </si>
  <si>
    <t>Докторская Гост Вектор ВЯЗАНКА вар п/а Стародвор.колбасы</t>
  </si>
  <si>
    <t>Колбаса Филейная оригинальная ТМ Особый рецепт в оболочке полиамид. ВЕС. ПОКОМ</t>
  </si>
  <si>
    <t>Сосиски Сочинки Сливочные ТМ Стародворье ВЕС ПОКОМ</t>
  </si>
  <si>
    <t>502  Колбаски Краковюрст ТМ Баварушка с изысканными пряностями в оболочке NDX в мгс 0,28 кг. ПОКОМ</t>
  </si>
  <si>
    <t>SU003505</t>
  </si>
  <si>
    <t>Копченые колбасы «Краковюрст» Фикс.вес 0,28 NDX ТМ «Баварушка»</t>
  </si>
  <si>
    <t>Особая Докторская 2.б5кг сетка Зареченские колбасы</t>
  </si>
  <si>
    <t>ДУГУШКА Молочная еар.Стародворские колбасы</t>
  </si>
  <si>
    <t>балыковая в/к фиброуз в/у термо Стародворские колбасы</t>
  </si>
  <si>
    <t>Колбаса п/к Аль-Ислами халяль вак/уп 0.35 кг (СТМ Вязанка) К</t>
  </si>
  <si>
    <t>ГОСТ Докторская вязанка 0.4кг Стародворские колбасы</t>
  </si>
  <si>
    <t>Филедворская по-стародворски 0.4кг ТМ Стародворские колбасы</t>
  </si>
  <si>
    <t>Молочная Фирменная вар. 0.5кг Стародворские колбасы</t>
  </si>
  <si>
    <t>колбаса Вареная Старадворская традиционая Тм старадворская полимид ф/в 0,4 кг СК1</t>
  </si>
  <si>
    <t>колбаса варена-копченая  Сочинка по Фински с сочным окороком ТМ Старадворье фиброуз в/у ф/в 0,3 кг срез СК2</t>
  </si>
  <si>
    <t>колбаса вареная Феледворская по -стародворски ТМ Старадворье полиамид ф/в 0,4 кг СК1</t>
  </si>
  <si>
    <t>Сардельки Сочинки ТМ Стародворье в оболочке черева ВЕС ПОКОМ</t>
  </si>
  <si>
    <t>SU003042</t>
  </si>
  <si>
    <t>P003608</t>
  </si>
  <si>
    <t>Сардельки «Сочинки» Весовой н/о ТМ «Стародворье»</t>
  </si>
  <si>
    <t>504  Ветчина Мясорубская с окороком 0,33кг срез ТМ Стародворье  ПОКОМ</t>
  </si>
  <si>
    <t>505  Ветчина Стародворская ТМ Стародворье брикет 0,33 кг.  ПОКОМ</t>
  </si>
  <si>
    <t>Колбаса Филедворская по-стародворски ТМ Стародворье в оболочке полиамид 0,4 кг. ПОКОМ</t>
  </si>
  <si>
    <t>Колбаса Молочная Традиционнаяв оболочке полиамид.ТМ Стародворье. ВЕС ПОКОМ</t>
  </si>
  <si>
    <t>В/к колбасы "Сочинка по-европейски с сочной грудинкой" срез Фикс.вес 0,3 фиброуз ТМ "Стародворье"</t>
  </si>
  <si>
    <t>В/к колбасы "Сочинка по-фински с сочным окороком" срез Фикс.вес 0,3 фиброуз ТМ "Стародворье"</t>
  </si>
  <si>
    <t>П/к колбасы "Сочинка рубленая с сочным окороком" срез Фикс.вес 0,3 фиброуз ТМ "Стародворье"</t>
  </si>
  <si>
    <t>Колбаса Филейская Вареная Вязанка</t>
  </si>
  <si>
    <t>особая Докторская 2,65кг сетка Зареченские колбасы</t>
  </si>
  <si>
    <t>Филедворская по-стародворски п/а (Стародвор}</t>
  </si>
  <si>
    <t>ДУГУШКА Рубленая л/к Стародворские колбасы</t>
  </si>
  <si>
    <t>Сервелат Зернистый пГк Стародворские колбасы</t>
  </si>
  <si>
    <t>484  Колбаса Филедворская по-стародворски ТМ Стародворье в оболочке полиамид 0,4 кг. ПОКОМ</t>
  </si>
  <si>
    <t>Ветчина Нежная ТМ Зареченские,большой батон, ВЕС ПОКОМ (1,3)</t>
  </si>
  <si>
    <t>P004607</t>
  </si>
  <si>
    <t>Ветчины «Сливушка с индейкой» вес п/а ТМ «Вязанка»</t>
  </si>
  <si>
    <t>Колбаса Сочинка по-фински с сочным окороком ТМ Стародворье 0,3 кг срез.  Поком</t>
  </si>
  <si>
    <t>344  Колбаса Сочинка по-европейски с сочной грудинкой ТМ Стародворье в оболочке фиброуз в ва ПОКОМ, кг</t>
  </si>
  <si>
    <t>Докторская особый рецепт вес</t>
  </si>
  <si>
    <t>SU000251</t>
  </si>
  <si>
    <t>P002584</t>
  </si>
  <si>
    <t>Баварушка Балыкбурская в/к (Стародворские колбасы)</t>
  </si>
  <si>
    <t>Докторская Гост Вектор вар п/а Стародвор.колбасы НЕ ДУГУШКА</t>
  </si>
  <si>
    <t>Колбаса Филедворская со шпиком по-стародворски ТМ Стародворье в оболочке полиамид. ПОКОМ</t>
  </si>
  <si>
    <t>P004845</t>
  </si>
  <si>
    <t>Сардельки «Сочные» Весовой п/а ТМ «Особый рецепт»</t>
  </si>
  <si>
    <t>P004844</t>
  </si>
  <si>
    <t>Сосиски «Молочные для завтрака» Весовой п/а ТМ «Особый рецепт»</t>
  </si>
  <si>
    <t>Колбаса Сливушка Вязанка вес.</t>
  </si>
  <si>
    <t>P004843</t>
  </si>
  <si>
    <t>Сосиски «Молочные оригинальные» Весовой п/а ТМ «Особый рецепт»</t>
  </si>
  <si>
    <t>SU002831</t>
  </si>
  <si>
    <t>P003243</t>
  </si>
  <si>
    <t>Колбаса вареная Филейская ТМ Вязанка ТС Классическая полиамид ф/в 0,4 кг</t>
  </si>
  <si>
    <t>Колбаса Староднорская Традиционная Стародворские колбасы</t>
  </si>
  <si>
    <t>ГОСТ Докторская вязанка Стародворокие колбасы</t>
  </si>
  <si>
    <t>Филедворская по-старадворски п/а (Стародвор)</t>
  </si>
  <si>
    <t>Вязанка Мопокушка Стародворские колбасы</t>
  </si>
  <si>
    <t>Молочная по-старадворски нар п!а Стародворские колбасы</t>
  </si>
  <si>
    <t>Колбаса вареная Мусульманская каляль 0,4 кг (СТМ Вязанка) Ю Стародворские колбам</t>
  </si>
  <si>
    <t>Филедворская со шпиком по-старадворски п/а(Старод)</t>
  </si>
  <si>
    <t>Салями Филейбургския зернистая 0,35</t>
  </si>
  <si>
    <t>Сервелат Филейбургский с ароматными пряностями 035 кг</t>
  </si>
  <si>
    <t>Дуryшка со шпикам</t>
  </si>
  <si>
    <t>Филейбургская с сочным окороком в/к в/у</t>
  </si>
  <si>
    <t>Колбаса п/к Аль-Ислами халяль вак1уп 0,35 кг (СТМ Вязанка) К</t>
  </si>
  <si>
    <t>P004846</t>
  </si>
  <si>
    <t>Сардельки «Левантские» Весовой п/а ТМ «Особый рецепт»</t>
  </si>
  <si>
    <t xml:space="preserve"> салями Охотничья SU001921</t>
  </si>
  <si>
    <t>Докторская Гост Вектор вар п/а Стародвор.колбасы НЕ БАРДО!!!</t>
  </si>
  <si>
    <t>Химич согласовал 10,12,24</t>
  </si>
  <si>
    <t>Колбаса полукопченая Аль-Ислами халяль ТМ Вязанка оболочка фиброуз в в/у 0,35 кг  ПОКОМ</t>
  </si>
  <si>
    <t xml:space="preserve">Молочная Вектор вар п/а Стародвор. колбасы </t>
  </si>
  <si>
    <t xml:space="preserve">Ветчина Столичная Филейская Вязанка 450 гр Старод. колбасы </t>
  </si>
  <si>
    <t>Классическая Филейская Вектор вар 450 гр Стародв. Колбасы</t>
  </si>
  <si>
    <t>342 Сосиски Сочинки Молочные 0,4 кг ТМ Стародворье  ПОКОМ, шт</t>
  </si>
  <si>
    <t>307 Колбаса Сервелат Мясорубский с мелкорубл.окороком в/у 0,35 кг срез    ПОКОМ</t>
  </si>
  <si>
    <t>P004896</t>
  </si>
  <si>
    <t>Копченые колбасы «Балыкбургская» Весовой фиброуз ТМ «Баварушка»</t>
  </si>
  <si>
    <t>согласовали Химич и Лыгин 23,12,24</t>
  </si>
  <si>
    <t>Филейская Вязанка Ветчина Столичная 0,45кг Стародворскиеколбасы</t>
  </si>
  <si>
    <t>Молочная Традиционная Стародворскиеколбасы</t>
  </si>
  <si>
    <t>Молочная Традиционная п/а 400r Стародворские колбасы</t>
  </si>
  <si>
    <t>SU003287</t>
  </si>
  <si>
    <t>P004552</t>
  </si>
  <si>
    <t>Сосиски «Филейские рубленые» Весовой целлофан ТМ «Вязанка»</t>
  </si>
  <si>
    <t>согласовано с Химичем (ротация завода)</t>
  </si>
  <si>
    <t>342  Сосиски Сочинки Молочные 0,4 кг ТМ Стародворье  ПОКОМ, шт</t>
  </si>
  <si>
    <t>P004898</t>
  </si>
  <si>
    <t>Копченые колбасы «Салями Филейбургская зернистая» Весовой фиброуз ТМ «Баварушка»</t>
  </si>
  <si>
    <t>P004899</t>
  </si>
  <si>
    <t>Копченые колбасы «Филейбургская с душистым чесноком» Весовой фиброуз ТМ «Баварушка»</t>
  </si>
  <si>
    <t>Колбаса Стародворская Традиционная со шпиком оболочке полиамид ТМ Стародворье.</t>
  </si>
  <si>
    <t>Колбаса Филедворская по-стародворски ТМ Стародворье в оболочке полиамид. ПОКОМ</t>
  </si>
  <si>
    <t>Колбаса Филейная 0,5кг ТМ Особый рецепт  ПОКОМ</t>
  </si>
  <si>
    <t>Колбаса Сливушка ТМ Вязанка вес.</t>
  </si>
  <si>
    <t>343  Сосиски Сочинки Сливочные 0,4 кг ТМ Стародворье  ПОКОМ, шт</t>
  </si>
  <si>
    <t>345  Колбаса Сочинка по-фински с сочным окороком ТМ Стародворье в оболочке фиброуз в ва ПОКОМ, кг</t>
  </si>
  <si>
    <t>508  Сосиски Аравийские ВЕС ТМ Вязанка  ПОКОМ</t>
  </si>
  <si>
    <t>SU003534</t>
  </si>
  <si>
    <t>P004483</t>
  </si>
  <si>
    <t>Сосиски «Аравийские халяль» Весовой п/а ТМ «Вязанка»</t>
  </si>
  <si>
    <t>326  Колбаса Сочинка с сочным окороком 0,45кг   ПОКОМ</t>
  </si>
  <si>
    <t>Сосиски сочинки с сыром 0,4</t>
  </si>
  <si>
    <t>Колбаса Сочинка по-европейски с сочной грудинкой 0,3 кг</t>
  </si>
  <si>
    <t>Сосиски сочинки с сыром 0,4 кг</t>
  </si>
  <si>
    <t>Сосиски Филейские рубленые ТМ Вязанка в оболочке целлофан в м/г среде. ВЕС.ПОКОМ</t>
  </si>
  <si>
    <t>506 Сосиски Филейские рубленые ТМ Вязанка в оболочке целлофан в м/г среде. ВЕС.ПОКОМ</t>
  </si>
  <si>
    <t>P004465</t>
  </si>
  <si>
    <t>В/к колбасы «Рубленая Запеченная» Весовые Вектор ТМ «Дугушка»</t>
  </si>
  <si>
    <t>P004923</t>
  </si>
  <si>
    <t>Ветчины «Дугушка» Фикс.вес 0,6 полиамид ТМ «Дугушка»</t>
  </si>
  <si>
    <t>P004934</t>
  </si>
  <si>
    <t>В/к колбасы «Рубленая Запеченная» Фикс.вес 0,6 вектор ТМ «Дугушка»</t>
  </si>
  <si>
    <t>P004924</t>
  </si>
  <si>
    <t>509  Колбаса Пряная Халяль ВЕС ТМ Сафияль  ПОКОМ</t>
  </si>
  <si>
    <t>SU003403</t>
  </si>
  <si>
    <t>P004245</t>
  </si>
  <si>
    <t>П/к колбасы «Пряная халяль» Весовой Амифлекс ТМ «Сафияль»</t>
  </si>
  <si>
    <t>Колбаса Ветчина Филейская вареная вязанка</t>
  </si>
  <si>
    <t>Стародворская традиционная со шпиком п/а(Стародворскиеколбасы)</t>
  </si>
  <si>
    <t>Колбаса вареная Мусульманская халяль 0,4 кг (С7М Вязанка) К2 Стародворские колбам</t>
  </si>
  <si>
    <t>Сосиски Баварские с сыром ТМ Стародворье 0,35 кг. ПОКОМ</t>
  </si>
  <si>
    <t>Колбаса варено-копченая Сервелат Кремлевский ТМ Стародворье фиброуз ф/в 0,35 кг срез СК</t>
  </si>
  <si>
    <t>P004517</t>
  </si>
  <si>
    <t>Сардельки «Сливушки» фикс.вес 0,33 п/а мгс ТМ «Вязанка»</t>
  </si>
  <si>
    <t>507  Колбаса Персидская халяль ВЕС ТМ Вязанка  ПОКОМ</t>
  </si>
  <si>
    <t>SU003533</t>
  </si>
  <si>
    <t>P004482</t>
  </si>
  <si>
    <t>Вареные колбасы «Персидская халяль» Весовой п/а ТМ «Вязанка»</t>
  </si>
  <si>
    <t>кремлёвский 0,35</t>
  </si>
  <si>
    <t>P004452</t>
  </si>
  <si>
    <t>Колбаса вареная Молокуша ТМ Вязанка вес.</t>
  </si>
  <si>
    <t>Сос Венские 600 гр шт Стародворские колбасы</t>
  </si>
  <si>
    <t>SU003340</t>
  </si>
  <si>
    <t>P004090</t>
  </si>
  <si>
    <t>Сосиски «Венские» ф/в 0,6 п/а ТМ «Стародворье»</t>
  </si>
  <si>
    <t>04,02,25 Сахно (ротация завода)</t>
  </si>
  <si>
    <t>SU003786</t>
  </si>
  <si>
    <t>P004752</t>
  </si>
  <si>
    <t>Вареные колбасы «Молочная Дугушка» Фикс.вес 0,4 полиамид ТМ «Дугушка»</t>
  </si>
  <si>
    <t>Сосиски сочинки вес. Стародворье</t>
  </si>
  <si>
    <t>Сосиски Гановерские</t>
  </si>
  <si>
    <t>Сосиски Ганноверские пи-Стародворски</t>
  </si>
  <si>
    <t>Филедворская па-стародворски п/а (Стародеор)</t>
  </si>
  <si>
    <t>Мясарубская 0,35 кг</t>
  </si>
  <si>
    <t>Филедворская со шпикам по-стародворски п/а(Старод)</t>
  </si>
  <si>
    <t>Спивушка п/а 0,375</t>
  </si>
  <si>
    <t>Дуryшка Со шпиком</t>
  </si>
  <si>
    <t>Сосиски Сочинки Молочные 0,4кг Стародворские колбасы</t>
  </si>
  <si>
    <t>Сосиски Сочинки с сырам Стародворские колбасы</t>
  </si>
  <si>
    <t>Сосиски Сочинки Сливочные 0,4кг Стародворские колбасы</t>
  </si>
  <si>
    <t>Салями Дугушка</t>
  </si>
  <si>
    <t>Колбаса Сочинка рубленная</t>
  </si>
  <si>
    <t>Докторская по-Стародворски вар Филедворская Стародвор. колбасы НЕ ДУГУШКА!!!!!!!</t>
  </si>
  <si>
    <t>Колбаса Докторская по-стародворски, фирменная амифлекс, ВЕС,   ПОКОМ</t>
  </si>
  <si>
    <t xml:space="preserve"> 465  Колбаса Филейная оригинальная ВЕС 0,8кг ТМ Особый рецепт в оболочке полиамид  ПОКОМ</t>
  </si>
  <si>
    <t>506  Сосиски Филейские рубленые ТМ Вязанка в оболочке целлофан в м/г среде. ВЕС.ПОКОМ</t>
  </si>
  <si>
    <t>P004609</t>
  </si>
  <si>
    <t>Докторская ГОСТ вар п/а Стародвор.колбасы НЕ ДУГУШКА !!!!!!!!!</t>
  </si>
  <si>
    <t>P004466</t>
  </si>
  <si>
    <t>В/к колбасы «Салями Запеченая» Весовые ТМ «Дугушка»</t>
  </si>
  <si>
    <t>P004470</t>
  </si>
  <si>
    <t>В/к колбасы «Сервелат Запеченный» Весовые Вектор ТМ «Дугушка»</t>
  </si>
  <si>
    <t>Сардельки «Нежные» Весовые NDX мгс ТМ «Стародворье»</t>
  </si>
  <si>
    <t>Сардельки «Стародворские с говядиной» Весовые NDX ТМ «Стародворье»</t>
  </si>
  <si>
    <t>P004913</t>
  </si>
  <si>
    <t>Сардельки «Шпикачки Стародворские» Весовой NDX ТМ «Стародворье»</t>
  </si>
  <si>
    <t>P004518</t>
  </si>
  <si>
    <t>P004895</t>
  </si>
  <si>
    <t>Копченые колбасы «Филейбургская с сочным окороком» Весовой фиброуз ТМ «Баварушка»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</si>
</sst>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sz val="10"/>
      <name val="Arial Cyr"/>
      <charset val="204"/>
    </font>
    <font>
      <sz val="8"/>
      <color rgb="FF000000"/>
      <name val="Arial Cyr"/>
      <charset val="204"/>
    </font>
    <font>
      <sz val="8"/>
      <name val="Arial Cyr"/>
      <charset val="204"/>
    </font>
    <font>
      <sz val="8"/>
      <name val="Calibri"/>
      <family val="2"/>
      <scheme val="minor"/>
    </font>
    <font>
      <sz val="11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</borders>
  <cellStyleXfs count="2">
    <xf numFmtId="0" fontId="0" fillId="0" borderId="0"/>
    <xf numFmtId="0" fontId="3" fillId="0" borderId="0"/>
  </cellStyleXfs>
  <cellXfs count="2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1" fontId="2" fillId="0" borderId="1" xfId="0" applyNumberFormat="1" applyFont="1" applyBorder="1" applyAlignment="1">
      <alignment horizontal="center" vertical="center"/>
    </xf>
    <xf numFmtId="1" fontId="2" fillId="0" borderId="1" xfId="1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49" fontId="0" fillId="0" borderId="1" xfId="0" applyNumberFormat="1" applyBorder="1"/>
    <xf numFmtId="49" fontId="0" fillId="0" borderId="0" xfId="0" applyNumberFormat="1"/>
    <xf numFmtId="1" fontId="2" fillId="0" borderId="2" xfId="0" applyNumberFormat="1" applyFont="1" applyBorder="1" applyAlignment="1">
      <alignment horizontal="center" vertical="center"/>
    </xf>
    <xf numFmtId="1" fontId="2" fillId="0" borderId="3" xfId="1" applyNumberFormat="1" applyFont="1" applyBorder="1" applyAlignment="1">
      <alignment horizontal="center" vertical="center"/>
    </xf>
    <xf numFmtId="1" fontId="2" fillId="0" borderId="3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left" vertical="center" wrapText="1"/>
    </xf>
    <xf numFmtId="1" fontId="0" fillId="0" borderId="1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49" fontId="0" fillId="0" borderId="1" xfId="0" applyNumberFormat="1" applyFill="1" applyBorder="1"/>
    <xf numFmtId="49" fontId="0" fillId="2" borderId="1" xfId="0" applyNumberFormat="1" applyFill="1" applyBorder="1"/>
    <xf numFmtId="0" fontId="7" fillId="0" borderId="0" xfId="0" applyFont="1"/>
    <xf numFmtId="0" fontId="0" fillId="0" borderId="1" xfId="0" applyBorder="1" applyAlignment="1">
      <alignment wrapText="1"/>
    </xf>
    <xf numFmtId="0" fontId="5" fillId="0" borderId="1" xfId="0" applyFont="1" applyBorder="1" applyAlignment="1">
      <alignment horizontal="left" wrapText="1"/>
    </xf>
    <xf numFmtId="0" fontId="1" fillId="0" borderId="1" xfId="0" applyFont="1" applyBorder="1" applyAlignment="1">
      <alignment wrapText="1"/>
    </xf>
    <xf numFmtId="0" fontId="0" fillId="0" borderId="0" xfId="0" applyAlignment="1">
      <alignment wrapText="1"/>
    </xf>
    <xf numFmtId="164" fontId="0" fillId="0" borderId="1" xfId="0" applyNumberFormat="1" applyBorder="1"/>
    <xf numFmtId="164" fontId="0" fillId="0" borderId="0" xfId="0" applyNumberFormat="1"/>
  </cellXfs>
  <cellStyles count="2">
    <cellStyle name="Обычный" xfId="0" builtinId="0"/>
    <cellStyle name="Обычный 2" xfId="1" xr:uid="{239E3C69-DF0B-495A-BDF3-A3B876C31C9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aer4/Desktop/&#1055;&#1054;&#1050;&#1054;&#1052;%20&#1089;&#1088;&#1086;&#1082;&#108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87;&#1077;&#1088;&#1077;&#1085;&#1086;&#1089;%20&#1076;&#1072;&#1085;&#1085;&#1099;&#1093;/&#1055;&#1054;&#1050;&#1054;&#1052;%20&#1050;&#1048;/pokom_ki/&#1095;&#1080;&#1089;&#1090;&#1099;&#1081;%20&#1073;&#1083;&#1072;&#1085;&#1082;/&#1041;&#1083;&#1072;&#1085;&#1082;%20&#1050;&#1048;%20%20&#1082;&#1083;&#1080;&#1077;&#1085;&#1090;%20&#1054;&#1054;&#1054;%20&#1051;&#1054;&#1043;&#1048;&#1057;&#1058;&#1048;&#1063;&#1045;&#1057;&#1050;&#1048;&#1049;%20&#1055;&#1040;&#1056;&#1058;&#1053;&#1045;&#1056;%20&#1085;&#1072;%20&#1086;&#1090;&#1075;&#1088;&#1091;&#1079;&#1082;&#1091;%20&#1089;%2022.07.2024&#1057;&#106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 refreshError="1">
        <row r="1">
          <cell r="D1" t="str">
            <v xml:space="preserve">  БЛАНК ЗАКАЗА </v>
          </cell>
          <cell r="G1" t="str">
            <v>КИ</v>
          </cell>
          <cell r="H1" t="str">
            <v>на отгрузку продукции с ООО Трейд-Сервис с</v>
          </cell>
        </row>
        <row r="3">
          <cell r="F3" t="str">
            <v>-поля, не обязательные к заполнению</v>
          </cell>
        </row>
        <row r="5">
          <cell r="F5" t="str">
            <v>Комментарий к заказу:</v>
          </cell>
        </row>
        <row r="6">
          <cell r="D6" t="str">
            <v>ЛП, ООО, Крым Респ, Симферополь г, Данилова ул, 43В, лит В, офис 4,</v>
          </cell>
        </row>
        <row r="7">
          <cell r="D7" t="str">
            <v>1</v>
          </cell>
        </row>
        <row r="9">
          <cell r="F9" t="str">
            <v/>
          </cell>
          <cell r="H9" t="str">
            <v/>
          </cell>
          <cell r="J9" t="str">
            <v/>
          </cell>
        </row>
        <row r="10">
          <cell r="F10" t="str">
            <v/>
          </cell>
          <cell r="H10" t="str">
            <v/>
          </cell>
        </row>
        <row r="17">
          <cell r="D17" t="str">
            <v xml:space="preserve">Штрих-код </v>
          </cell>
          <cell r="F17" t="str">
            <v>Вес нетто штуки, кг</v>
          </cell>
          <cell r="G17" t="str">
            <v>Кол-во штук в коробе, шт</v>
          </cell>
          <cell r="H17" t="str">
            <v>Вес нетто короба, кг</v>
          </cell>
          <cell r="I17" t="str">
            <v>Вес брутто короба, кг</v>
          </cell>
          <cell r="J17" t="str">
            <v>Кол-во кор. на паллте, шт</v>
          </cell>
          <cell r="K17" t="str">
            <v>Коробок в слое</v>
          </cell>
          <cell r="L17" t="str">
            <v>Завод</v>
          </cell>
          <cell r="M17" t="str">
            <v>Срок годности, сут.</v>
          </cell>
        </row>
        <row r="18">
          <cell r="F18" t="str">
            <v>пачки, кг</v>
          </cell>
          <cell r="G18" t="str">
            <v>в кор, шт</v>
          </cell>
          <cell r="H18" t="str">
            <v>коробки</v>
          </cell>
          <cell r="I18" t="str">
            <v>коробки</v>
          </cell>
        </row>
        <row r="22">
          <cell r="D22">
            <v>4607091389258</v>
          </cell>
          <cell r="F22">
            <v>0.3</v>
          </cell>
          <cell r="G22">
            <v>6</v>
          </cell>
          <cell r="H22">
            <v>1.8</v>
          </cell>
          <cell r="I22">
            <v>2</v>
          </cell>
          <cell r="J22">
            <v>156</v>
          </cell>
          <cell r="K22" t="str">
            <v>12</v>
          </cell>
          <cell r="L22" t="str">
            <v>СК2</v>
          </cell>
          <cell r="M22">
            <v>35</v>
          </cell>
        </row>
        <row r="26">
          <cell r="D26">
            <v>4607091383881</v>
          </cell>
          <cell r="F26">
            <v>0.33</v>
          </cell>
          <cell r="G26">
            <v>6</v>
          </cell>
          <cell r="H26">
            <v>1.98</v>
          </cell>
          <cell r="I26">
            <v>2.246</v>
          </cell>
          <cell r="J26">
            <v>156</v>
          </cell>
          <cell r="K26" t="str">
            <v>12</v>
          </cell>
          <cell r="L26" t="str">
            <v>СК2</v>
          </cell>
          <cell r="M26">
            <v>35</v>
          </cell>
        </row>
        <row r="27">
          <cell r="D27">
            <v>4607091388237</v>
          </cell>
          <cell r="F27">
            <v>0.42</v>
          </cell>
          <cell r="G27">
            <v>6</v>
          </cell>
          <cell r="H27">
            <v>2.52</v>
          </cell>
          <cell r="I27">
            <v>2.786</v>
          </cell>
          <cell r="J27">
            <v>156</v>
          </cell>
          <cell r="K27" t="str">
            <v>12</v>
          </cell>
          <cell r="L27" t="str">
            <v>СК2</v>
          </cell>
          <cell r="M27">
            <v>35</v>
          </cell>
        </row>
        <row r="28">
          <cell r="D28">
            <v>4607091383935</v>
          </cell>
          <cell r="F28">
            <v>0.33</v>
          </cell>
          <cell r="G28">
            <v>6</v>
          </cell>
          <cell r="H28">
            <v>1.98</v>
          </cell>
          <cell r="I28">
            <v>2.246</v>
          </cell>
          <cell r="J28">
            <v>156</v>
          </cell>
          <cell r="K28" t="str">
            <v>12</v>
          </cell>
          <cell r="L28" t="str">
            <v>СК2</v>
          </cell>
          <cell r="M28">
            <v>30</v>
          </cell>
        </row>
        <row r="29">
          <cell r="D29">
            <v>4680115881853</v>
          </cell>
          <cell r="F29">
            <v>0.33</v>
          </cell>
          <cell r="G29">
            <v>6</v>
          </cell>
          <cell r="H29">
            <v>1.98</v>
          </cell>
          <cell r="I29">
            <v>2.246</v>
          </cell>
          <cell r="J29">
            <v>156</v>
          </cell>
          <cell r="K29" t="str">
            <v>12</v>
          </cell>
          <cell r="L29" t="str">
            <v>СК2</v>
          </cell>
          <cell r="M29">
            <v>30</v>
          </cell>
        </row>
        <row r="30">
          <cell r="D30">
            <v>4607091383911</v>
          </cell>
          <cell r="F30">
            <v>0.33</v>
          </cell>
          <cell r="G30">
            <v>6</v>
          </cell>
          <cell r="H30">
            <v>1.98</v>
          </cell>
          <cell r="I30">
            <v>2.246</v>
          </cell>
          <cell r="J30">
            <v>156</v>
          </cell>
          <cell r="K30" t="str">
            <v>12</v>
          </cell>
          <cell r="L30" t="str">
            <v>СК2</v>
          </cell>
          <cell r="M30">
            <v>35</v>
          </cell>
        </row>
        <row r="31">
          <cell r="D31">
            <v>4607091388244</v>
          </cell>
          <cell r="F31">
            <v>0.42</v>
          </cell>
          <cell r="G31">
            <v>6</v>
          </cell>
          <cell r="H31">
            <v>2.52</v>
          </cell>
          <cell r="I31">
            <v>2.786</v>
          </cell>
          <cell r="J31">
            <v>156</v>
          </cell>
          <cell r="K31" t="str">
            <v>12</v>
          </cell>
          <cell r="L31" t="str">
            <v>СК2</v>
          </cell>
          <cell r="M31">
            <v>35</v>
          </cell>
        </row>
        <row r="35">
          <cell r="D35">
            <v>4607091388503</v>
          </cell>
          <cell r="F35">
            <v>0.05</v>
          </cell>
          <cell r="G35">
            <v>12</v>
          </cell>
          <cell r="H35">
            <v>0.6</v>
          </cell>
          <cell r="I35">
            <v>0.84199999999999997</v>
          </cell>
          <cell r="J35">
            <v>156</v>
          </cell>
          <cell r="K35" t="str">
            <v>12</v>
          </cell>
          <cell r="L35" t="str">
            <v>АК</v>
          </cell>
          <cell r="M35">
            <v>120</v>
          </cell>
        </row>
        <row r="39">
          <cell r="D39">
            <v>4607091388282</v>
          </cell>
          <cell r="F39">
            <v>0.3</v>
          </cell>
          <cell r="G39">
            <v>6</v>
          </cell>
          <cell r="H39">
            <v>1.8</v>
          </cell>
          <cell r="I39">
            <v>2.0840000000000001</v>
          </cell>
          <cell r="J39">
            <v>156</v>
          </cell>
          <cell r="K39" t="str">
            <v>12</v>
          </cell>
          <cell r="L39" t="str">
            <v>АК</v>
          </cell>
          <cell r="M39">
            <v>30</v>
          </cell>
        </row>
        <row r="43">
          <cell r="D43">
            <v>4607091389111</v>
          </cell>
          <cell r="F43">
            <v>2.5000000000000001E-2</v>
          </cell>
          <cell r="G43">
            <v>10</v>
          </cell>
          <cell r="H43">
            <v>0.25</v>
          </cell>
          <cell r="I43">
            <v>0.49199999999999999</v>
          </cell>
          <cell r="J43">
            <v>156</v>
          </cell>
          <cell r="K43" t="str">
            <v>12</v>
          </cell>
          <cell r="L43" t="str">
            <v>АК</v>
          </cell>
          <cell r="M43">
            <v>120</v>
          </cell>
        </row>
        <row r="49">
          <cell r="D49">
            <v>4680115881440</v>
          </cell>
          <cell r="F49">
            <v>1.35</v>
          </cell>
          <cell r="G49">
            <v>8</v>
          </cell>
          <cell r="H49">
            <v>10.8</v>
          </cell>
          <cell r="I49">
            <v>11.28</v>
          </cell>
          <cell r="J49">
            <v>56</v>
          </cell>
          <cell r="K49" t="str">
            <v>8</v>
          </cell>
          <cell r="L49" t="str">
            <v>СК1</v>
          </cell>
          <cell r="M49">
            <v>50</v>
          </cell>
        </row>
        <row r="50">
          <cell r="D50">
            <v>4680115881433</v>
          </cell>
          <cell r="F50">
            <v>0.45</v>
          </cell>
          <cell r="G50">
            <v>6</v>
          </cell>
          <cell r="H50">
            <v>2.7</v>
          </cell>
          <cell r="I50">
            <v>2.9</v>
          </cell>
          <cell r="J50">
            <v>156</v>
          </cell>
          <cell r="K50" t="str">
            <v>12</v>
          </cell>
          <cell r="L50" t="str">
            <v>СК1</v>
          </cell>
          <cell r="M50">
            <v>50</v>
          </cell>
        </row>
        <row r="55">
          <cell r="D55">
            <v>4680115881426</v>
          </cell>
          <cell r="F55">
            <v>1.35</v>
          </cell>
          <cell r="G55">
            <v>8</v>
          </cell>
          <cell r="H55">
            <v>10.8</v>
          </cell>
          <cell r="I55">
            <v>11.28</v>
          </cell>
          <cell r="J55">
            <v>48</v>
          </cell>
          <cell r="K55" t="str">
            <v>8</v>
          </cell>
          <cell r="L55" t="str">
            <v>ВЗ</v>
          </cell>
          <cell r="M55">
            <v>55</v>
          </cell>
        </row>
        <row r="56">
          <cell r="D56">
            <v>4680115881426</v>
          </cell>
          <cell r="F56">
            <v>1.35</v>
          </cell>
          <cell r="G56">
            <v>8</v>
          </cell>
          <cell r="H56">
            <v>10.8</v>
          </cell>
          <cell r="I56">
            <v>11.28</v>
          </cell>
          <cell r="J56">
            <v>56</v>
          </cell>
          <cell r="K56" t="str">
            <v>8</v>
          </cell>
          <cell r="L56" t="str">
            <v>СК1</v>
          </cell>
          <cell r="M56">
            <v>50</v>
          </cell>
        </row>
        <row r="57">
          <cell r="D57">
            <v>4680115881419</v>
          </cell>
          <cell r="F57">
            <v>0.45</v>
          </cell>
          <cell r="G57">
            <v>10</v>
          </cell>
          <cell r="H57">
            <v>4.5</v>
          </cell>
          <cell r="I57">
            <v>4.74</v>
          </cell>
          <cell r="J57">
            <v>120</v>
          </cell>
          <cell r="K57" t="str">
            <v>12</v>
          </cell>
          <cell r="L57" t="str">
            <v>СК1</v>
          </cell>
          <cell r="M57">
            <v>50</v>
          </cell>
        </row>
        <row r="58">
          <cell r="D58">
            <v>4680115881525</v>
          </cell>
          <cell r="F58">
            <v>0.4</v>
          </cell>
          <cell r="G58">
            <v>10</v>
          </cell>
          <cell r="H58">
            <v>4</v>
          </cell>
          <cell r="I58">
            <v>4.24</v>
          </cell>
          <cell r="J58">
            <v>120</v>
          </cell>
          <cell r="K58" t="str">
            <v>12</v>
          </cell>
          <cell r="L58" t="str">
            <v>СК1</v>
          </cell>
          <cell r="M58">
            <v>50</v>
          </cell>
        </row>
        <row r="63">
          <cell r="D63">
            <v>4607091382945</v>
          </cell>
          <cell r="F63">
            <v>1.4</v>
          </cell>
          <cell r="G63">
            <v>8</v>
          </cell>
          <cell r="H63">
            <v>11.2</v>
          </cell>
          <cell r="I63">
            <v>11.68</v>
          </cell>
          <cell r="J63">
            <v>56</v>
          </cell>
          <cell r="K63" t="str">
            <v>8</v>
          </cell>
          <cell r="L63" t="str">
            <v>СК1</v>
          </cell>
          <cell r="M63">
            <v>50</v>
          </cell>
        </row>
        <row r="64">
          <cell r="D64">
            <v>4607091385670</v>
          </cell>
          <cell r="F64">
            <v>1.35</v>
          </cell>
          <cell r="G64">
            <v>8</v>
          </cell>
          <cell r="H64">
            <v>10.8</v>
          </cell>
          <cell r="I64">
            <v>11.28</v>
          </cell>
          <cell r="J64">
            <v>56</v>
          </cell>
          <cell r="K64" t="str">
            <v>8</v>
          </cell>
          <cell r="L64" t="str">
            <v>СК1</v>
          </cell>
          <cell r="M64">
            <v>50</v>
          </cell>
        </row>
        <row r="65">
          <cell r="D65">
            <v>4680115881327</v>
          </cell>
          <cell r="F65">
            <v>1.35</v>
          </cell>
          <cell r="G65">
            <v>8</v>
          </cell>
          <cell r="H65">
            <v>10.8</v>
          </cell>
          <cell r="I65">
            <v>11.28</v>
          </cell>
          <cell r="J65">
            <v>56</v>
          </cell>
          <cell r="K65" t="str">
            <v>8</v>
          </cell>
          <cell r="L65" t="str">
            <v>СК4</v>
          </cell>
          <cell r="M65">
            <v>50</v>
          </cell>
        </row>
        <row r="66">
          <cell r="D66">
            <v>4680115882133</v>
          </cell>
          <cell r="F66">
            <v>1.35</v>
          </cell>
          <cell r="G66">
            <v>8</v>
          </cell>
          <cell r="H66">
            <v>10.8</v>
          </cell>
          <cell r="I66">
            <v>11.28</v>
          </cell>
          <cell r="J66">
            <v>56</v>
          </cell>
          <cell r="K66" t="str">
            <v>8</v>
          </cell>
          <cell r="L66" t="str">
            <v>СК1</v>
          </cell>
          <cell r="M66">
            <v>50</v>
          </cell>
        </row>
        <row r="67">
          <cell r="D67">
            <v>4607091382952</v>
          </cell>
          <cell r="F67">
            <v>0.5</v>
          </cell>
          <cell r="G67">
            <v>6</v>
          </cell>
          <cell r="H67">
            <v>3</v>
          </cell>
          <cell r="I67">
            <v>3.2</v>
          </cell>
          <cell r="J67">
            <v>156</v>
          </cell>
          <cell r="K67" t="str">
            <v>12</v>
          </cell>
          <cell r="L67" t="str">
            <v>СК1</v>
          </cell>
          <cell r="M67">
            <v>50</v>
          </cell>
        </row>
        <row r="68">
          <cell r="D68">
            <v>4680115882539</v>
          </cell>
          <cell r="F68">
            <v>0.37</v>
          </cell>
          <cell r="G68">
            <v>10</v>
          </cell>
          <cell r="H68">
            <v>3.7</v>
          </cell>
          <cell r="I68">
            <v>3.94</v>
          </cell>
          <cell r="J68">
            <v>120</v>
          </cell>
          <cell r="K68" t="str">
            <v>12</v>
          </cell>
          <cell r="L68" t="str">
            <v>СК3</v>
          </cell>
          <cell r="M68">
            <v>50</v>
          </cell>
        </row>
        <row r="69">
          <cell r="D69">
            <v>4607091385687</v>
          </cell>
          <cell r="F69">
            <v>0.4</v>
          </cell>
          <cell r="G69">
            <v>10</v>
          </cell>
          <cell r="H69">
            <v>4</v>
          </cell>
          <cell r="I69">
            <v>4.24</v>
          </cell>
          <cell r="J69">
            <v>120</v>
          </cell>
          <cell r="K69" t="str">
            <v>12</v>
          </cell>
          <cell r="L69" t="str">
            <v>СК3</v>
          </cell>
          <cell r="M69">
            <v>50</v>
          </cell>
        </row>
        <row r="70">
          <cell r="D70">
            <v>4607091384604</v>
          </cell>
          <cell r="F70">
            <v>0.4</v>
          </cell>
          <cell r="G70">
            <v>10</v>
          </cell>
          <cell r="H70">
            <v>4</v>
          </cell>
          <cell r="I70">
            <v>4.24</v>
          </cell>
          <cell r="J70">
            <v>120</v>
          </cell>
          <cell r="K70" t="str">
            <v>12</v>
          </cell>
          <cell r="L70" t="str">
            <v>СК1</v>
          </cell>
          <cell r="M70">
            <v>50</v>
          </cell>
        </row>
        <row r="71">
          <cell r="D71">
            <v>4680115880283</v>
          </cell>
          <cell r="F71">
            <v>0.6</v>
          </cell>
          <cell r="G71">
            <v>8</v>
          </cell>
          <cell r="H71">
            <v>4.8</v>
          </cell>
          <cell r="I71">
            <v>5.04</v>
          </cell>
          <cell r="J71">
            <v>120</v>
          </cell>
          <cell r="K71" t="str">
            <v>12</v>
          </cell>
          <cell r="L71" t="str">
            <v>СК1</v>
          </cell>
          <cell r="M71">
            <v>45</v>
          </cell>
        </row>
        <row r="72">
          <cell r="D72">
            <v>4680115881518</v>
          </cell>
          <cell r="F72">
            <v>0.4</v>
          </cell>
          <cell r="G72">
            <v>10</v>
          </cell>
          <cell r="H72">
            <v>4</v>
          </cell>
          <cell r="I72">
            <v>4.24</v>
          </cell>
          <cell r="J72">
            <v>120</v>
          </cell>
          <cell r="K72" t="str">
            <v>12</v>
          </cell>
          <cell r="L72" t="str">
            <v>СК3</v>
          </cell>
          <cell r="M72">
            <v>50</v>
          </cell>
        </row>
        <row r="73">
          <cell r="D73">
            <v>4680115881303</v>
          </cell>
          <cell r="F73">
            <v>0.45</v>
          </cell>
          <cell r="G73">
            <v>10</v>
          </cell>
          <cell r="H73">
            <v>4.5</v>
          </cell>
          <cell r="I73">
            <v>4.71</v>
          </cell>
          <cell r="J73">
            <v>120</v>
          </cell>
          <cell r="K73" t="str">
            <v>12</v>
          </cell>
          <cell r="L73" t="str">
            <v>СК4</v>
          </cell>
          <cell r="M73">
            <v>50</v>
          </cell>
        </row>
        <row r="74">
          <cell r="D74">
            <v>4680115882577</v>
          </cell>
          <cell r="F74">
            <v>0.4</v>
          </cell>
          <cell r="G74">
            <v>8</v>
          </cell>
          <cell r="H74">
            <v>3.2</v>
          </cell>
          <cell r="I74">
            <v>3.4</v>
          </cell>
          <cell r="J74">
            <v>156</v>
          </cell>
          <cell r="K74" t="str">
            <v>12</v>
          </cell>
          <cell r="L74" t="str">
            <v>АК</v>
          </cell>
          <cell r="M74">
            <v>90</v>
          </cell>
        </row>
        <row r="75">
          <cell r="D75">
            <v>4680115882720</v>
          </cell>
          <cell r="F75">
            <v>0.45</v>
          </cell>
          <cell r="G75">
            <v>10</v>
          </cell>
          <cell r="H75">
            <v>4.5</v>
          </cell>
          <cell r="I75">
            <v>4.74</v>
          </cell>
          <cell r="J75">
            <v>120</v>
          </cell>
          <cell r="K75" t="str">
            <v>12</v>
          </cell>
          <cell r="L75" t="str">
            <v>СК1</v>
          </cell>
          <cell r="M75">
            <v>90</v>
          </cell>
        </row>
        <row r="76">
          <cell r="D76">
            <v>4607091388466</v>
          </cell>
          <cell r="F76">
            <v>0.45</v>
          </cell>
          <cell r="G76">
            <v>6</v>
          </cell>
          <cell r="H76">
            <v>2.7</v>
          </cell>
          <cell r="I76">
            <v>2.9</v>
          </cell>
          <cell r="J76">
            <v>156</v>
          </cell>
          <cell r="K76" t="str">
            <v>12</v>
          </cell>
          <cell r="L76" t="str">
            <v>СК3</v>
          </cell>
          <cell r="M76">
            <v>45</v>
          </cell>
        </row>
        <row r="77">
          <cell r="D77">
            <v>4680115880269</v>
          </cell>
          <cell r="F77">
            <v>0.375</v>
          </cell>
          <cell r="G77">
            <v>10</v>
          </cell>
          <cell r="H77">
            <v>3.75</v>
          </cell>
          <cell r="I77">
            <v>3.99</v>
          </cell>
          <cell r="J77">
            <v>120</v>
          </cell>
          <cell r="K77" t="str">
            <v>12</v>
          </cell>
          <cell r="L77" t="str">
            <v>СК3</v>
          </cell>
          <cell r="M77">
            <v>50</v>
          </cell>
        </row>
        <row r="78">
          <cell r="D78">
            <v>4680115880429</v>
          </cell>
          <cell r="F78">
            <v>0.45</v>
          </cell>
          <cell r="G78">
            <v>10</v>
          </cell>
          <cell r="H78">
            <v>4.5</v>
          </cell>
          <cell r="I78">
            <v>4.74</v>
          </cell>
          <cell r="J78">
            <v>120</v>
          </cell>
          <cell r="K78" t="str">
            <v>12</v>
          </cell>
          <cell r="L78" t="str">
            <v>СК3</v>
          </cell>
          <cell r="M78">
            <v>50</v>
          </cell>
        </row>
        <row r="79">
          <cell r="D79">
            <v>4680115881457</v>
          </cell>
          <cell r="F79">
            <v>0.75</v>
          </cell>
          <cell r="G79">
            <v>6</v>
          </cell>
          <cell r="H79">
            <v>4.5</v>
          </cell>
          <cell r="I79">
            <v>4.74</v>
          </cell>
          <cell r="J79">
            <v>120</v>
          </cell>
          <cell r="K79" t="str">
            <v>12</v>
          </cell>
          <cell r="L79" t="str">
            <v>СК3</v>
          </cell>
          <cell r="M79">
            <v>50</v>
          </cell>
        </row>
        <row r="83">
          <cell r="D83">
            <v>4607091384789</v>
          </cell>
          <cell r="F83">
            <v>1</v>
          </cell>
          <cell r="G83">
            <v>6</v>
          </cell>
          <cell r="H83">
            <v>6</v>
          </cell>
          <cell r="I83">
            <v>6.36</v>
          </cell>
          <cell r="J83">
            <v>104</v>
          </cell>
          <cell r="K83" t="str">
            <v>8</v>
          </cell>
          <cell r="L83" t="str">
            <v>СК1</v>
          </cell>
          <cell r="M83">
            <v>45</v>
          </cell>
        </row>
        <row r="84">
          <cell r="D84">
            <v>4680115881488</v>
          </cell>
          <cell r="F84">
            <v>1.35</v>
          </cell>
          <cell r="G84">
            <v>8</v>
          </cell>
          <cell r="H84">
            <v>10.8</v>
          </cell>
          <cell r="I84">
            <v>11.28</v>
          </cell>
          <cell r="J84">
            <v>48</v>
          </cell>
          <cell r="K84" t="str">
            <v>8</v>
          </cell>
          <cell r="L84" t="str">
            <v>СК1</v>
          </cell>
          <cell r="M84">
            <v>50</v>
          </cell>
        </row>
        <row r="85">
          <cell r="D85">
            <v>4607091384765</v>
          </cell>
          <cell r="F85">
            <v>0.42</v>
          </cell>
          <cell r="G85">
            <v>6</v>
          </cell>
          <cell r="H85">
            <v>2.52</v>
          </cell>
          <cell r="I85">
            <v>2.72</v>
          </cell>
          <cell r="J85">
            <v>156</v>
          </cell>
          <cell r="K85" t="str">
            <v>12</v>
          </cell>
          <cell r="L85" t="str">
            <v>СК1</v>
          </cell>
          <cell r="M85">
            <v>45</v>
          </cell>
        </row>
        <row r="86">
          <cell r="D86">
            <v>4680115882751</v>
          </cell>
          <cell r="F86">
            <v>0.45</v>
          </cell>
          <cell r="G86">
            <v>10</v>
          </cell>
          <cell r="H86">
            <v>4.5</v>
          </cell>
          <cell r="I86">
            <v>4.74</v>
          </cell>
          <cell r="J86">
            <v>120</v>
          </cell>
          <cell r="K86" t="str">
            <v>12</v>
          </cell>
          <cell r="L86" t="str">
            <v>СК1</v>
          </cell>
          <cell r="M86">
            <v>90</v>
          </cell>
        </row>
        <row r="87">
          <cell r="D87">
            <v>4680115882775</v>
          </cell>
          <cell r="F87">
            <v>0.3</v>
          </cell>
          <cell r="G87">
            <v>8</v>
          </cell>
          <cell r="H87">
            <v>2.4</v>
          </cell>
          <cell r="I87">
            <v>2.5</v>
          </cell>
          <cell r="J87">
            <v>234</v>
          </cell>
          <cell r="K87" t="str">
            <v>18</v>
          </cell>
          <cell r="L87" t="str">
            <v>СК3</v>
          </cell>
          <cell r="M87">
            <v>50</v>
          </cell>
        </row>
        <row r="88">
          <cell r="D88">
            <v>4680115880658</v>
          </cell>
          <cell r="F88">
            <v>0.4</v>
          </cell>
          <cell r="G88">
            <v>6</v>
          </cell>
          <cell r="H88">
            <v>2.4</v>
          </cell>
          <cell r="I88">
            <v>2.6</v>
          </cell>
          <cell r="J88">
            <v>156</v>
          </cell>
          <cell r="K88" t="str">
            <v>12</v>
          </cell>
          <cell r="L88" t="str">
            <v>СК1</v>
          </cell>
          <cell r="M88">
            <v>50</v>
          </cell>
        </row>
        <row r="89">
          <cell r="D89">
            <v>4607091381962</v>
          </cell>
          <cell r="F89">
            <v>0.5</v>
          </cell>
          <cell r="G89">
            <v>6</v>
          </cell>
          <cell r="H89">
            <v>3</v>
          </cell>
          <cell r="I89">
            <v>3.2</v>
          </cell>
          <cell r="J89">
            <v>156</v>
          </cell>
          <cell r="K89" t="str">
            <v>12</v>
          </cell>
          <cell r="L89" t="str">
            <v>СК1</v>
          </cell>
          <cell r="M89">
            <v>50</v>
          </cell>
        </row>
        <row r="93">
          <cell r="D93">
            <v>4607091387667</v>
          </cell>
          <cell r="F93">
            <v>0.9</v>
          </cell>
          <cell r="G93">
            <v>10</v>
          </cell>
          <cell r="H93">
            <v>9</v>
          </cell>
          <cell r="I93">
            <v>9.6300000000000008</v>
          </cell>
          <cell r="J93">
            <v>56</v>
          </cell>
          <cell r="K93" t="str">
            <v>8</v>
          </cell>
          <cell r="L93" t="str">
            <v>СК1</v>
          </cell>
          <cell r="M93">
            <v>40</v>
          </cell>
        </row>
        <row r="94">
          <cell r="D94">
            <v>4607091387636</v>
          </cell>
          <cell r="F94">
            <v>0.7</v>
          </cell>
          <cell r="G94">
            <v>6</v>
          </cell>
          <cell r="H94">
            <v>4.2</v>
          </cell>
          <cell r="I94">
            <v>4.5</v>
          </cell>
          <cell r="J94">
            <v>120</v>
          </cell>
          <cell r="K94" t="str">
            <v>12</v>
          </cell>
          <cell r="L94" t="str">
            <v>СК2</v>
          </cell>
          <cell r="M94">
            <v>40</v>
          </cell>
        </row>
        <row r="95">
          <cell r="D95">
            <v>4607091384727</v>
          </cell>
          <cell r="F95">
            <v>0.8</v>
          </cell>
          <cell r="G95">
            <v>6</v>
          </cell>
          <cell r="H95">
            <v>4.8</v>
          </cell>
          <cell r="I95">
            <v>5.16</v>
          </cell>
          <cell r="J95">
            <v>104</v>
          </cell>
          <cell r="K95" t="str">
            <v>8</v>
          </cell>
          <cell r="L95" t="str">
            <v>СК2</v>
          </cell>
          <cell r="M95">
            <v>45</v>
          </cell>
        </row>
        <row r="96">
          <cell r="D96">
            <v>4607091386745</v>
          </cell>
          <cell r="F96">
            <v>0.8</v>
          </cell>
          <cell r="G96">
            <v>6</v>
          </cell>
          <cell r="H96">
            <v>4.8</v>
          </cell>
          <cell r="I96">
            <v>5.16</v>
          </cell>
          <cell r="J96">
            <v>104</v>
          </cell>
          <cell r="K96" t="str">
            <v>8</v>
          </cell>
          <cell r="L96" t="str">
            <v>СК2</v>
          </cell>
          <cell r="M96">
            <v>45</v>
          </cell>
        </row>
        <row r="97">
          <cell r="D97">
            <v>4607091382426</v>
          </cell>
          <cell r="F97">
            <v>0.9</v>
          </cell>
          <cell r="G97">
            <v>10</v>
          </cell>
          <cell r="H97">
            <v>9</v>
          </cell>
          <cell r="I97">
            <v>9.6300000000000008</v>
          </cell>
          <cell r="J97">
            <v>56</v>
          </cell>
          <cell r="K97" t="str">
            <v>8</v>
          </cell>
          <cell r="L97" t="str">
            <v>СК2</v>
          </cell>
          <cell r="M97">
            <v>40</v>
          </cell>
        </row>
        <row r="98">
          <cell r="D98">
            <v>4607091386547</v>
          </cell>
          <cell r="F98">
            <v>0.35</v>
          </cell>
          <cell r="G98">
            <v>8</v>
          </cell>
          <cell r="H98">
            <v>2.8</v>
          </cell>
          <cell r="I98">
            <v>2.94</v>
          </cell>
          <cell r="J98">
            <v>234</v>
          </cell>
          <cell r="K98" t="str">
            <v>18</v>
          </cell>
          <cell r="L98" t="str">
            <v>СК2</v>
          </cell>
          <cell r="M98">
            <v>40</v>
          </cell>
        </row>
        <row r="99">
          <cell r="D99">
            <v>4607091384734</v>
          </cell>
          <cell r="F99">
            <v>0.35</v>
          </cell>
          <cell r="G99">
            <v>6</v>
          </cell>
          <cell r="H99">
            <v>2.1</v>
          </cell>
          <cell r="I99">
            <v>2.2000000000000002</v>
          </cell>
          <cell r="J99">
            <v>234</v>
          </cell>
          <cell r="K99" t="str">
            <v>18</v>
          </cell>
          <cell r="L99" t="str">
            <v>СК2</v>
          </cell>
          <cell r="M99">
            <v>45</v>
          </cell>
        </row>
        <row r="100">
          <cell r="D100">
            <v>4607091382464</v>
          </cell>
          <cell r="F100">
            <v>0.35</v>
          </cell>
          <cell r="G100">
            <v>8</v>
          </cell>
          <cell r="H100">
            <v>2.8</v>
          </cell>
          <cell r="I100">
            <v>2.964</v>
          </cell>
          <cell r="J100">
            <v>234</v>
          </cell>
          <cell r="K100" t="str">
            <v>18</v>
          </cell>
          <cell r="L100" t="str">
            <v>СК2</v>
          </cell>
          <cell r="M100">
            <v>40</v>
          </cell>
        </row>
        <row r="101">
          <cell r="D101">
            <v>4680115883444</v>
          </cell>
          <cell r="F101">
            <v>0.35</v>
          </cell>
          <cell r="G101">
            <v>8</v>
          </cell>
          <cell r="H101">
            <v>2.8</v>
          </cell>
          <cell r="I101">
            <v>3.0880000000000001</v>
          </cell>
          <cell r="J101">
            <v>156</v>
          </cell>
          <cell r="K101" t="str">
            <v>12</v>
          </cell>
          <cell r="L101" t="str">
            <v>АК</v>
          </cell>
          <cell r="M101">
            <v>90</v>
          </cell>
        </row>
        <row r="102">
          <cell r="D102">
            <v>4680115883444</v>
          </cell>
          <cell r="F102">
            <v>0.35</v>
          </cell>
          <cell r="G102">
            <v>8</v>
          </cell>
          <cell r="H102">
            <v>2.8</v>
          </cell>
          <cell r="I102">
            <v>3.0880000000000001</v>
          </cell>
          <cell r="J102">
            <v>156</v>
          </cell>
          <cell r="K102" t="str">
            <v>12</v>
          </cell>
          <cell r="L102" t="str">
            <v>АК</v>
          </cell>
          <cell r="M102">
            <v>90</v>
          </cell>
        </row>
        <row r="106">
          <cell r="D106">
            <v>4607091386967</v>
          </cell>
          <cell r="F106">
            <v>1.35</v>
          </cell>
          <cell r="G106">
            <v>6</v>
          </cell>
          <cell r="H106">
            <v>8.1</v>
          </cell>
          <cell r="I106">
            <v>8.6639999999999997</v>
          </cell>
          <cell r="J106">
            <v>56</v>
          </cell>
          <cell r="K106" t="str">
            <v>8</v>
          </cell>
          <cell r="L106" t="str">
            <v>СК3</v>
          </cell>
          <cell r="M106">
            <v>45</v>
          </cell>
        </row>
        <row r="107">
          <cell r="D107">
            <v>4607091386967</v>
          </cell>
          <cell r="F107">
            <v>1.4</v>
          </cell>
          <cell r="G107">
            <v>6</v>
          </cell>
          <cell r="H107">
            <v>8.4</v>
          </cell>
          <cell r="I107">
            <v>8.9640000000000004</v>
          </cell>
          <cell r="J107">
            <v>56</v>
          </cell>
          <cell r="K107" t="str">
            <v>8</v>
          </cell>
          <cell r="L107" t="str">
            <v>СК2</v>
          </cell>
          <cell r="M107">
            <v>45</v>
          </cell>
        </row>
        <row r="108">
          <cell r="D108">
            <v>4607091385304</v>
          </cell>
          <cell r="F108">
            <v>1.35</v>
          </cell>
          <cell r="G108">
            <v>6</v>
          </cell>
          <cell r="H108">
            <v>8.1</v>
          </cell>
          <cell r="I108">
            <v>8.6639999999999997</v>
          </cell>
          <cell r="J108">
            <v>56</v>
          </cell>
          <cell r="K108" t="str">
            <v>8</v>
          </cell>
          <cell r="L108" t="str">
            <v>СК2</v>
          </cell>
          <cell r="M108">
            <v>40</v>
          </cell>
        </row>
        <row r="109">
          <cell r="D109">
            <v>4607091386264</v>
          </cell>
          <cell r="F109">
            <v>0.5</v>
          </cell>
          <cell r="G109">
            <v>6</v>
          </cell>
          <cell r="H109">
            <v>3</v>
          </cell>
          <cell r="I109">
            <v>3.278</v>
          </cell>
          <cell r="J109">
            <v>156</v>
          </cell>
          <cell r="K109" t="str">
            <v>12</v>
          </cell>
          <cell r="L109" t="str">
            <v>СК2</v>
          </cell>
          <cell r="M109">
            <v>31</v>
          </cell>
        </row>
        <row r="110">
          <cell r="D110">
            <v>4680115882584</v>
          </cell>
          <cell r="F110">
            <v>0.33</v>
          </cell>
          <cell r="G110">
            <v>8</v>
          </cell>
          <cell r="H110">
            <v>2.64</v>
          </cell>
          <cell r="I110">
            <v>2.9279999999999999</v>
          </cell>
          <cell r="J110">
            <v>156</v>
          </cell>
          <cell r="K110" t="str">
            <v>12</v>
          </cell>
          <cell r="L110" t="str">
            <v>АК</v>
          </cell>
          <cell r="M110">
            <v>60</v>
          </cell>
        </row>
        <row r="111">
          <cell r="D111">
            <v>4607091385731</v>
          </cell>
          <cell r="F111">
            <v>0.45</v>
          </cell>
          <cell r="G111">
            <v>6</v>
          </cell>
          <cell r="H111">
            <v>2.7</v>
          </cell>
          <cell r="I111">
            <v>2.972</v>
          </cell>
          <cell r="J111">
            <v>156</v>
          </cell>
          <cell r="K111" t="str">
            <v>12</v>
          </cell>
          <cell r="L111" t="str">
            <v>СК3</v>
          </cell>
          <cell r="M111">
            <v>45</v>
          </cell>
        </row>
        <row r="112">
          <cell r="D112">
            <v>4680115880214</v>
          </cell>
          <cell r="F112">
            <v>0.45</v>
          </cell>
          <cell r="G112">
            <v>6</v>
          </cell>
          <cell r="H112">
            <v>2.7</v>
          </cell>
          <cell r="I112">
            <v>2.988</v>
          </cell>
          <cell r="J112">
            <v>120</v>
          </cell>
          <cell r="K112" t="str">
            <v>12</v>
          </cell>
          <cell r="L112" t="str">
            <v>СК3</v>
          </cell>
          <cell r="M112">
            <v>45</v>
          </cell>
        </row>
        <row r="113">
          <cell r="D113">
            <v>4680115880894</v>
          </cell>
          <cell r="F113">
            <v>0.33</v>
          </cell>
          <cell r="G113">
            <v>6</v>
          </cell>
          <cell r="H113">
            <v>1.98</v>
          </cell>
          <cell r="I113">
            <v>2.258</v>
          </cell>
          <cell r="J113">
            <v>156</v>
          </cell>
          <cell r="K113" t="str">
            <v>12</v>
          </cell>
          <cell r="L113" t="str">
            <v>СК3</v>
          </cell>
          <cell r="M113">
            <v>45</v>
          </cell>
        </row>
        <row r="114">
          <cell r="D114">
            <v>4607091385427</v>
          </cell>
          <cell r="F114">
            <v>0.5</v>
          </cell>
          <cell r="G114">
            <v>6</v>
          </cell>
          <cell r="H114">
            <v>3</v>
          </cell>
          <cell r="I114">
            <v>3.2719999999999998</v>
          </cell>
          <cell r="J114">
            <v>156</v>
          </cell>
          <cell r="K114" t="str">
            <v>12</v>
          </cell>
          <cell r="L114" t="str">
            <v>СК2</v>
          </cell>
          <cell r="M114">
            <v>40</v>
          </cell>
        </row>
        <row r="115">
          <cell r="D115">
            <v>4680115882645</v>
          </cell>
          <cell r="F115">
            <v>0.3</v>
          </cell>
          <cell r="G115">
            <v>6</v>
          </cell>
          <cell r="H115">
            <v>1.8</v>
          </cell>
          <cell r="I115">
            <v>2.66</v>
          </cell>
          <cell r="J115">
            <v>156</v>
          </cell>
          <cell r="K115" t="str">
            <v>12</v>
          </cell>
          <cell r="L115" t="str">
            <v>СК2</v>
          </cell>
          <cell r="M115">
            <v>40</v>
          </cell>
        </row>
        <row r="119">
          <cell r="D119">
            <v>4607091383065</v>
          </cell>
          <cell r="F119">
            <v>0.83</v>
          </cell>
          <cell r="G119">
            <v>4</v>
          </cell>
          <cell r="H119">
            <v>3.32</v>
          </cell>
          <cell r="I119">
            <v>3.5819999999999999</v>
          </cell>
          <cell r="J119">
            <v>120</v>
          </cell>
          <cell r="K119" t="str">
            <v>12</v>
          </cell>
          <cell r="L119" t="str">
            <v>СК2</v>
          </cell>
          <cell r="M119">
            <v>30</v>
          </cell>
        </row>
        <row r="120">
          <cell r="D120">
            <v>4680115881532</v>
          </cell>
          <cell r="F120">
            <v>1.35</v>
          </cell>
          <cell r="G120">
            <v>6</v>
          </cell>
          <cell r="H120">
            <v>8.1</v>
          </cell>
          <cell r="I120">
            <v>8.58</v>
          </cell>
          <cell r="J120">
            <v>56</v>
          </cell>
          <cell r="K120" t="str">
            <v>8</v>
          </cell>
          <cell r="L120" t="str">
            <v>СК3</v>
          </cell>
          <cell r="M120">
            <v>30</v>
          </cell>
        </row>
        <row r="121">
          <cell r="D121">
            <v>4680115882652</v>
          </cell>
          <cell r="F121">
            <v>0.33</v>
          </cell>
          <cell r="G121">
            <v>6</v>
          </cell>
          <cell r="H121">
            <v>1.98</v>
          </cell>
          <cell r="I121">
            <v>2.84</v>
          </cell>
          <cell r="J121">
            <v>156</v>
          </cell>
          <cell r="K121" t="str">
            <v>12</v>
          </cell>
          <cell r="L121" t="str">
            <v>СК2</v>
          </cell>
          <cell r="M121">
            <v>40</v>
          </cell>
        </row>
        <row r="122">
          <cell r="D122">
            <v>4680115880238</v>
          </cell>
          <cell r="F122">
            <v>0.33</v>
          </cell>
          <cell r="G122">
            <v>6</v>
          </cell>
          <cell r="H122">
            <v>1.98</v>
          </cell>
          <cell r="I122">
            <v>2.258</v>
          </cell>
          <cell r="J122">
            <v>156</v>
          </cell>
          <cell r="K122" t="str">
            <v>12</v>
          </cell>
          <cell r="L122" t="str">
            <v>СК2</v>
          </cell>
          <cell r="M122">
            <v>40</v>
          </cell>
        </row>
        <row r="123">
          <cell r="D123">
            <v>4680115881464</v>
          </cell>
          <cell r="F123">
            <v>0.4</v>
          </cell>
          <cell r="G123">
            <v>6</v>
          </cell>
          <cell r="H123">
            <v>2.4</v>
          </cell>
          <cell r="I123">
            <v>2.6</v>
          </cell>
          <cell r="J123">
            <v>156</v>
          </cell>
          <cell r="K123" t="str">
            <v>12</v>
          </cell>
          <cell r="L123" t="str">
            <v>СК3</v>
          </cell>
          <cell r="M123">
            <v>30</v>
          </cell>
        </row>
        <row r="128">
          <cell r="D128">
            <v>4607091385168</v>
          </cell>
          <cell r="F128">
            <v>1.35</v>
          </cell>
          <cell r="G128">
            <v>6</v>
          </cell>
          <cell r="H128">
            <v>8.1</v>
          </cell>
          <cell r="I128">
            <v>8.6579999999999995</v>
          </cell>
          <cell r="J128">
            <v>56</v>
          </cell>
          <cell r="K128" t="str">
            <v>8</v>
          </cell>
          <cell r="L128" t="str">
            <v>СК3</v>
          </cell>
          <cell r="M128">
            <v>45</v>
          </cell>
        </row>
        <row r="129">
          <cell r="D129">
            <v>4607091383256</v>
          </cell>
          <cell r="F129">
            <v>0.33</v>
          </cell>
          <cell r="G129">
            <v>6</v>
          </cell>
          <cell r="H129">
            <v>1.98</v>
          </cell>
          <cell r="I129">
            <v>2.246</v>
          </cell>
          <cell r="J129">
            <v>156</v>
          </cell>
          <cell r="K129" t="str">
            <v>12</v>
          </cell>
          <cell r="L129" t="str">
            <v>СК3</v>
          </cell>
          <cell r="M129">
            <v>45</v>
          </cell>
        </row>
        <row r="130">
          <cell r="D130">
            <v>4607091385748</v>
          </cell>
          <cell r="F130">
            <v>0.45</v>
          </cell>
          <cell r="G130">
            <v>6</v>
          </cell>
          <cell r="H130">
            <v>2.7</v>
          </cell>
          <cell r="I130">
            <v>2.972</v>
          </cell>
          <cell r="J130">
            <v>156</v>
          </cell>
          <cell r="K130" t="str">
            <v>12</v>
          </cell>
          <cell r="L130" t="str">
            <v>СК3</v>
          </cell>
          <cell r="M130">
            <v>45</v>
          </cell>
        </row>
        <row r="136">
          <cell r="D136">
            <v>4607091383423</v>
          </cell>
          <cell r="F136">
            <v>1.35</v>
          </cell>
          <cell r="G136">
            <v>8</v>
          </cell>
          <cell r="H136">
            <v>10.8</v>
          </cell>
          <cell r="I136">
            <v>11.375999999999999</v>
          </cell>
          <cell r="J136">
            <v>56</v>
          </cell>
          <cell r="K136" t="str">
            <v>8</v>
          </cell>
          <cell r="L136" t="str">
            <v>СК3</v>
          </cell>
          <cell r="M136">
            <v>35</v>
          </cell>
        </row>
        <row r="137">
          <cell r="D137">
            <v>4607091381405</v>
          </cell>
          <cell r="F137">
            <v>1.35</v>
          </cell>
          <cell r="G137">
            <v>8</v>
          </cell>
          <cell r="H137">
            <v>10.8</v>
          </cell>
          <cell r="I137">
            <v>11.375999999999999</v>
          </cell>
          <cell r="J137">
            <v>56</v>
          </cell>
          <cell r="K137" t="str">
            <v>8</v>
          </cell>
          <cell r="L137" t="str">
            <v>СК2</v>
          </cell>
          <cell r="M137">
            <v>35</v>
          </cell>
        </row>
        <row r="138">
          <cell r="D138">
            <v>4607091386516</v>
          </cell>
          <cell r="F138">
            <v>1.4</v>
          </cell>
          <cell r="G138">
            <v>8</v>
          </cell>
          <cell r="H138">
            <v>11.2</v>
          </cell>
          <cell r="I138">
            <v>11.776</v>
          </cell>
          <cell r="J138">
            <v>56</v>
          </cell>
          <cell r="K138" t="str">
            <v>8</v>
          </cell>
          <cell r="L138" t="str">
            <v>СК2</v>
          </cell>
          <cell r="M138">
            <v>30</v>
          </cell>
        </row>
        <row r="143">
          <cell r="D143">
            <v>4680115880993</v>
          </cell>
          <cell r="F143">
            <v>0.7</v>
          </cell>
          <cell r="G143">
            <v>6</v>
          </cell>
          <cell r="H143">
            <v>4.2</v>
          </cell>
          <cell r="I143">
            <v>4.46</v>
          </cell>
          <cell r="J143">
            <v>156</v>
          </cell>
          <cell r="K143" t="str">
            <v>12</v>
          </cell>
          <cell r="L143" t="str">
            <v>СК2</v>
          </cell>
          <cell r="M143">
            <v>40</v>
          </cell>
        </row>
        <row r="144">
          <cell r="D144">
            <v>4680115881761</v>
          </cell>
          <cell r="F144">
            <v>0.7</v>
          </cell>
          <cell r="G144">
            <v>6</v>
          </cell>
          <cell r="H144">
            <v>4.2</v>
          </cell>
          <cell r="I144">
            <v>4.46</v>
          </cell>
          <cell r="J144">
            <v>156</v>
          </cell>
          <cell r="K144" t="str">
            <v>12</v>
          </cell>
          <cell r="L144" t="str">
            <v>СК2</v>
          </cell>
          <cell r="M144">
            <v>40</v>
          </cell>
        </row>
        <row r="145">
          <cell r="D145">
            <v>4680115881563</v>
          </cell>
          <cell r="F145">
            <v>0.7</v>
          </cell>
          <cell r="G145">
            <v>6</v>
          </cell>
          <cell r="H145">
            <v>4.2</v>
          </cell>
          <cell r="I145">
            <v>4.4000000000000004</v>
          </cell>
          <cell r="J145">
            <v>156</v>
          </cell>
          <cell r="K145" t="str">
            <v>12</v>
          </cell>
          <cell r="L145" t="str">
            <v>СК2</v>
          </cell>
          <cell r="M145">
            <v>40</v>
          </cell>
        </row>
        <row r="146">
          <cell r="D146">
            <v>4680115880986</v>
          </cell>
          <cell r="F146">
            <v>0.35</v>
          </cell>
          <cell r="G146">
            <v>6</v>
          </cell>
          <cell r="H146">
            <v>2.1</v>
          </cell>
          <cell r="I146">
            <v>2.23</v>
          </cell>
          <cell r="J146">
            <v>234</v>
          </cell>
          <cell r="K146" t="str">
            <v>18</v>
          </cell>
          <cell r="L146" t="str">
            <v>СК2</v>
          </cell>
          <cell r="M146">
            <v>40</v>
          </cell>
        </row>
        <row r="147">
          <cell r="D147">
            <v>4680115880207</v>
          </cell>
          <cell r="F147">
            <v>0.4</v>
          </cell>
          <cell r="G147">
            <v>6</v>
          </cell>
          <cell r="H147">
            <v>2.4</v>
          </cell>
          <cell r="I147">
            <v>2.63</v>
          </cell>
          <cell r="J147">
            <v>156</v>
          </cell>
          <cell r="K147" t="str">
            <v>12</v>
          </cell>
          <cell r="L147" t="str">
            <v>СК2</v>
          </cell>
          <cell r="M147">
            <v>40</v>
          </cell>
        </row>
        <row r="148">
          <cell r="D148">
            <v>4680115881785</v>
          </cell>
          <cell r="F148">
            <v>0.35</v>
          </cell>
          <cell r="G148">
            <v>6</v>
          </cell>
          <cell r="H148">
            <v>2.1</v>
          </cell>
          <cell r="I148">
            <v>2.23</v>
          </cell>
          <cell r="J148">
            <v>234</v>
          </cell>
          <cell r="K148" t="str">
            <v>18</v>
          </cell>
          <cell r="L148" t="str">
            <v>СК2</v>
          </cell>
          <cell r="M148">
            <v>40</v>
          </cell>
        </row>
        <row r="149">
          <cell r="D149">
            <v>4680115881679</v>
          </cell>
          <cell r="F149">
            <v>0.35</v>
          </cell>
          <cell r="G149">
            <v>6</v>
          </cell>
          <cell r="H149">
            <v>2.1</v>
          </cell>
          <cell r="I149">
            <v>2.2000000000000002</v>
          </cell>
          <cell r="J149">
            <v>234</v>
          </cell>
          <cell r="K149" t="str">
            <v>18</v>
          </cell>
          <cell r="L149" t="str">
            <v>СК2</v>
          </cell>
          <cell r="M149">
            <v>40</v>
          </cell>
        </row>
        <row r="150">
          <cell r="D150">
            <v>4680115880191</v>
          </cell>
          <cell r="F150">
            <v>0.4</v>
          </cell>
          <cell r="G150">
            <v>6</v>
          </cell>
          <cell r="H150">
            <v>2.4</v>
          </cell>
          <cell r="I150">
            <v>2.6</v>
          </cell>
          <cell r="J150">
            <v>156</v>
          </cell>
          <cell r="K150" t="str">
            <v>12</v>
          </cell>
          <cell r="L150" t="str">
            <v>СК2</v>
          </cell>
          <cell r="M150">
            <v>40</v>
          </cell>
        </row>
        <row r="155">
          <cell r="D155">
            <v>4680115881402</v>
          </cell>
          <cell r="F155">
            <v>1.35</v>
          </cell>
          <cell r="G155">
            <v>8</v>
          </cell>
          <cell r="H155">
            <v>10.8</v>
          </cell>
          <cell r="I155">
            <v>11.28</v>
          </cell>
          <cell r="J155">
            <v>56</v>
          </cell>
          <cell r="K155" t="str">
            <v>8</v>
          </cell>
          <cell r="L155" t="str">
            <v>СК1</v>
          </cell>
          <cell r="M155">
            <v>55</v>
          </cell>
        </row>
        <row r="156">
          <cell r="D156">
            <v>4680115881396</v>
          </cell>
          <cell r="F156">
            <v>0.45</v>
          </cell>
          <cell r="G156">
            <v>6</v>
          </cell>
          <cell r="H156">
            <v>2.7</v>
          </cell>
          <cell r="I156">
            <v>2.9</v>
          </cell>
          <cell r="J156">
            <v>156</v>
          </cell>
          <cell r="K156" t="str">
            <v>12</v>
          </cell>
          <cell r="L156" t="str">
            <v>СК2</v>
          </cell>
          <cell r="M156">
            <v>55</v>
          </cell>
        </row>
        <row r="160">
          <cell r="D160">
            <v>4680115882935</v>
          </cell>
          <cell r="F160">
            <v>1.35</v>
          </cell>
          <cell r="G160">
            <v>8</v>
          </cell>
          <cell r="H160">
            <v>10.8</v>
          </cell>
          <cell r="I160">
            <v>11.28</v>
          </cell>
          <cell r="J160">
            <v>56</v>
          </cell>
          <cell r="K160" t="str">
            <v>8</v>
          </cell>
          <cell r="L160" t="str">
            <v>СК3</v>
          </cell>
          <cell r="M160">
            <v>50</v>
          </cell>
        </row>
        <row r="161">
          <cell r="D161">
            <v>4680115880764</v>
          </cell>
          <cell r="F161">
            <v>0.35</v>
          </cell>
          <cell r="G161">
            <v>6</v>
          </cell>
          <cell r="H161">
            <v>2.1</v>
          </cell>
          <cell r="I161">
            <v>2.2999999999999998</v>
          </cell>
          <cell r="J161">
            <v>156</v>
          </cell>
          <cell r="K161" t="str">
            <v>12</v>
          </cell>
          <cell r="L161" t="str">
            <v>СК1</v>
          </cell>
          <cell r="M161">
            <v>50</v>
          </cell>
        </row>
        <row r="165">
          <cell r="D165">
            <v>4680115882683</v>
          </cell>
          <cell r="F165">
            <v>0.9</v>
          </cell>
          <cell r="G165">
            <v>6</v>
          </cell>
          <cell r="H165">
            <v>5.4</v>
          </cell>
          <cell r="I165">
            <v>5.61</v>
          </cell>
          <cell r="J165">
            <v>120</v>
          </cell>
          <cell r="K165" t="str">
            <v>12</v>
          </cell>
          <cell r="L165" t="str">
            <v>СК2</v>
          </cell>
          <cell r="M165">
            <v>40</v>
          </cell>
        </row>
        <row r="166">
          <cell r="D166">
            <v>4680115882690</v>
          </cell>
          <cell r="F166">
            <v>0.9</v>
          </cell>
          <cell r="G166">
            <v>6</v>
          </cell>
          <cell r="H166">
            <v>5.4</v>
          </cell>
          <cell r="I166">
            <v>5.61</v>
          </cell>
          <cell r="J166">
            <v>120</v>
          </cell>
          <cell r="K166" t="str">
            <v>12</v>
          </cell>
          <cell r="L166" t="str">
            <v>СК2</v>
          </cell>
          <cell r="M166">
            <v>40</v>
          </cell>
        </row>
        <row r="167">
          <cell r="D167">
            <v>4680115882669</v>
          </cell>
          <cell r="F167">
            <v>0.9</v>
          </cell>
          <cell r="G167">
            <v>6</v>
          </cell>
          <cell r="H167">
            <v>5.4</v>
          </cell>
          <cell r="I167">
            <v>5.61</v>
          </cell>
          <cell r="J167">
            <v>120</v>
          </cell>
          <cell r="K167" t="str">
            <v>12</v>
          </cell>
          <cell r="L167" t="str">
            <v>СК2</v>
          </cell>
          <cell r="M167">
            <v>40</v>
          </cell>
        </row>
        <row r="168">
          <cell r="D168">
            <v>4680115882676</v>
          </cell>
          <cell r="F168">
            <v>0.9</v>
          </cell>
          <cell r="G168">
            <v>6</v>
          </cell>
          <cell r="H168">
            <v>5.4</v>
          </cell>
          <cell r="I168">
            <v>5.61</v>
          </cell>
          <cell r="J168">
            <v>120</v>
          </cell>
          <cell r="K168" t="str">
            <v>12</v>
          </cell>
          <cell r="L168" t="str">
            <v>СК2</v>
          </cell>
          <cell r="M168">
            <v>40</v>
          </cell>
        </row>
        <row r="172">
          <cell r="D172">
            <v>4680115881556</v>
          </cell>
          <cell r="F172">
            <v>1</v>
          </cell>
          <cell r="G172">
            <v>4</v>
          </cell>
          <cell r="H172">
            <v>4</v>
          </cell>
          <cell r="I172">
            <v>4.4080000000000004</v>
          </cell>
          <cell r="J172">
            <v>104</v>
          </cell>
          <cell r="K172" t="str">
            <v>8</v>
          </cell>
          <cell r="L172" t="str">
            <v>СК3</v>
          </cell>
          <cell r="M172">
            <v>45</v>
          </cell>
        </row>
        <row r="173">
          <cell r="D173">
            <v>4680115880573</v>
          </cell>
          <cell r="F173">
            <v>1.45</v>
          </cell>
          <cell r="G173">
            <v>6</v>
          </cell>
          <cell r="H173">
            <v>8.6999999999999993</v>
          </cell>
          <cell r="I173">
            <v>9.2639999999999993</v>
          </cell>
          <cell r="J173">
            <v>56</v>
          </cell>
          <cell r="K173" t="str">
            <v>8</v>
          </cell>
          <cell r="L173" t="str">
            <v>СК2</v>
          </cell>
          <cell r="M173">
            <v>45</v>
          </cell>
        </row>
        <row r="174">
          <cell r="D174">
            <v>4680115881594</v>
          </cell>
          <cell r="F174">
            <v>1.35</v>
          </cell>
          <cell r="G174">
            <v>6</v>
          </cell>
          <cell r="H174">
            <v>8.1</v>
          </cell>
          <cell r="I174">
            <v>8.6639999999999997</v>
          </cell>
          <cell r="J174">
            <v>56</v>
          </cell>
          <cell r="K174" t="str">
            <v>8</v>
          </cell>
          <cell r="L174" t="str">
            <v>СК3</v>
          </cell>
          <cell r="M174">
            <v>40</v>
          </cell>
        </row>
        <row r="175">
          <cell r="D175">
            <v>4680115881587</v>
          </cell>
          <cell r="F175">
            <v>1</v>
          </cell>
          <cell r="G175">
            <v>4</v>
          </cell>
          <cell r="H175">
            <v>4</v>
          </cell>
          <cell r="I175">
            <v>4.4080000000000004</v>
          </cell>
          <cell r="J175">
            <v>104</v>
          </cell>
          <cell r="K175" t="str">
            <v>8</v>
          </cell>
          <cell r="L175" t="str">
            <v>СК2</v>
          </cell>
          <cell r="M175">
            <v>40</v>
          </cell>
        </row>
        <row r="176">
          <cell r="D176">
            <v>4680115880962</v>
          </cell>
          <cell r="F176">
            <v>1.3</v>
          </cell>
          <cell r="G176">
            <v>6</v>
          </cell>
          <cell r="H176">
            <v>7.8</v>
          </cell>
          <cell r="I176">
            <v>8.3640000000000008</v>
          </cell>
          <cell r="J176">
            <v>56</v>
          </cell>
          <cell r="K176" t="str">
            <v>8</v>
          </cell>
          <cell r="L176" t="str">
            <v>СК2</v>
          </cell>
          <cell r="M176">
            <v>40</v>
          </cell>
        </row>
        <row r="177">
          <cell r="D177">
            <v>4680115881617</v>
          </cell>
          <cell r="F177">
            <v>1.35</v>
          </cell>
          <cell r="G177">
            <v>6</v>
          </cell>
          <cell r="H177">
            <v>8.1</v>
          </cell>
          <cell r="I177">
            <v>8.6460000000000008</v>
          </cell>
          <cell r="J177">
            <v>56</v>
          </cell>
          <cell r="K177" t="str">
            <v>8</v>
          </cell>
          <cell r="L177" t="str">
            <v>СК3</v>
          </cell>
          <cell r="M177">
            <v>40</v>
          </cell>
        </row>
        <row r="178">
          <cell r="D178">
            <v>4680115881228</v>
          </cell>
          <cell r="F178">
            <v>0.4</v>
          </cell>
          <cell r="G178">
            <v>6</v>
          </cell>
          <cell r="H178">
            <v>2.4</v>
          </cell>
          <cell r="I178">
            <v>2.6720000000000002</v>
          </cell>
          <cell r="J178">
            <v>156</v>
          </cell>
          <cell r="K178" t="str">
            <v>12</v>
          </cell>
          <cell r="L178" t="str">
            <v>СК2</v>
          </cell>
          <cell r="M178">
            <v>40</v>
          </cell>
        </row>
        <row r="179">
          <cell r="D179">
            <v>4680115881037</v>
          </cell>
          <cell r="F179">
            <v>0.84</v>
          </cell>
          <cell r="G179">
            <v>4</v>
          </cell>
          <cell r="H179">
            <v>3.36</v>
          </cell>
          <cell r="I179">
            <v>3.6179999999999999</v>
          </cell>
          <cell r="J179">
            <v>120</v>
          </cell>
          <cell r="K179" t="str">
            <v>12</v>
          </cell>
          <cell r="L179" t="str">
            <v>СК2</v>
          </cell>
          <cell r="M179">
            <v>40</v>
          </cell>
        </row>
        <row r="180">
          <cell r="D180">
            <v>4680115881211</v>
          </cell>
          <cell r="F180">
            <v>0.4</v>
          </cell>
          <cell r="G180">
            <v>6</v>
          </cell>
          <cell r="H180">
            <v>2.4</v>
          </cell>
          <cell r="I180">
            <v>2.6</v>
          </cell>
          <cell r="J180">
            <v>156</v>
          </cell>
          <cell r="K180" t="str">
            <v>12</v>
          </cell>
          <cell r="L180" t="str">
            <v>СК2</v>
          </cell>
          <cell r="M180">
            <v>45</v>
          </cell>
        </row>
        <row r="181">
          <cell r="D181">
            <v>4680115881020</v>
          </cell>
          <cell r="F181">
            <v>0.84</v>
          </cell>
          <cell r="G181">
            <v>4</v>
          </cell>
          <cell r="H181">
            <v>3.36</v>
          </cell>
          <cell r="I181">
            <v>3.57</v>
          </cell>
          <cell r="J181">
            <v>120</v>
          </cell>
          <cell r="K181" t="str">
            <v>12</v>
          </cell>
          <cell r="L181" t="str">
            <v>СК2</v>
          </cell>
          <cell r="M181">
            <v>45</v>
          </cell>
        </row>
        <row r="182">
          <cell r="D182">
            <v>4680115882195</v>
          </cell>
          <cell r="F182">
            <v>0.4</v>
          </cell>
          <cell r="G182">
            <v>6</v>
          </cell>
          <cell r="H182">
            <v>2.4</v>
          </cell>
          <cell r="I182">
            <v>2.69</v>
          </cell>
          <cell r="J182">
            <v>156</v>
          </cell>
          <cell r="K182" t="str">
            <v>12</v>
          </cell>
          <cell r="L182" t="str">
            <v>СК3</v>
          </cell>
          <cell r="M182">
            <v>40</v>
          </cell>
        </row>
        <row r="183">
          <cell r="D183">
            <v>4680115882607</v>
          </cell>
          <cell r="F183">
            <v>0.3</v>
          </cell>
          <cell r="G183">
            <v>6</v>
          </cell>
          <cell r="H183">
            <v>1.8</v>
          </cell>
          <cell r="I183">
            <v>2.0720000000000001</v>
          </cell>
          <cell r="J183">
            <v>156</v>
          </cell>
          <cell r="K183" t="str">
            <v>12</v>
          </cell>
          <cell r="L183" t="str">
            <v>СК3</v>
          </cell>
          <cell r="M183">
            <v>45</v>
          </cell>
        </row>
        <row r="184">
          <cell r="D184">
            <v>4680115880092</v>
          </cell>
          <cell r="F184">
            <v>0.4</v>
          </cell>
          <cell r="G184">
            <v>6</v>
          </cell>
          <cell r="H184">
            <v>2.4</v>
          </cell>
          <cell r="I184">
            <v>2.6720000000000002</v>
          </cell>
          <cell r="J184">
            <v>156</v>
          </cell>
          <cell r="K184" t="str">
            <v>12</v>
          </cell>
          <cell r="L184" t="str">
            <v>СК3</v>
          </cell>
          <cell r="M184">
            <v>45</v>
          </cell>
        </row>
        <row r="185">
          <cell r="D185">
            <v>4680115880221</v>
          </cell>
          <cell r="F185">
            <v>0.4</v>
          </cell>
          <cell r="G185">
            <v>6</v>
          </cell>
          <cell r="H185">
            <v>2.4</v>
          </cell>
          <cell r="I185">
            <v>2.6720000000000002</v>
          </cell>
          <cell r="J185">
            <v>156</v>
          </cell>
          <cell r="K185" t="str">
            <v>12</v>
          </cell>
          <cell r="L185" t="str">
            <v>СК3</v>
          </cell>
          <cell r="M185">
            <v>45</v>
          </cell>
        </row>
        <row r="186">
          <cell r="D186">
            <v>4680115882942</v>
          </cell>
          <cell r="F186">
            <v>0.3</v>
          </cell>
          <cell r="G186">
            <v>6</v>
          </cell>
          <cell r="H186">
            <v>1.8</v>
          </cell>
          <cell r="I186">
            <v>2.0720000000000001</v>
          </cell>
          <cell r="J186">
            <v>156</v>
          </cell>
          <cell r="K186" t="str">
            <v>12</v>
          </cell>
          <cell r="L186" t="str">
            <v>СК2</v>
          </cell>
          <cell r="M186">
            <v>40</v>
          </cell>
        </row>
        <row r="187">
          <cell r="D187">
            <v>4680115880504</v>
          </cell>
          <cell r="F187">
            <v>0.4</v>
          </cell>
          <cell r="G187">
            <v>6</v>
          </cell>
          <cell r="H187">
            <v>2.4</v>
          </cell>
          <cell r="I187">
            <v>2.6720000000000002</v>
          </cell>
          <cell r="J187">
            <v>156</v>
          </cell>
          <cell r="K187" t="str">
            <v>12</v>
          </cell>
          <cell r="L187" t="str">
            <v>СК2</v>
          </cell>
          <cell r="M187">
            <v>40</v>
          </cell>
        </row>
        <row r="188">
          <cell r="D188">
            <v>4680115882164</v>
          </cell>
          <cell r="F188">
            <v>0.4</v>
          </cell>
          <cell r="G188">
            <v>6</v>
          </cell>
          <cell r="H188">
            <v>2.4</v>
          </cell>
          <cell r="I188">
            <v>2.6779999999999999</v>
          </cell>
          <cell r="J188">
            <v>156</v>
          </cell>
          <cell r="K188" t="str">
            <v>12</v>
          </cell>
          <cell r="L188" t="str">
            <v>СК3</v>
          </cell>
          <cell r="M188">
            <v>40</v>
          </cell>
        </row>
        <row r="192">
          <cell r="D192">
            <v>4680115880801</v>
          </cell>
          <cell r="F192">
            <v>0.4</v>
          </cell>
          <cell r="G192">
            <v>6</v>
          </cell>
          <cell r="H192">
            <v>2.4</v>
          </cell>
          <cell r="I192">
            <v>2.6720000000000002</v>
          </cell>
          <cell r="J192">
            <v>156</v>
          </cell>
          <cell r="K192" t="str">
            <v>12</v>
          </cell>
          <cell r="L192" t="str">
            <v>СК2</v>
          </cell>
          <cell r="M192">
            <v>40</v>
          </cell>
        </row>
        <row r="193">
          <cell r="D193">
            <v>4680115880818</v>
          </cell>
          <cell r="F193">
            <v>0.4</v>
          </cell>
          <cell r="G193">
            <v>6</v>
          </cell>
          <cell r="H193">
            <v>2.4</v>
          </cell>
          <cell r="I193">
            <v>2.6720000000000002</v>
          </cell>
          <cell r="J193">
            <v>156</v>
          </cell>
          <cell r="K193" t="str">
            <v>12</v>
          </cell>
          <cell r="L193" t="str">
            <v>СК2</v>
          </cell>
          <cell r="M193">
            <v>40</v>
          </cell>
        </row>
        <row r="198">
          <cell r="D198">
            <v>4607091387445</v>
          </cell>
          <cell r="F198">
            <v>0.9</v>
          </cell>
          <cell r="G198">
            <v>10</v>
          </cell>
          <cell r="H198">
            <v>9</v>
          </cell>
          <cell r="I198">
            <v>9.6300000000000008</v>
          </cell>
          <cell r="J198">
            <v>56</v>
          </cell>
          <cell r="K198" t="str">
            <v>8</v>
          </cell>
          <cell r="L198" t="str">
            <v>СК1</v>
          </cell>
          <cell r="M198">
            <v>31</v>
          </cell>
        </row>
        <row r="199">
          <cell r="D199">
            <v>4607091386004</v>
          </cell>
          <cell r="F199">
            <v>1.35</v>
          </cell>
          <cell r="G199">
            <v>8</v>
          </cell>
          <cell r="H199">
            <v>10.8</v>
          </cell>
          <cell r="I199">
            <v>11.28</v>
          </cell>
          <cell r="J199">
            <v>48</v>
          </cell>
          <cell r="K199" t="str">
            <v>8</v>
          </cell>
          <cell r="L199" t="str">
            <v>ВЗ</v>
          </cell>
          <cell r="M199">
            <v>55</v>
          </cell>
        </row>
        <row r="200">
          <cell r="D200">
            <v>4607091386004</v>
          </cell>
          <cell r="F200">
            <v>1.35</v>
          </cell>
          <cell r="G200">
            <v>8</v>
          </cell>
          <cell r="H200">
            <v>10.8</v>
          </cell>
          <cell r="I200">
            <v>11.28</v>
          </cell>
          <cell r="J200">
            <v>56</v>
          </cell>
          <cell r="K200" t="str">
            <v>8</v>
          </cell>
          <cell r="L200" t="str">
            <v>СК1</v>
          </cell>
          <cell r="M200">
            <v>55</v>
          </cell>
        </row>
        <row r="201">
          <cell r="D201">
            <v>4607091386073</v>
          </cell>
          <cell r="F201">
            <v>0.9</v>
          </cell>
          <cell r="G201">
            <v>10</v>
          </cell>
          <cell r="H201">
            <v>9</v>
          </cell>
          <cell r="I201">
            <v>9.6300000000000008</v>
          </cell>
          <cell r="J201">
            <v>56</v>
          </cell>
          <cell r="K201" t="str">
            <v>8</v>
          </cell>
          <cell r="L201" t="str">
            <v>СК1</v>
          </cell>
          <cell r="M201">
            <v>31</v>
          </cell>
        </row>
        <row r="202">
          <cell r="D202">
            <v>4607091387322</v>
          </cell>
          <cell r="F202">
            <v>1.35</v>
          </cell>
          <cell r="G202">
            <v>8</v>
          </cell>
          <cell r="H202">
            <v>10.8</v>
          </cell>
          <cell r="I202">
            <v>11.28</v>
          </cell>
          <cell r="J202">
            <v>48</v>
          </cell>
          <cell r="K202" t="str">
            <v>8</v>
          </cell>
          <cell r="L202" t="str">
            <v>ВЗ</v>
          </cell>
          <cell r="M202">
            <v>55</v>
          </cell>
        </row>
        <row r="203">
          <cell r="D203">
            <v>4607091387322</v>
          </cell>
          <cell r="F203">
            <v>1.35</v>
          </cell>
          <cell r="G203">
            <v>8</v>
          </cell>
          <cell r="H203">
            <v>10.8</v>
          </cell>
          <cell r="I203">
            <v>11.28</v>
          </cell>
          <cell r="J203">
            <v>56</v>
          </cell>
          <cell r="K203" t="str">
            <v>8</v>
          </cell>
          <cell r="L203" t="str">
            <v>СК1</v>
          </cell>
          <cell r="M203">
            <v>55</v>
          </cell>
        </row>
        <row r="204">
          <cell r="D204">
            <v>4607091387377</v>
          </cell>
          <cell r="F204">
            <v>1.35</v>
          </cell>
          <cell r="G204">
            <v>8</v>
          </cell>
          <cell r="H204">
            <v>10.8</v>
          </cell>
          <cell r="I204">
            <v>11.28</v>
          </cell>
          <cell r="J204">
            <v>56</v>
          </cell>
          <cell r="K204" t="str">
            <v>8</v>
          </cell>
          <cell r="L204" t="str">
            <v>СК1</v>
          </cell>
          <cell r="M204">
            <v>55</v>
          </cell>
        </row>
        <row r="205">
          <cell r="D205">
            <v>4607091387353</v>
          </cell>
          <cell r="F205">
            <v>1.35</v>
          </cell>
          <cell r="G205">
            <v>8</v>
          </cell>
          <cell r="H205">
            <v>10.8</v>
          </cell>
          <cell r="I205">
            <v>11.28</v>
          </cell>
          <cell r="J205">
            <v>56</v>
          </cell>
          <cell r="K205" t="str">
            <v>8</v>
          </cell>
          <cell r="L205" t="str">
            <v>СК1</v>
          </cell>
          <cell r="M205">
            <v>55</v>
          </cell>
        </row>
        <row r="206">
          <cell r="D206">
            <v>4607091386011</v>
          </cell>
          <cell r="F206">
            <v>0.5</v>
          </cell>
          <cell r="G206">
            <v>10</v>
          </cell>
          <cell r="H206">
            <v>5</v>
          </cell>
          <cell r="I206">
            <v>5.21</v>
          </cell>
          <cell r="J206">
            <v>120</v>
          </cell>
          <cell r="K206" t="str">
            <v>12</v>
          </cell>
          <cell r="L206" t="str">
            <v>СК2</v>
          </cell>
          <cell r="M206">
            <v>55</v>
          </cell>
        </row>
        <row r="207">
          <cell r="D207">
            <v>4607091387308</v>
          </cell>
          <cell r="F207">
            <v>0.5</v>
          </cell>
          <cell r="G207">
            <v>10</v>
          </cell>
          <cell r="H207">
            <v>5</v>
          </cell>
          <cell r="I207">
            <v>5.21</v>
          </cell>
          <cell r="J207">
            <v>120</v>
          </cell>
          <cell r="K207" t="str">
            <v>12</v>
          </cell>
          <cell r="L207" t="str">
            <v>СК2</v>
          </cell>
          <cell r="M207">
            <v>55</v>
          </cell>
        </row>
        <row r="208">
          <cell r="D208">
            <v>4607091387339</v>
          </cell>
          <cell r="F208">
            <v>0.5</v>
          </cell>
          <cell r="G208">
            <v>10</v>
          </cell>
          <cell r="H208">
            <v>5</v>
          </cell>
          <cell r="I208">
            <v>5.24</v>
          </cell>
          <cell r="J208">
            <v>120</v>
          </cell>
          <cell r="K208" t="str">
            <v>12</v>
          </cell>
          <cell r="L208" t="str">
            <v>СК1</v>
          </cell>
          <cell r="M208">
            <v>55</v>
          </cell>
        </row>
        <row r="209">
          <cell r="D209">
            <v>4680115882638</v>
          </cell>
          <cell r="F209">
            <v>0.4</v>
          </cell>
          <cell r="G209">
            <v>10</v>
          </cell>
          <cell r="H209">
            <v>4</v>
          </cell>
          <cell r="I209">
            <v>4.24</v>
          </cell>
          <cell r="J209">
            <v>120</v>
          </cell>
          <cell r="K209" t="str">
            <v>12</v>
          </cell>
          <cell r="L209" t="str">
            <v>СК1</v>
          </cell>
          <cell r="M209">
            <v>90</v>
          </cell>
        </row>
        <row r="210">
          <cell r="D210">
            <v>4680115881938</v>
          </cell>
          <cell r="F210">
            <v>0.4</v>
          </cell>
          <cell r="G210">
            <v>10</v>
          </cell>
          <cell r="H210">
            <v>4</v>
          </cell>
          <cell r="I210">
            <v>4.24</v>
          </cell>
          <cell r="J210">
            <v>120</v>
          </cell>
          <cell r="K210" t="str">
            <v>12</v>
          </cell>
          <cell r="L210" t="str">
            <v>СК1</v>
          </cell>
          <cell r="M210">
            <v>90</v>
          </cell>
        </row>
        <row r="211">
          <cell r="D211">
            <v>4607091387346</v>
          </cell>
          <cell r="F211">
            <v>0.4</v>
          </cell>
          <cell r="G211">
            <v>10</v>
          </cell>
          <cell r="H211">
            <v>4</v>
          </cell>
          <cell r="I211">
            <v>4.24</v>
          </cell>
          <cell r="J211">
            <v>120</v>
          </cell>
          <cell r="K211" t="str">
            <v>12</v>
          </cell>
          <cell r="L211" t="str">
            <v>СК1</v>
          </cell>
          <cell r="M211">
            <v>55</v>
          </cell>
        </row>
        <row r="212">
          <cell r="D212">
            <v>4607091389807</v>
          </cell>
          <cell r="F212">
            <v>0.4</v>
          </cell>
          <cell r="G212">
            <v>10</v>
          </cell>
          <cell r="H212">
            <v>4</v>
          </cell>
          <cell r="I212">
            <v>4.24</v>
          </cell>
          <cell r="J212">
            <v>120</v>
          </cell>
          <cell r="K212" t="str">
            <v>12</v>
          </cell>
          <cell r="L212" t="str">
            <v>СК1</v>
          </cell>
          <cell r="M212">
            <v>55</v>
          </cell>
        </row>
        <row r="216">
          <cell r="D216">
            <v>4680115881914</v>
          </cell>
          <cell r="F216">
            <v>0.4</v>
          </cell>
          <cell r="G216">
            <v>10</v>
          </cell>
          <cell r="H216">
            <v>4</v>
          </cell>
          <cell r="I216">
            <v>4.24</v>
          </cell>
          <cell r="J216">
            <v>120</v>
          </cell>
          <cell r="K216" t="str">
            <v>12</v>
          </cell>
          <cell r="L216" t="str">
            <v>СК1</v>
          </cell>
          <cell r="M216">
            <v>90</v>
          </cell>
        </row>
        <row r="220">
          <cell r="D220">
            <v>4607091387193</v>
          </cell>
          <cell r="F220">
            <v>0.7</v>
          </cell>
          <cell r="G220">
            <v>6</v>
          </cell>
          <cell r="H220">
            <v>4.2</v>
          </cell>
          <cell r="I220">
            <v>4.46</v>
          </cell>
          <cell r="J220">
            <v>156</v>
          </cell>
          <cell r="K220" t="str">
            <v>12</v>
          </cell>
          <cell r="L220" t="str">
            <v>СК2</v>
          </cell>
          <cell r="M220">
            <v>35</v>
          </cell>
        </row>
        <row r="221">
          <cell r="D221">
            <v>4607091387230</v>
          </cell>
          <cell r="F221">
            <v>0.7</v>
          </cell>
          <cell r="G221">
            <v>6</v>
          </cell>
          <cell r="H221">
            <v>4.2</v>
          </cell>
          <cell r="I221">
            <v>4.46</v>
          </cell>
          <cell r="J221">
            <v>156</v>
          </cell>
          <cell r="K221" t="str">
            <v>12</v>
          </cell>
          <cell r="L221" t="str">
            <v>СК2</v>
          </cell>
          <cell r="M221">
            <v>40</v>
          </cell>
        </row>
        <row r="222">
          <cell r="D222">
            <v>4607091387285</v>
          </cell>
          <cell r="F222">
            <v>0.35</v>
          </cell>
          <cell r="G222">
            <v>6</v>
          </cell>
          <cell r="H222">
            <v>2.1</v>
          </cell>
          <cell r="I222">
            <v>2.23</v>
          </cell>
          <cell r="J222">
            <v>234</v>
          </cell>
          <cell r="K222" t="str">
            <v>18</v>
          </cell>
          <cell r="L222" t="str">
            <v>СК2</v>
          </cell>
          <cell r="M222">
            <v>40</v>
          </cell>
        </row>
        <row r="223">
          <cell r="D223">
            <v>4607091389845</v>
          </cell>
          <cell r="F223">
            <v>0.35</v>
          </cell>
          <cell r="G223">
            <v>6</v>
          </cell>
          <cell r="H223">
            <v>2.1</v>
          </cell>
          <cell r="I223">
            <v>2.2000000000000002</v>
          </cell>
          <cell r="J223">
            <v>234</v>
          </cell>
          <cell r="K223" t="str">
            <v>18</v>
          </cell>
          <cell r="L223" t="str">
            <v>СК2</v>
          </cell>
          <cell r="M223">
            <v>40</v>
          </cell>
        </row>
        <row r="227">
          <cell r="D227">
            <v>4607091387766</v>
          </cell>
          <cell r="F227">
            <v>1.35</v>
          </cell>
          <cell r="G227">
            <v>6</v>
          </cell>
          <cell r="H227">
            <v>8.1</v>
          </cell>
          <cell r="I227">
            <v>8.6579999999999995</v>
          </cell>
          <cell r="J227">
            <v>56</v>
          </cell>
          <cell r="K227" t="str">
            <v>8</v>
          </cell>
          <cell r="L227" t="str">
            <v>СК3</v>
          </cell>
          <cell r="M227">
            <v>40</v>
          </cell>
        </row>
        <row r="228">
          <cell r="D228">
            <v>4607091387957</v>
          </cell>
          <cell r="F228">
            <v>1.3</v>
          </cell>
          <cell r="G228">
            <v>6</v>
          </cell>
          <cell r="H228">
            <v>7.8</v>
          </cell>
          <cell r="I228">
            <v>8.3640000000000008</v>
          </cell>
          <cell r="J228">
            <v>56</v>
          </cell>
          <cell r="K228" t="str">
            <v>8</v>
          </cell>
          <cell r="L228" t="str">
            <v>СК2</v>
          </cell>
          <cell r="M228">
            <v>40</v>
          </cell>
        </row>
        <row r="229">
          <cell r="D229">
            <v>4607091387964</v>
          </cell>
          <cell r="F229">
            <v>1.35</v>
          </cell>
          <cell r="G229">
            <v>6</v>
          </cell>
          <cell r="H229">
            <v>8.1</v>
          </cell>
          <cell r="I229">
            <v>8.6460000000000008</v>
          </cell>
          <cell r="J229">
            <v>56</v>
          </cell>
          <cell r="K229" t="str">
            <v>8</v>
          </cell>
          <cell r="L229" t="str">
            <v>СК2</v>
          </cell>
          <cell r="M229">
            <v>40</v>
          </cell>
        </row>
        <row r="230">
          <cell r="D230">
            <v>4680115883567</v>
          </cell>
          <cell r="F230">
            <v>0.35</v>
          </cell>
          <cell r="G230">
            <v>6</v>
          </cell>
          <cell r="H230">
            <v>2.1</v>
          </cell>
          <cell r="I230">
            <v>2.36</v>
          </cell>
          <cell r="J230">
            <v>156</v>
          </cell>
          <cell r="K230" t="str">
            <v>12</v>
          </cell>
          <cell r="L230" t="str">
            <v>СК2</v>
          </cell>
          <cell r="M230">
            <v>40</v>
          </cell>
        </row>
        <row r="231">
          <cell r="D231">
            <v>4607091381672</v>
          </cell>
          <cell r="F231">
            <v>0.6</v>
          </cell>
          <cell r="G231">
            <v>6</v>
          </cell>
          <cell r="H231">
            <v>3.6</v>
          </cell>
          <cell r="I231">
            <v>3.8759999999999999</v>
          </cell>
          <cell r="J231">
            <v>120</v>
          </cell>
          <cell r="K231" t="str">
            <v>12</v>
          </cell>
          <cell r="L231" t="str">
            <v>СК2</v>
          </cell>
          <cell r="M231">
            <v>40</v>
          </cell>
        </row>
        <row r="232">
          <cell r="D232">
            <v>4607091387537</v>
          </cell>
          <cell r="F232">
            <v>0.45</v>
          </cell>
          <cell r="G232">
            <v>6</v>
          </cell>
          <cell r="H232">
            <v>2.7</v>
          </cell>
          <cell r="I232">
            <v>2.99</v>
          </cell>
          <cell r="J232">
            <v>156</v>
          </cell>
          <cell r="K232" t="str">
            <v>12</v>
          </cell>
          <cell r="L232" t="str">
            <v>СК2</v>
          </cell>
          <cell r="M232">
            <v>40</v>
          </cell>
        </row>
        <row r="233">
          <cell r="D233">
            <v>4607091387513</v>
          </cell>
          <cell r="F233">
            <v>0.45</v>
          </cell>
          <cell r="G233">
            <v>6</v>
          </cell>
          <cell r="H233">
            <v>2.7</v>
          </cell>
          <cell r="I233">
            <v>2.9780000000000002</v>
          </cell>
          <cell r="J233">
            <v>156</v>
          </cell>
          <cell r="K233" t="str">
            <v>12</v>
          </cell>
          <cell r="L233" t="str">
            <v>СК2</v>
          </cell>
          <cell r="M233">
            <v>40</v>
          </cell>
        </row>
        <row r="234">
          <cell r="D234">
            <v>4680115880511</v>
          </cell>
          <cell r="F234">
            <v>0.33</v>
          </cell>
          <cell r="G234">
            <v>6</v>
          </cell>
          <cell r="H234">
            <v>1.98</v>
          </cell>
          <cell r="I234">
            <v>2.1800000000000002</v>
          </cell>
          <cell r="J234">
            <v>156</v>
          </cell>
          <cell r="K234" t="str">
            <v>12</v>
          </cell>
          <cell r="L234" t="str">
            <v>СК3</v>
          </cell>
          <cell r="M234">
            <v>40</v>
          </cell>
        </row>
        <row r="238">
          <cell r="D238">
            <v>4607091380880</v>
          </cell>
          <cell r="F238">
            <v>1.4</v>
          </cell>
          <cell r="G238">
            <v>6</v>
          </cell>
          <cell r="H238">
            <v>8.4</v>
          </cell>
          <cell r="I238">
            <v>8.9640000000000004</v>
          </cell>
          <cell r="J238">
            <v>56</v>
          </cell>
          <cell r="K238" t="str">
            <v>8</v>
          </cell>
          <cell r="L238" t="str">
            <v>СК2</v>
          </cell>
          <cell r="M238">
            <v>30</v>
          </cell>
        </row>
        <row r="239">
          <cell r="D239">
            <v>4607091384482</v>
          </cell>
          <cell r="F239">
            <v>1.3</v>
          </cell>
          <cell r="G239">
            <v>6</v>
          </cell>
          <cell r="H239">
            <v>7.8</v>
          </cell>
          <cell r="I239">
            <v>8.3640000000000008</v>
          </cell>
          <cell r="J239">
            <v>56</v>
          </cell>
          <cell r="K239" t="str">
            <v>8</v>
          </cell>
          <cell r="L239" t="str">
            <v>СК2</v>
          </cell>
          <cell r="M239">
            <v>30</v>
          </cell>
        </row>
        <row r="240">
          <cell r="D240">
            <v>4607091380897</v>
          </cell>
          <cell r="F240">
            <v>1.4</v>
          </cell>
          <cell r="G240">
            <v>6</v>
          </cell>
          <cell r="H240">
            <v>8.4</v>
          </cell>
          <cell r="I240">
            <v>8.9640000000000004</v>
          </cell>
          <cell r="J240">
            <v>56</v>
          </cell>
          <cell r="K240" t="str">
            <v>8</v>
          </cell>
          <cell r="L240" t="str">
            <v>СК2</v>
          </cell>
          <cell r="M240">
            <v>30</v>
          </cell>
        </row>
        <row r="244">
          <cell r="D244">
            <v>4607091388374</v>
          </cell>
          <cell r="F244">
            <v>0.38</v>
          </cell>
          <cell r="G244">
            <v>8</v>
          </cell>
          <cell r="H244">
            <v>3.04</v>
          </cell>
          <cell r="I244">
            <v>3.28</v>
          </cell>
          <cell r="J244">
            <v>156</v>
          </cell>
          <cell r="K244" t="str">
            <v>12</v>
          </cell>
          <cell r="L244" t="str">
            <v>АК</v>
          </cell>
          <cell r="M244">
            <v>180</v>
          </cell>
        </row>
        <row r="245">
          <cell r="D245">
            <v>4607091388381</v>
          </cell>
          <cell r="F245">
            <v>0.38</v>
          </cell>
          <cell r="G245">
            <v>8</v>
          </cell>
          <cell r="H245">
            <v>3.04</v>
          </cell>
          <cell r="I245">
            <v>3.32</v>
          </cell>
          <cell r="J245">
            <v>156</v>
          </cell>
          <cell r="K245" t="str">
            <v>12</v>
          </cell>
          <cell r="L245" t="str">
            <v>АК</v>
          </cell>
          <cell r="M245">
            <v>180</v>
          </cell>
        </row>
        <row r="246">
          <cell r="D246">
            <v>4680115881860</v>
          </cell>
          <cell r="F246">
            <v>0.17</v>
          </cell>
          <cell r="G246">
            <v>10</v>
          </cell>
          <cell r="H246">
            <v>1.7</v>
          </cell>
          <cell r="I246">
            <v>1.9</v>
          </cell>
          <cell r="J246">
            <v>234</v>
          </cell>
          <cell r="K246" t="str">
            <v>18</v>
          </cell>
          <cell r="L246" t="str">
            <v>ДУБ</v>
          </cell>
          <cell r="M246">
            <v>120</v>
          </cell>
        </row>
        <row r="250">
          <cell r="D250">
            <v>4680115881808</v>
          </cell>
          <cell r="F250">
            <v>0.1</v>
          </cell>
          <cell r="G250">
            <v>20</v>
          </cell>
          <cell r="H250">
            <v>2</v>
          </cell>
          <cell r="I250">
            <v>2.2400000000000002</v>
          </cell>
          <cell r="J250">
            <v>238</v>
          </cell>
          <cell r="K250" t="str">
            <v>14</v>
          </cell>
          <cell r="L250" t="str">
            <v>РК</v>
          </cell>
          <cell r="M250">
            <v>730</v>
          </cell>
        </row>
        <row r="251">
          <cell r="D251">
            <v>4680115881822</v>
          </cell>
          <cell r="F251">
            <v>0.1</v>
          </cell>
          <cell r="G251">
            <v>20</v>
          </cell>
          <cell r="H251">
            <v>2</v>
          </cell>
          <cell r="I251">
            <v>2.2400000000000002</v>
          </cell>
          <cell r="J251">
            <v>238</v>
          </cell>
          <cell r="K251" t="str">
            <v>14</v>
          </cell>
          <cell r="L251" t="str">
            <v>РК</v>
          </cell>
          <cell r="M251">
            <v>730</v>
          </cell>
        </row>
        <row r="252">
          <cell r="D252">
            <v>4680115880016</v>
          </cell>
          <cell r="F252">
            <v>0.1</v>
          </cell>
          <cell r="G252">
            <v>20</v>
          </cell>
          <cell r="H252">
            <v>2</v>
          </cell>
          <cell r="I252">
            <v>2.2400000000000002</v>
          </cell>
          <cell r="J252">
            <v>238</v>
          </cell>
          <cell r="K252" t="str">
            <v>14</v>
          </cell>
          <cell r="L252" t="str">
            <v>РК</v>
          </cell>
          <cell r="M252">
            <v>730</v>
          </cell>
        </row>
        <row r="257">
          <cell r="D257">
            <v>4607091387421</v>
          </cell>
          <cell r="F257">
            <v>1.35</v>
          </cell>
          <cell r="G257">
            <v>8</v>
          </cell>
          <cell r="H257">
            <v>10.8</v>
          </cell>
          <cell r="I257">
            <v>11.28</v>
          </cell>
          <cell r="J257">
            <v>56</v>
          </cell>
          <cell r="K257" t="str">
            <v>8</v>
          </cell>
          <cell r="L257" t="str">
            <v>СК1</v>
          </cell>
          <cell r="M257">
            <v>55</v>
          </cell>
        </row>
        <row r="258">
          <cell r="D258">
            <v>4607091387421</v>
          </cell>
          <cell r="F258">
            <v>1.35</v>
          </cell>
          <cell r="G258">
            <v>8</v>
          </cell>
          <cell r="H258">
            <v>10.8</v>
          </cell>
          <cell r="I258">
            <v>11.28</v>
          </cell>
          <cell r="J258">
            <v>48</v>
          </cell>
          <cell r="K258" t="str">
            <v>8</v>
          </cell>
          <cell r="L258" t="str">
            <v>ВЗ</v>
          </cell>
          <cell r="M258">
            <v>55</v>
          </cell>
        </row>
        <row r="259">
          <cell r="D259">
            <v>4607091387452</v>
          </cell>
          <cell r="F259">
            <v>1.45</v>
          </cell>
          <cell r="G259">
            <v>8</v>
          </cell>
          <cell r="H259">
            <v>11.6</v>
          </cell>
          <cell r="I259">
            <v>12.08</v>
          </cell>
          <cell r="J259">
            <v>56</v>
          </cell>
          <cell r="K259" t="str">
            <v>8</v>
          </cell>
          <cell r="L259" t="str">
            <v>СК1</v>
          </cell>
          <cell r="M259">
            <v>55</v>
          </cell>
        </row>
        <row r="260">
          <cell r="D260">
            <v>4607091387452</v>
          </cell>
          <cell r="F260">
            <v>1.35</v>
          </cell>
          <cell r="G260">
            <v>8</v>
          </cell>
          <cell r="H260">
            <v>10.8</v>
          </cell>
          <cell r="I260">
            <v>11.28</v>
          </cell>
          <cell r="J260">
            <v>48</v>
          </cell>
          <cell r="K260" t="str">
            <v>8</v>
          </cell>
          <cell r="L260" t="str">
            <v>ВЗ</v>
          </cell>
          <cell r="M260">
            <v>55</v>
          </cell>
        </row>
        <row r="261">
          <cell r="D261">
            <v>4607091385984</v>
          </cell>
          <cell r="F261">
            <v>1.35</v>
          </cell>
          <cell r="G261">
            <v>8</v>
          </cell>
          <cell r="H261">
            <v>10.8</v>
          </cell>
          <cell r="I261">
            <v>11.28</v>
          </cell>
          <cell r="J261">
            <v>56</v>
          </cell>
          <cell r="K261" t="str">
            <v>8</v>
          </cell>
          <cell r="L261" t="str">
            <v>СК1</v>
          </cell>
          <cell r="M261">
            <v>55</v>
          </cell>
        </row>
        <row r="262">
          <cell r="D262">
            <v>4607091387438</v>
          </cell>
          <cell r="F262">
            <v>0.5</v>
          </cell>
          <cell r="G262">
            <v>10</v>
          </cell>
          <cell r="H262">
            <v>5</v>
          </cell>
          <cell r="I262">
            <v>5.24</v>
          </cell>
          <cell r="J262">
            <v>120</v>
          </cell>
          <cell r="K262" t="str">
            <v>12</v>
          </cell>
          <cell r="L262" t="str">
            <v>СК1</v>
          </cell>
          <cell r="M262">
            <v>55</v>
          </cell>
        </row>
        <row r="263">
          <cell r="D263">
            <v>4607091387469</v>
          </cell>
          <cell r="F263">
            <v>0.5</v>
          </cell>
          <cell r="G263">
            <v>10</v>
          </cell>
          <cell r="H263">
            <v>5</v>
          </cell>
          <cell r="I263">
            <v>5.21</v>
          </cell>
          <cell r="J263">
            <v>120</v>
          </cell>
          <cell r="K263" t="str">
            <v>12</v>
          </cell>
          <cell r="L263" t="str">
            <v>СК2</v>
          </cell>
          <cell r="M263">
            <v>55</v>
          </cell>
        </row>
        <row r="267">
          <cell r="D267">
            <v>4607091387292</v>
          </cell>
          <cell r="F267">
            <v>0.73</v>
          </cell>
          <cell r="G267">
            <v>6</v>
          </cell>
          <cell r="H267">
            <v>4.38</v>
          </cell>
          <cell r="I267">
            <v>4.6399999999999997</v>
          </cell>
          <cell r="J267">
            <v>156</v>
          </cell>
          <cell r="K267" t="str">
            <v>12</v>
          </cell>
          <cell r="L267" t="str">
            <v>СК2</v>
          </cell>
          <cell r="M267">
            <v>45</v>
          </cell>
        </row>
        <row r="268">
          <cell r="D268">
            <v>4607091387315</v>
          </cell>
          <cell r="F268">
            <v>0.7</v>
          </cell>
          <cell r="G268">
            <v>4</v>
          </cell>
          <cell r="H268">
            <v>2.8</v>
          </cell>
          <cell r="I268">
            <v>3.048</v>
          </cell>
          <cell r="J268">
            <v>156</v>
          </cell>
          <cell r="K268" t="str">
            <v>12</v>
          </cell>
          <cell r="L268" t="str">
            <v>СК2</v>
          </cell>
          <cell r="M268">
            <v>45</v>
          </cell>
        </row>
        <row r="273">
          <cell r="D273">
            <v>4607091383836</v>
          </cell>
          <cell r="F273">
            <v>0.3</v>
          </cell>
          <cell r="G273">
            <v>6</v>
          </cell>
          <cell r="H273">
            <v>1.8</v>
          </cell>
          <cell r="I273">
            <v>2.048</v>
          </cell>
          <cell r="J273">
            <v>156</v>
          </cell>
          <cell r="K273" t="str">
            <v>12</v>
          </cell>
          <cell r="L273" t="str">
            <v>СК2</v>
          </cell>
          <cell r="M273">
            <v>40</v>
          </cell>
        </row>
        <row r="277">
          <cell r="D277">
            <v>4607091387919</v>
          </cell>
          <cell r="F277">
            <v>1.35</v>
          </cell>
          <cell r="G277">
            <v>6</v>
          </cell>
          <cell r="H277">
            <v>8.1</v>
          </cell>
          <cell r="I277">
            <v>8.6639999999999997</v>
          </cell>
          <cell r="J277">
            <v>56</v>
          </cell>
          <cell r="K277" t="str">
            <v>8</v>
          </cell>
          <cell r="L277" t="str">
            <v>СК2</v>
          </cell>
          <cell r="M277">
            <v>45</v>
          </cell>
        </row>
        <row r="278">
          <cell r="D278">
            <v>4607091383942</v>
          </cell>
          <cell r="F278">
            <v>0.42</v>
          </cell>
          <cell r="G278">
            <v>6</v>
          </cell>
          <cell r="H278">
            <v>2.52</v>
          </cell>
          <cell r="I278">
            <v>2.7919999999999998</v>
          </cell>
          <cell r="J278">
            <v>156</v>
          </cell>
          <cell r="K278" t="str">
            <v>12</v>
          </cell>
          <cell r="L278" t="str">
            <v>СК3</v>
          </cell>
          <cell r="M278">
            <v>45</v>
          </cell>
        </row>
        <row r="279">
          <cell r="D279">
            <v>4607091383959</v>
          </cell>
          <cell r="F279">
            <v>0.42</v>
          </cell>
          <cell r="G279">
            <v>6</v>
          </cell>
          <cell r="H279">
            <v>2.52</v>
          </cell>
          <cell r="I279">
            <v>2.78</v>
          </cell>
          <cell r="J279">
            <v>156</v>
          </cell>
          <cell r="K279" t="str">
            <v>12</v>
          </cell>
          <cell r="L279" t="str">
            <v>СК2</v>
          </cell>
          <cell r="M279">
            <v>40</v>
          </cell>
        </row>
        <row r="283">
          <cell r="D283">
            <v>4607091388831</v>
          </cell>
          <cell r="F283">
            <v>0.38</v>
          </cell>
          <cell r="G283">
            <v>6</v>
          </cell>
          <cell r="H283">
            <v>2.2799999999999998</v>
          </cell>
          <cell r="I283">
            <v>2.552</v>
          </cell>
          <cell r="J283">
            <v>156</v>
          </cell>
          <cell r="K283" t="str">
            <v>12</v>
          </cell>
          <cell r="L283" t="str">
            <v>СК2</v>
          </cell>
          <cell r="M283">
            <v>40</v>
          </cell>
        </row>
        <row r="287">
          <cell r="D287">
            <v>4607091383102</v>
          </cell>
          <cell r="F287">
            <v>0.17</v>
          </cell>
          <cell r="G287">
            <v>15</v>
          </cell>
          <cell r="H287">
            <v>2.5499999999999998</v>
          </cell>
          <cell r="I287">
            <v>2.9750000000000001</v>
          </cell>
          <cell r="J287">
            <v>156</v>
          </cell>
          <cell r="K287" t="str">
            <v>12</v>
          </cell>
          <cell r="L287" t="str">
            <v>АК</v>
          </cell>
          <cell r="M287">
            <v>180</v>
          </cell>
        </row>
        <row r="293">
          <cell r="D293">
            <v>4607091383997</v>
          </cell>
          <cell r="F293">
            <v>2.5</v>
          </cell>
          <cell r="G293">
            <v>6</v>
          </cell>
          <cell r="H293">
            <v>15</v>
          </cell>
          <cell r="I293">
            <v>15.48</v>
          </cell>
          <cell r="J293">
            <v>48</v>
          </cell>
          <cell r="K293" t="str">
            <v>8</v>
          </cell>
          <cell r="L293" t="str">
            <v>СК2</v>
          </cell>
          <cell r="M293">
            <v>60</v>
          </cell>
        </row>
        <row r="294">
          <cell r="D294">
            <v>4607091383997</v>
          </cell>
          <cell r="F294">
            <v>2.5</v>
          </cell>
          <cell r="G294">
            <v>6</v>
          </cell>
          <cell r="H294">
            <v>15</v>
          </cell>
          <cell r="I294">
            <v>15.48</v>
          </cell>
          <cell r="J294">
            <v>48</v>
          </cell>
          <cell r="K294" t="str">
            <v>8</v>
          </cell>
          <cell r="L294" t="str">
            <v>ВЗ</v>
          </cell>
          <cell r="M294">
            <v>60</v>
          </cell>
        </row>
        <row r="295">
          <cell r="D295">
            <v>4607091384130</v>
          </cell>
          <cell r="F295">
            <v>2.5</v>
          </cell>
          <cell r="G295">
            <v>6</v>
          </cell>
          <cell r="H295">
            <v>15</v>
          </cell>
          <cell r="I295">
            <v>15.48</v>
          </cell>
          <cell r="J295">
            <v>48</v>
          </cell>
          <cell r="K295" t="str">
            <v>8</v>
          </cell>
          <cell r="L295" t="str">
            <v>СК2</v>
          </cell>
          <cell r="M295">
            <v>60</v>
          </cell>
        </row>
        <row r="296">
          <cell r="D296">
            <v>4607091384130</v>
          </cell>
          <cell r="F296">
            <v>2.5</v>
          </cell>
          <cell r="G296">
            <v>6</v>
          </cell>
          <cell r="H296">
            <v>15</v>
          </cell>
          <cell r="I296">
            <v>15.48</v>
          </cell>
          <cell r="J296">
            <v>48</v>
          </cell>
          <cell r="K296" t="str">
            <v>8</v>
          </cell>
          <cell r="L296" t="str">
            <v>ВЗ</v>
          </cell>
          <cell r="M296">
            <v>60</v>
          </cell>
        </row>
        <row r="297">
          <cell r="D297">
            <v>4607091384147</v>
          </cell>
          <cell r="F297">
            <v>2.5</v>
          </cell>
          <cell r="G297">
            <v>6</v>
          </cell>
          <cell r="H297">
            <v>15</v>
          </cell>
          <cell r="I297">
            <v>15.48</v>
          </cell>
          <cell r="J297">
            <v>48</v>
          </cell>
          <cell r="K297" t="str">
            <v>8</v>
          </cell>
          <cell r="L297" t="str">
            <v>СК2</v>
          </cell>
          <cell r="M297">
            <v>60</v>
          </cell>
        </row>
        <row r="298">
          <cell r="D298">
            <v>4607091384147</v>
          </cell>
          <cell r="F298">
            <v>2.5</v>
          </cell>
          <cell r="G298">
            <v>6</v>
          </cell>
          <cell r="H298">
            <v>15</v>
          </cell>
          <cell r="I298">
            <v>15.48</v>
          </cell>
          <cell r="J298">
            <v>48</v>
          </cell>
          <cell r="K298" t="str">
            <v>8</v>
          </cell>
          <cell r="L298" t="str">
            <v>ВЗ</v>
          </cell>
          <cell r="M298">
            <v>60</v>
          </cell>
        </row>
        <row r="299">
          <cell r="D299">
            <v>4607091384154</v>
          </cell>
          <cell r="F299">
            <v>0.5</v>
          </cell>
          <cell r="G299">
            <v>10</v>
          </cell>
          <cell r="H299">
            <v>5</v>
          </cell>
          <cell r="I299">
            <v>5.21</v>
          </cell>
          <cell r="J299">
            <v>120</v>
          </cell>
          <cell r="K299" t="str">
            <v>12</v>
          </cell>
          <cell r="L299" t="str">
            <v>СК2</v>
          </cell>
          <cell r="M299">
            <v>60</v>
          </cell>
        </row>
        <row r="300">
          <cell r="D300">
            <v>4607091384161</v>
          </cell>
          <cell r="F300">
            <v>0.5</v>
          </cell>
          <cell r="G300">
            <v>10</v>
          </cell>
          <cell r="H300">
            <v>5</v>
          </cell>
          <cell r="I300">
            <v>5.21</v>
          </cell>
          <cell r="J300">
            <v>120</v>
          </cell>
          <cell r="K300" t="str">
            <v>12</v>
          </cell>
          <cell r="L300" t="str">
            <v>СК2</v>
          </cell>
          <cell r="M300">
            <v>60</v>
          </cell>
        </row>
        <row r="304">
          <cell r="D304">
            <v>4680115883314</v>
          </cell>
          <cell r="F304">
            <v>1.35</v>
          </cell>
          <cell r="G304">
            <v>8</v>
          </cell>
          <cell r="H304">
            <v>10.8</v>
          </cell>
          <cell r="I304">
            <v>11.28</v>
          </cell>
          <cell r="J304">
            <v>56</v>
          </cell>
          <cell r="K304" t="str">
            <v>8</v>
          </cell>
          <cell r="L304" t="str">
            <v>СК3</v>
          </cell>
          <cell r="M304">
            <v>50</v>
          </cell>
        </row>
        <row r="305">
          <cell r="D305">
            <v>4607091383980</v>
          </cell>
          <cell r="F305">
            <v>2.5</v>
          </cell>
          <cell r="G305">
            <v>6</v>
          </cell>
          <cell r="H305">
            <v>15</v>
          </cell>
          <cell r="I305">
            <v>15.48</v>
          </cell>
          <cell r="J305">
            <v>48</v>
          </cell>
          <cell r="K305" t="str">
            <v>8</v>
          </cell>
          <cell r="L305" t="str">
            <v>СК1</v>
          </cell>
          <cell r="M305">
            <v>50</v>
          </cell>
        </row>
        <row r="306">
          <cell r="D306">
            <v>4607091384178</v>
          </cell>
          <cell r="F306">
            <v>0.4</v>
          </cell>
          <cell r="G306">
            <v>10</v>
          </cell>
          <cell r="H306">
            <v>4</v>
          </cell>
          <cell r="I306">
            <v>4.24</v>
          </cell>
          <cell r="J306">
            <v>120</v>
          </cell>
          <cell r="K306" t="str">
            <v>12</v>
          </cell>
          <cell r="L306" t="str">
            <v>СК1</v>
          </cell>
          <cell r="M306">
            <v>50</v>
          </cell>
        </row>
        <row r="310">
          <cell r="D310">
            <v>4607091384260</v>
          </cell>
          <cell r="F310">
            <v>1.3</v>
          </cell>
          <cell r="G310">
            <v>6</v>
          </cell>
          <cell r="H310">
            <v>7.8</v>
          </cell>
          <cell r="I310">
            <v>8.3640000000000008</v>
          </cell>
          <cell r="J310">
            <v>56</v>
          </cell>
          <cell r="K310" t="str">
            <v>8</v>
          </cell>
          <cell r="L310" t="str">
            <v>СК2</v>
          </cell>
          <cell r="M310">
            <v>35</v>
          </cell>
        </row>
        <row r="314">
          <cell r="D314">
            <v>4607091384673</v>
          </cell>
          <cell r="F314">
            <v>1.3</v>
          </cell>
          <cell r="G314">
            <v>6</v>
          </cell>
          <cell r="H314">
            <v>7.8</v>
          </cell>
          <cell r="I314">
            <v>8.3640000000000008</v>
          </cell>
          <cell r="J314">
            <v>56</v>
          </cell>
          <cell r="K314" t="str">
            <v>8</v>
          </cell>
          <cell r="L314" t="str">
            <v>СК2</v>
          </cell>
          <cell r="M314">
            <v>30</v>
          </cell>
        </row>
        <row r="319">
          <cell r="D319">
            <v>4607091384185</v>
          </cell>
          <cell r="F319">
            <v>0.8</v>
          </cell>
          <cell r="G319">
            <v>15</v>
          </cell>
          <cell r="H319">
            <v>12</v>
          </cell>
          <cell r="I319">
            <v>12.48</v>
          </cell>
          <cell r="J319">
            <v>56</v>
          </cell>
          <cell r="K319" t="str">
            <v>8</v>
          </cell>
          <cell r="L319" t="str">
            <v>СК2</v>
          </cell>
          <cell r="M319">
            <v>60</v>
          </cell>
        </row>
        <row r="320">
          <cell r="D320">
            <v>4607091384192</v>
          </cell>
          <cell r="F320">
            <v>1.8</v>
          </cell>
          <cell r="G320">
            <v>6</v>
          </cell>
          <cell r="H320">
            <v>10.8</v>
          </cell>
          <cell r="I320">
            <v>11.28</v>
          </cell>
          <cell r="J320">
            <v>56</v>
          </cell>
          <cell r="K320" t="str">
            <v>8</v>
          </cell>
          <cell r="L320" t="str">
            <v>СК1</v>
          </cell>
          <cell r="M320">
            <v>60</v>
          </cell>
        </row>
        <row r="321">
          <cell r="D321">
            <v>4680115881907</v>
          </cell>
          <cell r="F321">
            <v>1.8</v>
          </cell>
          <cell r="G321">
            <v>6</v>
          </cell>
          <cell r="H321">
            <v>10.8</v>
          </cell>
          <cell r="I321">
            <v>11.28</v>
          </cell>
          <cell r="J321">
            <v>56</v>
          </cell>
          <cell r="K321" t="str">
            <v>8</v>
          </cell>
          <cell r="L321" t="str">
            <v>СК2</v>
          </cell>
          <cell r="M321">
            <v>60</v>
          </cell>
        </row>
        <row r="322">
          <cell r="D322">
            <v>4607091384680</v>
          </cell>
          <cell r="F322">
            <v>0.4</v>
          </cell>
          <cell r="G322">
            <v>10</v>
          </cell>
          <cell r="H322">
            <v>4</v>
          </cell>
          <cell r="I322">
            <v>4.21</v>
          </cell>
          <cell r="J322">
            <v>120</v>
          </cell>
          <cell r="K322" t="str">
            <v>12</v>
          </cell>
          <cell r="L322" t="str">
            <v>СК2</v>
          </cell>
          <cell r="M322">
            <v>60</v>
          </cell>
        </row>
        <row r="326">
          <cell r="D326">
            <v>4607091384802</v>
          </cell>
          <cell r="F326">
            <v>0.73</v>
          </cell>
          <cell r="G326">
            <v>6</v>
          </cell>
          <cell r="H326">
            <v>4.38</v>
          </cell>
          <cell r="I326">
            <v>4.58</v>
          </cell>
          <cell r="J326">
            <v>156</v>
          </cell>
          <cell r="K326" t="str">
            <v>12</v>
          </cell>
          <cell r="L326" t="str">
            <v>СК2</v>
          </cell>
          <cell r="M326">
            <v>35</v>
          </cell>
        </row>
        <row r="327">
          <cell r="D327">
            <v>4607091384826</v>
          </cell>
          <cell r="F327">
            <v>0.35</v>
          </cell>
          <cell r="G327">
            <v>8</v>
          </cell>
          <cell r="H327">
            <v>2.8</v>
          </cell>
          <cell r="I327">
            <v>2.9</v>
          </cell>
          <cell r="J327">
            <v>234</v>
          </cell>
          <cell r="K327" t="str">
            <v>18</v>
          </cell>
          <cell r="L327" t="str">
            <v>СК2</v>
          </cell>
          <cell r="M327">
            <v>35</v>
          </cell>
        </row>
        <row r="331">
          <cell r="D331">
            <v>4607091384246</v>
          </cell>
          <cell r="F331">
            <v>1.3</v>
          </cell>
          <cell r="G331">
            <v>6</v>
          </cell>
          <cell r="H331">
            <v>7.8</v>
          </cell>
          <cell r="I331">
            <v>8.3640000000000008</v>
          </cell>
          <cell r="J331">
            <v>56</v>
          </cell>
          <cell r="K331" t="str">
            <v>8</v>
          </cell>
          <cell r="L331" t="str">
            <v>СК2</v>
          </cell>
          <cell r="M331">
            <v>40</v>
          </cell>
        </row>
        <row r="332">
          <cell r="D332">
            <v>4680115881976</v>
          </cell>
          <cell r="F332">
            <v>1.3</v>
          </cell>
          <cell r="G332">
            <v>6</v>
          </cell>
          <cell r="H332">
            <v>7.8</v>
          </cell>
          <cell r="I332">
            <v>8.2799999999999994</v>
          </cell>
          <cell r="J332">
            <v>56</v>
          </cell>
          <cell r="K332" t="str">
            <v>8</v>
          </cell>
          <cell r="L332" t="str">
            <v>СК2</v>
          </cell>
          <cell r="M332">
            <v>40</v>
          </cell>
        </row>
        <row r="333">
          <cell r="D333">
            <v>4607091384253</v>
          </cell>
          <cell r="F333">
            <v>0.4</v>
          </cell>
          <cell r="G333">
            <v>6</v>
          </cell>
          <cell r="H333">
            <v>2.4</v>
          </cell>
          <cell r="I333">
            <v>2.6840000000000002</v>
          </cell>
          <cell r="J333">
            <v>156</v>
          </cell>
          <cell r="K333" t="str">
            <v>12</v>
          </cell>
          <cell r="L333" t="str">
            <v>СК2</v>
          </cell>
          <cell r="M333">
            <v>40</v>
          </cell>
        </row>
        <row r="334">
          <cell r="D334">
            <v>4680115881969</v>
          </cell>
          <cell r="F334">
            <v>0.4</v>
          </cell>
          <cell r="G334">
            <v>6</v>
          </cell>
          <cell r="H334">
            <v>2.4</v>
          </cell>
          <cell r="I334">
            <v>2.6</v>
          </cell>
          <cell r="J334">
            <v>156</v>
          </cell>
          <cell r="K334" t="str">
            <v>12</v>
          </cell>
          <cell r="L334" t="str">
            <v>СК2</v>
          </cell>
          <cell r="M334">
            <v>40</v>
          </cell>
        </row>
        <row r="338">
          <cell r="D338">
            <v>4607091389357</v>
          </cell>
          <cell r="F338">
            <v>1.3</v>
          </cell>
          <cell r="G338">
            <v>6</v>
          </cell>
          <cell r="H338">
            <v>7.8</v>
          </cell>
          <cell r="I338">
            <v>8.2799999999999994</v>
          </cell>
          <cell r="J338">
            <v>56</v>
          </cell>
          <cell r="K338" t="str">
            <v>8</v>
          </cell>
          <cell r="L338" t="str">
            <v>СК2</v>
          </cell>
          <cell r="M338">
            <v>40</v>
          </cell>
        </row>
        <row r="344">
          <cell r="D344">
            <v>4607091389708</v>
          </cell>
          <cell r="F344">
            <v>0.45</v>
          </cell>
          <cell r="G344">
            <v>6</v>
          </cell>
          <cell r="H344">
            <v>2.7</v>
          </cell>
          <cell r="I344">
            <v>2.9</v>
          </cell>
          <cell r="J344">
            <v>156</v>
          </cell>
          <cell r="K344" t="str">
            <v>12</v>
          </cell>
          <cell r="L344" t="str">
            <v>СК1</v>
          </cell>
          <cell r="M344">
            <v>50</v>
          </cell>
        </row>
        <row r="345">
          <cell r="D345">
            <v>4607091389692</v>
          </cell>
          <cell r="F345">
            <v>0.45</v>
          </cell>
          <cell r="G345">
            <v>6</v>
          </cell>
          <cell r="H345">
            <v>2.7</v>
          </cell>
          <cell r="I345">
            <v>2.9</v>
          </cell>
          <cell r="J345">
            <v>156</v>
          </cell>
          <cell r="K345" t="str">
            <v>12</v>
          </cell>
          <cell r="L345" t="str">
            <v>СК1</v>
          </cell>
          <cell r="M345">
            <v>50</v>
          </cell>
        </row>
        <row r="349">
          <cell r="D349">
            <v>4607091389753</v>
          </cell>
          <cell r="F349">
            <v>0.7</v>
          </cell>
          <cell r="G349">
            <v>6</v>
          </cell>
          <cell r="H349">
            <v>4.2</v>
          </cell>
          <cell r="I349">
            <v>4.43</v>
          </cell>
          <cell r="J349">
            <v>156</v>
          </cell>
          <cell r="K349" t="str">
            <v>12</v>
          </cell>
          <cell r="L349" t="str">
            <v>СК2</v>
          </cell>
          <cell r="M349">
            <v>45</v>
          </cell>
        </row>
        <row r="350">
          <cell r="D350">
            <v>4607091389760</v>
          </cell>
          <cell r="F350">
            <v>0.7</v>
          </cell>
          <cell r="G350">
            <v>6</v>
          </cell>
          <cell r="H350">
            <v>4.2</v>
          </cell>
          <cell r="I350">
            <v>4.43</v>
          </cell>
          <cell r="J350">
            <v>156</v>
          </cell>
          <cell r="K350" t="str">
            <v>12</v>
          </cell>
          <cell r="L350" t="str">
            <v>СК2</v>
          </cell>
          <cell r="M350">
            <v>45</v>
          </cell>
        </row>
        <row r="351">
          <cell r="D351">
            <v>4607091389746</v>
          </cell>
          <cell r="F351">
            <v>0.7</v>
          </cell>
          <cell r="G351">
            <v>6</v>
          </cell>
          <cell r="H351">
            <v>4.2</v>
          </cell>
          <cell r="I351">
            <v>4.43</v>
          </cell>
          <cell r="J351">
            <v>156</v>
          </cell>
          <cell r="K351" t="str">
            <v>12</v>
          </cell>
          <cell r="L351" t="str">
            <v>СК2</v>
          </cell>
          <cell r="M351">
            <v>45</v>
          </cell>
        </row>
        <row r="352">
          <cell r="D352">
            <v>4680115882928</v>
          </cell>
          <cell r="F352">
            <v>0.28000000000000003</v>
          </cell>
          <cell r="G352">
            <v>6</v>
          </cell>
          <cell r="H352">
            <v>1.68</v>
          </cell>
          <cell r="I352">
            <v>2.6</v>
          </cell>
          <cell r="J352">
            <v>156</v>
          </cell>
          <cell r="K352" t="str">
            <v>12</v>
          </cell>
          <cell r="L352" t="str">
            <v>СК2</v>
          </cell>
          <cell r="M352">
            <v>35</v>
          </cell>
        </row>
        <row r="353">
          <cell r="D353">
            <v>4680115883147</v>
          </cell>
          <cell r="F353">
            <v>0.28000000000000003</v>
          </cell>
          <cell r="G353">
            <v>6</v>
          </cell>
          <cell r="H353">
            <v>1.68</v>
          </cell>
          <cell r="I353">
            <v>1.81</v>
          </cell>
          <cell r="J353">
            <v>234</v>
          </cell>
          <cell r="K353" t="str">
            <v>18</v>
          </cell>
          <cell r="L353" t="str">
            <v>СК2</v>
          </cell>
          <cell r="M353">
            <v>45</v>
          </cell>
        </row>
        <row r="354">
          <cell r="D354">
            <v>4607091384338</v>
          </cell>
          <cell r="F354">
            <v>0.35</v>
          </cell>
          <cell r="G354">
            <v>6</v>
          </cell>
          <cell r="H354">
            <v>2.1</v>
          </cell>
          <cell r="I354">
            <v>2.23</v>
          </cell>
          <cell r="J354">
            <v>234</v>
          </cell>
          <cell r="K354" t="str">
            <v>18</v>
          </cell>
          <cell r="L354" t="str">
            <v>СК2</v>
          </cell>
          <cell r="M354">
            <v>45</v>
          </cell>
        </row>
        <row r="355">
          <cell r="D355">
            <v>4680115883154</v>
          </cell>
          <cell r="F355">
            <v>0.28000000000000003</v>
          </cell>
          <cell r="G355">
            <v>6</v>
          </cell>
          <cell r="H355">
            <v>1.68</v>
          </cell>
          <cell r="I355">
            <v>1.81</v>
          </cell>
          <cell r="J355">
            <v>234</v>
          </cell>
          <cell r="K355" t="str">
            <v>18</v>
          </cell>
          <cell r="L355" t="str">
            <v>СК2</v>
          </cell>
          <cell r="M355">
            <v>45</v>
          </cell>
        </row>
        <row r="356">
          <cell r="D356">
            <v>4607091389524</v>
          </cell>
          <cell r="F356">
            <v>0.35</v>
          </cell>
          <cell r="G356">
            <v>6</v>
          </cell>
          <cell r="H356">
            <v>2.1</v>
          </cell>
          <cell r="I356">
            <v>2.23</v>
          </cell>
          <cell r="J356">
            <v>234</v>
          </cell>
          <cell r="K356" t="str">
            <v>18</v>
          </cell>
          <cell r="L356" t="str">
            <v>СК2</v>
          </cell>
          <cell r="M356">
            <v>45</v>
          </cell>
        </row>
        <row r="357">
          <cell r="D357">
            <v>4680115883161</v>
          </cell>
          <cell r="F357">
            <v>0.28000000000000003</v>
          </cell>
          <cell r="G357">
            <v>6</v>
          </cell>
          <cell r="H357">
            <v>1.68</v>
          </cell>
          <cell r="I357">
            <v>1.81</v>
          </cell>
          <cell r="J357">
            <v>234</v>
          </cell>
          <cell r="K357" t="str">
            <v>18</v>
          </cell>
          <cell r="L357" t="str">
            <v>СК2</v>
          </cell>
          <cell r="M357">
            <v>45</v>
          </cell>
        </row>
        <row r="358">
          <cell r="D358">
            <v>4607091384345</v>
          </cell>
          <cell r="F358">
            <v>0.35</v>
          </cell>
          <cell r="G358">
            <v>6</v>
          </cell>
          <cell r="H358">
            <v>2.1</v>
          </cell>
          <cell r="I358">
            <v>2.23</v>
          </cell>
          <cell r="J358">
            <v>234</v>
          </cell>
          <cell r="K358" t="str">
            <v>18</v>
          </cell>
          <cell r="L358" t="str">
            <v>СК2</v>
          </cell>
          <cell r="M358">
            <v>45</v>
          </cell>
        </row>
        <row r="359">
          <cell r="D359">
            <v>4680115883178</v>
          </cell>
          <cell r="F359">
            <v>0.28000000000000003</v>
          </cell>
          <cell r="G359">
            <v>6</v>
          </cell>
          <cell r="H359">
            <v>1.68</v>
          </cell>
          <cell r="I359">
            <v>1.81</v>
          </cell>
          <cell r="J359">
            <v>234</v>
          </cell>
          <cell r="K359" t="str">
            <v>18</v>
          </cell>
          <cell r="L359" t="str">
            <v>СК2</v>
          </cell>
          <cell r="M359">
            <v>45</v>
          </cell>
        </row>
        <row r="360">
          <cell r="D360">
            <v>4607091389531</v>
          </cell>
          <cell r="F360">
            <v>0.35</v>
          </cell>
          <cell r="G360">
            <v>6</v>
          </cell>
          <cell r="H360">
            <v>2.1</v>
          </cell>
          <cell r="I360">
            <v>2.23</v>
          </cell>
          <cell r="J360">
            <v>234</v>
          </cell>
          <cell r="K360" t="str">
            <v>18</v>
          </cell>
          <cell r="L360" t="str">
            <v>СК2</v>
          </cell>
          <cell r="M360">
            <v>45</v>
          </cell>
        </row>
        <row r="361">
          <cell r="D361">
            <v>4680115883185</v>
          </cell>
          <cell r="F361">
            <v>0.28000000000000003</v>
          </cell>
          <cell r="G361">
            <v>6</v>
          </cell>
          <cell r="H361">
            <v>1.68</v>
          </cell>
          <cell r="I361">
            <v>1.81</v>
          </cell>
          <cell r="J361">
            <v>234</v>
          </cell>
          <cell r="K361" t="str">
            <v>18</v>
          </cell>
          <cell r="L361" t="str">
            <v>СК2</v>
          </cell>
          <cell r="M361">
            <v>45</v>
          </cell>
        </row>
        <row r="365">
          <cell r="D365">
            <v>4607091389685</v>
          </cell>
          <cell r="F365">
            <v>1.3</v>
          </cell>
          <cell r="G365">
            <v>6</v>
          </cell>
          <cell r="H365">
            <v>7.8</v>
          </cell>
          <cell r="I365">
            <v>8.3460000000000001</v>
          </cell>
          <cell r="J365">
            <v>56</v>
          </cell>
          <cell r="K365" t="str">
            <v>8</v>
          </cell>
          <cell r="L365" t="str">
            <v>СК3</v>
          </cell>
          <cell r="M365">
            <v>45</v>
          </cell>
        </row>
        <row r="366">
          <cell r="D366">
            <v>4607091389654</v>
          </cell>
          <cell r="F366">
            <v>0.33</v>
          </cell>
          <cell r="G366">
            <v>6</v>
          </cell>
          <cell r="H366">
            <v>1.98</v>
          </cell>
          <cell r="I366">
            <v>2.258</v>
          </cell>
          <cell r="J366">
            <v>156</v>
          </cell>
          <cell r="K366" t="str">
            <v>12</v>
          </cell>
          <cell r="L366" t="str">
            <v>СК3</v>
          </cell>
          <cell r="M366">
            <v>45</v>
          </cell>
        </row>
        <row r="367">
          <cell r="D367">
            <v>4607091384352</v>
          </cell>
          <cell r="F367">
            <v>0.6</v>
          </cell>
          <cell r="G367">
            <v>4</v>
          </cell>
          <cell r="H367">
            <v>2.4</v>
          </cell>
          <cell r="I367">
            <v>2.6459999999999999</v>
          </cell>
          <cell r="J367">
            <v>120</v>
          </cell>
          <cell r="K367" t="str">
            <v>12</v>
          </cell>
          <cell r="L367" t="str">
            <v>СК3</v>
          </cell>
          <cell r="M367">
            <v>45</v>
          </cell>
        </row>
        <row r="368">
          <cell r="D368">
            <v>4607091389661</v>
          </cell>
          <cell r="F368">
            <v>0.55000000000000004</v>
          </cell>
          <cell r="G368">
            <v>4</v>
          </cell>
          <cell r="H368">
            <v>2.2000000000000002</v>
          </cell>
          <cell r="I368">
            <v>2.492</v>
          </cell>
          <cell r="J368">
            <v>120</v>
          </cell>
          <cell r="K368" t="str">
            <v>12</v>
          </cell>
          <cell r="L368" t="str">
            <v>СК3</v>
          </cell>
          <cell r="M368">
            <v>45</v>
          </cell>
        </row>
        <row r="372">
          <cell r="D372">
            <v>4680115881648</v>
          </cell>
          <cell r="F372">
            <v>1</v>
          </cell>
          <cell r="G372">
            <v>4</v>
          </cell>
          <cell r="H372">
            <v>4</v>
          </cell>
          <cell r="I372">
            <v>4.4039999999999999</v>
          </cell>
          <cell r="J372">
            <v>104</v>
          </cell>
          <cell r="K372" t="str">
            <v>8</v>
          </cell>
          <cell r="L372" t="str">
            <v>СК2</v>
          </cell>
          <cell r="M372">
            <v>35</v>
          </cell>
        </row>
        <row r="376">
          <cell r="D376">
            <v>4680115882997</v>
          </cell>
          <cell r="F376">
            <v>0.13</v>
          </cell>
          <cell r="G376">
            <v>10</v>
          </cell>
          <cell r="H376">
            <v>1.3</v>
          </cell>
          <cell r="I376">
            <v>1.46</v>
          </cell>
          <cell r="J376">
            <v>200</v>
          </cell>
          <cell r="K376" t="str">
            <v>10</v>
          </cell>
          <cell r="L376" t="str">
            <v>ДК</v>
          </cell>
          <cell r="M376">
            <v>150</v>
          </cell>
        </row>
        <row r="381">
          <cell r="D381">
            <v>4607091389388</v>
          </cell>
          <cell r="F381">
            <v>1.3</v>
          </cell>
          <cell r="G381">
            <v>4</v>
          </cell>
          <cell r="H381">
            <v>5.2</v>
          </cell>
          <cell r="I381">
            <v>5.6079999999999997</v>
          </cell>
          <cell r="J381">
            <v>104</v>
          </cell>
          <cell r="K381" t="str">
            <v>8</v>
          </cell>
          <cell r="L381" t="str">
            <v>СК3</v>
          </cell>
          <cell r="M381">
            <v>35</v>
          </cell>
        </row>
        <row r="382">
          <cell r="D382">
            <v>4607091389364</v>
          </cell>
          <cell r="F382">
            <v>0.42</v>
          </cell>
          <cell r="G382">
            <v>6</v>
          </cell>
          <cell r="H382">
            <v>2.52</v>
          </cell>
          <cell r="I382">
            <v>2.75</v>
          </cell>
          <cell r="J382">
            <v>156</v>
          </cell>
          <cell r="K382" t="str">
            <v>12</v>
          </cell>
          <cell r="L382" t="str">
            <v>СК3</v>
          </cell>
          <cell r="M382">
            <v>35</v>
          </cell>
        </row>
        <row r="386">
          <cell r="D386">
            <v>4607091389739</v>
          </cell>
          <cell r="F386">
            <v>0.7</v>
          </cell>
          <cell r="G386">
            <v>6</v>
          </cell>
          <cell r="H386">
            <v>4.2</v>
          </cell>
          <cell r="I386">
            <v>4.43</v>
          </cell>
          <cell r="J386">
            <v>156</v>
          </cell>
          <cell r="K386" t="str">
            <v>12</v>
          </cell>
          <cell r="L386" t="str">
            <v>СК1</v>
          </cell>
          <cell r="M386">
            <v>45</v>
          </cell>
        </row>
        <row r="387">
          <cell r="D387">
            <v>4680115883048</v>
          </cell>
          <cell r="F387">
            <v>1</v>
          </cell>
          <cell r="G387">
            <v>4</v>
          </cell>
          <cell r="H387">
            <v>4</v>
          </cell>
          <cell r="I387">
            <v>4.21</v>
          </cell>
          <cell r="J387">
            <v>120</v>
          </cell>
          <cell r="K387" t="str">
            <v>12</v>
          </cell>
          <cell r="L387" t="str">
            <v>СК2</v>
          </cell>
          <cell r="M387">
            <v>40</v>
          </cell>
        </row>
        <row r="388">
          <cell r="D388">
            <v>4607091389425</v>
          </cell>
          <cell r="F388">
            <v>0.35</v>
          </cell>
          <cell r="G388">
            <v>6</v>
          </cell>
          <cell r="H388">
            <v>2.1</v>
          </cell>
          <cell r="I388">
            <v>2.23</v>
          </cell>
          <cell r="J388">
            <v>234</v>
          </cell>
          <cell r="K388" t="str">
            <v>18</v>
          </cell>
          <cell r="L388" t="str">
            <v>СК2</v>
          </cell>
          <cell r="M388">
            <v>45</v>
          </cell>
        </row>
        <row r="389">
          <cell r="D389">
            <v>4680115882911</v>
          </cell>
          <cell r="F389">
            <v>0.4</v>
          </cell>
          <cell r="G389">
            <v>6</v>
          </cell>
          <cell r="H389">
            <v>2.4</v>
          </cell>
          <cell r="I389">
            <v>2.5299999999999998</v>
          </cell>
          <cell r="J389">
            <v>234</v>
          </cell>
          <cell r="K389" t="str">
            <v>18</v>
          </cell>
          <cell r="L389" t="str">
            <v>СК2</v>
          </cell>
          <cell r="M389">
            <v>40</v>
          </cell>
        </row>
        <row r="390">
          <cell r="D390">
            <v>4680115880771</v>
          </cell>
          <cell r="F390">
            <v>0.28000000000000003</v>
          </cell>
          <cell r="G390">
            <v>6</v>
          </cell>
          <cell r="H390">
            <v>1.68</v>
          </cell>
          <cell r="I390">
            <v>1.81</v>
          </cell>
          <cell r="J390">
            <v>234</v>
          </cell>
          <cell r="K390" t="str">
            <v>18</v>
          </cell>
          <cell r="L390" t="str">
            <v>СК2</v>
          </cell>
          <cell r="M390">
            <v>45</v>
          </cell>
        </row>
        <row r="391">
          <cell r="D391">
            <v>4607091389500</v>
          </cell>
          <cell r="F391">
            <v>0.35</v>
          </cell>
          <cell r="G391">
            <v>6</v>
          </cell>
          <cell r="H391">
            <v>2.1</v>
          </cell>
          <cell r="I391">
            <v>2.23</v>
          </cell>
          <cell r="J391">
            <v>234</v>
          </cell>
          <cell r="K391" t="str">
            <v>18</v>
          </cell>
          <cell r="L391" t="str">
            <v>СК2</v>
          </cell>
          <cell r="M391">
            <v>45</v>
          </cell>
        </row>
        <row r="392">
          <cell r="D392">
            <v>4680115881983</v>
          </cell>
          <cell r="F392">
            <v>0.28000000000000003</v>
          </cell>
          <cell r="G392">
            <v>4</v>
          </cell>
          <cell r="H392">
            <v>1.1200000000000001</v>
          </cell>
          <cell r="I392">
            <v>1.252</v>
          </cell>
          <cell r="J392">
            <v>234</v>
          </cell>
          <cell r="K392" t="str">
            <v>18</v>
          </cell>
          <cell r="L392" t="str">
            <v>СК2</v>
          </cell>
          <cell r="M392">
            <v>40</v>
          </cell>
        </row>
        <row r="396">
          <cell r="D396">
            <v>4680115882980</v>
          </cell>
          <cell r="F396">
            <v>0.13</v>
          </cell>
          <cell r="G396">
            <v>10</v>
          </cell>
          <cell r="H396">
            <v>1.3</v>
          </cell>
          <cell r="I396">
            <v>1.46</v>
          </cell>
          <cell r="J396">
            <v>200</v>
          </cell>
          <cell r="K396" t="str">
            <v>10</v>
          </cell>
          <cell r="L396" t="str">
            <v>ДК</v>
          </cell>
          <cell r="M396">
            <v>150</v>
          </cell>
        </row>
        <row r="402">
          <cell r="D402">
            <v>4607091389067</v>
          </cell>
          <cell r="F402">
            <v>0.88</v>
          </cell>
          <cell r="G402">
            <v>6</v>
          </cell>
          <cell r="H402">
            <v>5.28</v>
          </cell>
          <cell r="I402">
            <v>5.64</v>
          </cell>
          <cell r="J402">
            <v>104</v>
          </cell>
          <cell r="K402" t="str">
            <v>8</v>
          </cell>
          <cell r="L402" t="str">
            <v>СК3</v>
          </cell>
          <cell r="M402">
            <v>55</v>
          </cell>
        </row>
        <row r="403">
          <cell r="D403">
            <v>4607091383522</v>
          </cell>
          <cell r="F403">
            <v>0.88</v>
          </cell>
          <cell r="G403">
            <v>6</v>
          </cell>
          <cell r="H403">
            <v>5.28</v>
          </cell>
          <cell r="I403">
            <v>5.64</v>
          </cell>
          <cell r="J403">
            <v>104</v>
          </cell>
          <cell r="K403" t="str">
            <v>8</v>
          </cell>
          <cell r="L403" t="str">
            <v>СК1</v>
          </cell>
          <cell r="M403">
            <v>55</v>
          </cell>
        </row>
        <row r="404">
          <cell r="D404">
            <v>4607091384437</v>
          </cell>
          <cell r="F404">
            <v>0.88</v>
          </cell>
          <cell r="G404">
            <v>6</v>
          </cell>
          <cell r="H404">
            <v>5.28</v>
          </cell>
          <cell r="I404">
            <v>5.64</v>
          </cell>
          <cell r="J404">
            <v>104</v>
          </cell>
          <cell r="K404" t="str">
            <v>8</v>
          </cell>
          <cell r="L404" t="str">
            <v>СК1</v>
          </cell>
          <cell r="M404">
            <v>50</v>
          </cell>
        </row>
        <row r="405">
          <cell r="D405">
            <v>4607091389104</v>
          </cell>
          <cell r="F405">
            <v>0.88</v>
          </cell>
          <cell r="G405">
            <v>6</v>
          </cell>
          <cell r="H405">
            <v>5.28</v>
          </cell>
          <cell r="I405">
            <v>5.64</v>
          </cell>
          <cell r="J405">
            <v>104</v>
          </cell>
          <cell r="K405" t="str">
            <v>8</v>
          </cell>
          <cell r="L405" t="str">
            <v>СК1</v>
          </cell>
          <cell r="M405">
            <v>55</v>
          </cell>
        </row>
        <row r="406">
          <cell r="D406">
            <v>4680115880603</v>
          </cell>
          <cell r="F406">
            <v>0.6</v>
          </cell>
          <cell r="G406">
            <v>6</v>
          </cell>
          <cell r="H406">
            <v>3.6</v>
          </cell>
          <cell r="I406">
            <v>3.84</v>
          </cell>
          <cell r="J406">
            <v>120</v>
          </cell>
          <cell r="K406" t="str">
            <v>12</v>
          </cell>
          <cell r="L406" t="str">
            <v>СК1</v>
          </cell>
          <cell r="M406">
            <v>55</v>
          </cell>
        </row>
        <row r="407">
          <cell r="D407">
            <v>4607091389999</v>
          </cell>
          <cell r="F407">
            <v>0.6</v>
          </cell>
          <cell r="G407">
            <v>6</v>
          </cell>
          <cell r="H407">
            <v>3.6</v>
          </cell>
          <cell r="I407">
            <v>3.84</v>
          </cell>
          <cell r="J407">
            <v>120</v>
          </cell>
          <cell r="K407" t="str">
            <v>12</v>
          </cell>
          <cell r="L407" t="str">
            <v>СК1</v>
          </cell>
          <cell r="M407">
            <v>55</v>
          </cell>
        </row>
        <row r="408">
          <cell r="D408">
            <v>4680115882782</v>
          </cell>
          <cell r="F408">
            <v>0.6</v>
          </cell>
          <cell r="G408">
            <v>6</v>
          </cell>
          <cell r="H408">
            <v>3.6</v>
          </cell>
          <cell r="I408">
            <v>3.84</v>
          </cell>
          <cell r="J408">
            <v>120</v>
          </cell>
          <cell r="K408" t="str">
            <v>12</v>
          </cell>
          <cell r="L408" t="str">
            <v>СК1</v>
          </cell>
          <cell r="M408">
            <v>50</v>
          </cell>
        </row>
        <row r="409">
          <cell r="D409">
            <v>4607091389098</v>
          </cell>
          <cell r="F409">
            <v>0.4</v>
          </cell>
          <cell r="G409">
            <v>6</v>
          </cell>
          <cell r="H409">
            <v>2.4</v>
          </cell>
          <cell r="I409">
            <v>2.6</v>
          </cell>
          <cell r="J409">
            <v>156</v>
          </cell>
          <cell r="K409" t="str">
            <v>12</v>
          </cell>
          <cell r="L409" t="str">
            <v>СК3</v>
          </cell>
          <cell r="M409">
            <v>50</v>
          </cell>
        </row>
        <row r="410">
          <cell r="D410">
            <v>4607091389982</v>
          </cell>
          <cell r="F410">
            <v>0.6</v>
          </cell>
          <cell r="G410">
            <v>6</v>
          </cell>
          <cell r="H410">
            <v>3.6</v>
          </cell>
          <cell r="I410">
            <v>3.84</v>
          </cell>
          <cell r="J410">
            <v>120</v>
          </cell>
          <cell r="K410" t="str">
            <v>12</v>
          </cell>
          <cell r="L410" t="str">
            <v>СК1</v>
          </cell>
          <cell r="M410">
            <v>55</v>
          </cell>
        </row>
        <row r="414">
          <cell r="D414">
            <v>4607091388930</v>
          </cell>
          <cell r="F414">
            <v>0.88</v>
          </cell>
          <cell r="G414">
            <v>6</v>
          </cell>
          <cell r="H414">
            <v>5.28</v>
          </cell>
          <cell r="I414">
            <v>5.64</v>
          </cell>
          <cell r="J414">
            <v>104</v>
          </cell>
          <cell r="K414" t="str">
            <v>8</v>
          </cell>
          <cell r="L414" t="str">
            <v>СК1</v>
          </cell>
          <cell r="M414">
            <v>55</v>
          </cell>
        </row>
        <row r="415">
          <cell r="D415">
            <v>4680115880054</v>
          </cell>
          <cell r="F415">
            <v>0.6</v>
          </cell>
          <cell r="G415">
            <v>6</v>
          </cell>
          <cell r="H415">
            <v>3.6</v>
          </cell>
          <cell r="I415">
            <v>3.84</v>
          </cell>
          <cell r="J415">
            <v>120</v>
          </cell>
          <cell r="K415" t="str">
            <v>12</v>
          </cell>
          <cell r="L415" t="str">
            <v>СК1</v>
          </cell>
          <cell r="M415">
            <v>55</v>
          </cell>
        </row>
        <row r="419">
          <cell r="D419">
            <v>4680115883116</v>
          </cell>
          <cell r="F419">
            <v>0.88</v>
          </cell>
          <cell r="G419">
            <v>6</v>
          </cell>
          <cell r="H419">
            <v>5.28</v>
          </cell>
          <cell r="I419">
            <v>5.64</v>
          </cell>
          <cell r="J419">
            <v>104</v>
          </cell>
          <cell r="K419" t="str">
            <v>8</v>
          </cell>
          <cell r="L419" t="str">
            <v>СК1</v>
          </cell>
          <cell r="M419">
            <v>60</v>
          </cell>
        </row>
        <row r="420">
          <cell r="D420">
            <v>4680115883093</v>
          </cell>
          <cell r="F420">
            <v>0.88</v>
          </cell>
          <cell r="G420">
            <v>6</v>
          </cell>
          <cell r="H420">
            <v>5.28</v>
          </cell>
          <cell r="I420">
            <v>5.64</v>
          </cell>
          <cell r="J420">
            <v>104</v>
          </cell>
          <cell r="K420" t="str">
            <v>8</v>
          </cell>
          <cell r="L420" t="str">
            <v>СК2</v>
          </cell>
          <cell r="M420">
            <v>60</v>
          </cell>
        </row>
        <row r="421">
          <cell r="D421">
            <v>4680115883109</v>
          </cell>
          <cell r="F421">
            <v>0.88</v>
          </cell>
          <cell r="G421">
            <v>6</v>
          </cell>
          <cell r="H421">
            <v>5.28</v>
          </cell>
          <cell r="I421">
            <v>5.64</v>
          </cell>
          <cell r="J421">
            <v>104</v>
          </cell>
          <cell r="K421" t="str">
            <v>8</v>
          </cell>
          <cell r="L421" t="str">
            <v>СК2</v>
          </cell>
          <cell r="M421">
            <v>60</v>
          </cell>
        </row>
        <row r="422">
          <cell r="D422">
            <v>4680115882072</v>
          </cell>
          <cell r="F422">
            <v>0.6</v>
          </cell>
          <cell r="G422">
            <v>6</v>
          </cell>
          <cell r="H422">
            <v>3.6</v>
          </cell>
          <cell r="I422">
            <v>3.81</v>
          </cell>
          <cell r="J422">
            <v>120</v>
          </cell>
          <cell r="K422" t="str">
            <v>12</v>
          </cell>
          <cell r="L422" t="str">
            <v>СК1</v>
          </cell>
          <cell r="M422">
            <v>60</v>
          </cell>
        </row>
        <row r="423">
          <cell r="D423">
            <v>4680115882102</v>
          </cell>
          <cell r="F423">
            <v>0.6</v>
          </cell>
          <cell r="G423">
            <v>6</v>
          </cell>
          <cell r="H423">
            <v>3.6</v>
          </cell>
          <cell r="I423">
            <v>3.81</v>
          </cell>
          <cell r="J423">
            <v>120</v>
          </cell>
          <cell r="K423" t="str">
            <v>12</v>
          </cell>
          <cell r="L423" t="str">
            <v>СК2</v>
          </cell>
          <cell r="M423">
            <v>60</v>
          </cell>
        </row>
        <row r="424">
          <cell r="D424">
            <v>4680115882096</v>
          </cell>
          <cell r="F424">
            <v>0.6</v>
          </cell>
          <cell r="G424">
            <v>6</v>
          </cell>
          <cell r="H424">
            <v>3.6</v>
          </cell>
          <cell r="I424">
            <v>3.81</v>
          </cell>
          <cell r="J424">
            <v>120</v>
          </cell>
          <cell r="K424" t="str">
            <v>12</v>
          </cell>
          <cell r="L424" t="str">
            <v>СК2</v>
          </cell>
          <cell r="M424">
            <v>60</v>
          </cell>
        </row>
        <row r="428">
          <cell r="D428">
            <v>4607091383409</v>
          </cell>
          <cell r="F428">
            <v>1.3</v>
          </cell>
          <cell r="G428">
            <v>6</v>
          </cell>
          <cell r="H428">
            <v>7.8</v>
          </cell>
          <cell r="I428">
            <v>8.3460000000000001</v>
          </cell>
          <cell r="J428">
            <v>56</v>
          </cell>
          <cell r="K428" t="str">
            <v>8</v>
          </cell>
          <cell r="L428" t="str">
            <v>СК2</v>
          </cell>
          <cell r="M428">
            <v>45</v>
          </cell>
        </row>
        <row r="429">
          <cell r="D429">
            <v>4607091383416</v>
          </cell>
          <cell r="F429">
            <v>1.3</v>
          </cell>
          <cell r="G429">
            <v>6</v>
          </cell>
          <cell r="H429">
            <v>7.8</v>
          </cell>
          <cell r="I429">
            <v>8.3460000000000001</v>
          </cell>
          <cell r="J429">
            <v>56</v>
          </cell>
          <cell r="K429" t="str">
            <v>8</v>
          </cell>
          <cell r="L429" t="str">
            <v>СК2</v>
          </cell>
          <cell r="M429">
            <v>45</v>
          </cell>
        </row>
        <row r="435">
          <cell r="D435">
            <v>4640242180441</v>
          </cell>
          <cell r="F435">
            <v>1.5</v>
          </cell>
          <cell r="G435">
            <v>8</v>
          </cell>
          <cell r="H435">
            <v>12</v>
          </cell>
          <cell r="I435">
            <v>12.48</v>
          </cell>
          <cell r="J435">
            <v>56</v>
          </cell>
          <cell r="K435" t="str">
            <v>8</v>
          </cell>
          <cell r="L435" t="str">
            <v>СК1</v>
          </cell>
          <cell r="M435">
            <v>50</v>
          </cell>
        </row>
        <row r="436">
          <cell r="D436">
            <v>4640242180564</v>
          </cell>
          <cell r="F436">
            <v>1.5</v>
          </cell>
          <cell r="G436">
            <v>8</v>
          </cell>
          <cell r="H436">
            <v>12</v>
          </cell>
          <cell r="I436">
            <v>12.48</v>
          </cell>
          <cell r="J436">
            <v>56</v>
          </cell>
          <cell r="K436" t="str">
            <v>8</v>
          </cell>
          <cell r="L436" t="str">
            <v>СК1</v>
          </cell>
          <cell r="M436">
            <v>50</v>
          </cell>
        </row>
        <row r="440">
          <cell r="D440">
            <v>4640242180526</v>
          </cell>
          <cell r="F440">
            <v>1.8</v>
          </cell>
          <cell r="G440">
            <v>6</v>
          </cell>
          <cell r="H440">
            <v>10.8</v>
          </cell>
          <cell r="I440">
            <v>11.28</v>
          </cell>
          <cell r="J440">
            <v>56</v>
          </cell>
          <cell r="K440" t="str">
            <v>8</v>
          </cell>
          <cell r="L440" t="str">
            <v>СК1</v>
          </cell>
          <cell r="M440">
            <v>50</v>
          </cell>
        </row>
        <row r="441">
          <cell r="D441">
            <v>4640242180519</v>
          </cell>
          <cell r="F441">
            <v>1.35</v>
          </cell>
          <cell r="G441">
            <v>8</v>
          </cell>
          <cell r="H441">
            <v>10.8</v>
          </cell>
          <cell r="I441">
            <v>11.28</v>
          </cell>
          <cell r="J441">
            <v>56</v>
          </cell>
          <cell r="K441" t="str">
            <v>8</v>
          </cell>
          <cell r="L441" t="str">
            <v>СК3</v>
          </cell>
          <cell r="M441">
            <v>50</v>
          </cell>
        </row>
        <row r="445">
          <cell r="D445">
            <v>4640242180816</v>
          </cell>
          <cell r="F445">
            <v>0.7</v>
          </cell>
          <cell r="G445">
            <v>6</v>
          </cell>
          <cell r="H445">
            <v>4.2</v>
          </cell>
          <cell r="I445">
            <v>4.46</v>
          </cell>
          <cell r="J445">
            <v>156</v>
          </cell>
          <cell r="K445" t="str">
            <v>12</v>
          </cell>
          <cell r="L445" t="str">
            <v>СК2</v>
          </cell>
          <cell r="M445">
            <v>40</v>
          </cell>
        </row>
        <row r="446">
          <cell r="D446">
            <v>4640242180595</v>
          </cell>
          <cell r="F446">
            <v>0.7</v>
          </cell>
          <cell r="G446">
            <v>6</v>
          </cell>
          <cell r="H446">
            <v>4.2</v>
          </cell>
          <cell r="I446">
            <v>4.46</v>
          </cell>
          <cell r="J446">
            <v>156</v>
          </cell>
          <cell r="K446" t="str">
            <v>12</v>
          </cell>
          <cell r="L446" t="str">
            <v>СК2</v>
          </cell>
          <cell r="M446">
            <v>40</v>
          </cell>
        </row>
        <row r="450">
          <cell r="D450">
            <v>4640242180540</v>
          </cell>
          <cell r="F450">
            <v>1.3</v>
          </cell>
          <cell r="G450">
            <v>6</v>
          </cell>
          <cell r="H450">
            <v>7.8</v>
          </cell>
          <cell r="I450">
            <v>8.3640000000000008</v>
          </cell>
          <cell r="J450">
            <v>56</v>
          </cell>
          <cell r="K450" t="str">
            <v>8</v>
          </cell>
          <cell r="L450" t="str">
            <v>СК2</v>
          </cell>
          <cell r="M450">
            <v>30</v>
          </cell>
        </row>
        <row r="451">
          <cell r="D451">
            <v>4640242180557</v>
          </cell>
          <cell r="F451">
            <v>0.5</v>
          </cell>
          <cell r="G451">
            <v>6</v>
          </cell>
          <cell r="H451">
            <v>3</v>
          </cell>
          <cell r="I451">
            <v>3.2839999999999998</v>
          </cell>
          <cell r="J451">
            <v>156</v>
          </cell>
          <cell r="K451" t="str">
            <v>12</v>
          </cell>
          <cell r="L451" t="str">
            <v>СК2</v>
          </cell>
          <cell r="M451">
            <v>30</v>
          </cell>
        </row>
        <row r="456">
          <cell r="D456">
            <v>4680115880856</v>
          </cell>
          <cell r="F456">
            <v>0.7</v>
          </cell>
          <cell r="G456">
            <v>6</v>
          </cell>
          <cell r="H456">
            <v>4.2</v>
          </cell>
          <cell r="I456">
            <v>4.46</v>
          </cell>
          <cell r="J456">
            <v>156</v>
          </cell>
          <cell r="K456" t="str">
            <v>12</v>
          </cell>
          <cell r="L456" t="str">
            <v>СК2</v>
          </cell>
          <cell r="M456">
            <v>35</v>
          </cell>
        </row>
        <row r="460">
          <cell r="D460">
            <v>4680115880870</v>
          </cell>
          <cell r="F460">
            <v>1.3</v>
          </cell>
          <cell r="G460">
            <v>6</v>
          </cell>
          <cell r="H460">
            <v>7.8</v>
          </cell>
          <cell r="I460">
            <v>8.3640000000000008</v>
          </cell>
          <cell r="J460">
            <v>56</v>
          </cell>
          <cell r="K460" t="str">
            <v>8</v>
          </cell>
          <cell r="L460" t="str">
            <v>СК3</v>
          </cell>
          <cell r="M460">
            <v>40</v>
          </cell>
        </row>
        <row r="470">
          <cell r="D470" t="str">
            <v>Вязанка</v>
          </cell>
          <cell r="E470" t="str">
            <v>Вязанка</v>
          </cell>
          <cell r="F470" t="str">
            <v>Вязанка</v>
          </cell>
          <cell r="G470" t="str">
            <v>Стародворье</v>
          </cell>
          <cell r="H470" t="str">
            <v>Стародворье</v>
          </cell>
          <cell r="I470" t="str">
            <v>Стародворье</v>
          </cell>
          <cell r="J470" t="str">
            <v>Стародворье</v>
          </cell>
          <cell r="L470" t="str">
            <v>Стародворье</v>
          </cell>
          <cell r="M470" t="str">
            <v>Стародворье</v>
          </cell>
        </row>
        <row r="471">
          <cell r="D471" t="str">
            <v>Классическая</v>
          </cell>
          <cell r="E471" t="str">
            <v>Вязанка</v>
          </cell>
          <cell r="F471" t="str">
            <v>Сливушки</v>
          </cell>
          <cell r="G471" t="str">
            <v>Золоченная в печи</v>
          </cell>
          <cell r="H471" t="str">
            <v>Мясорубская</v>
          </cell>
          <cell r="I471" t="str">
            <v>Сочинка</v>
          </cell>
          <cell r="J471" t="str">
            <v>Бордо</v>
          </cell>
          <cell r="L471" t="str">
            <v>Фирменная</v>
          </cell>
          <cell r="M471" t="str">
            <v>Бавария</v>
          </cell>
        </row>
        <row r="473">
          <cell r="D473">
            <v>0</v>
          </cell>
          <cell r="E473">
            <v>0</v>
          </cell>
          <cell r="F473">
            <v>0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L473">
            <v>0</v>
          </cell>
          <cell r="M473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Бланк заказа"/>
      <sheetName val="Setting"/>
    </sheetNames>
    <sheetDataSet>
      <sheetData sheetId="0" refreshError="1">
        <row r="1">
          <cell r="A1"/>
          <cell r="B1"/>
          <cell r="C1"/>
          <cell r="D1" t="str">
            <v xml:space="preserve">  БЛАНК ЗАКАЗА </v>
          </cell>
          <cell r="E1"/>
          <cell r="F1"/>
          <cell r="G1" t="str">
            <v>КИ</v>
          </cell>
          <cell r="H1" t="str">
            <v>на отгрузку продукции с ООО Трейд-Сервис с</v>
          </cell>
          <cell r="I1"/>
          <cell r="J1"/>
          <cell r="K1"/>
          <cell r="L1"/>
          <cell r="M1"/>
          <cell r="N1"/>
          <cell r="O1"/>
          <cell r="P1"/>
          <cell r="Q1" t="str">
            <v>22.07.2024</v>
          </cell>
          <cell r="R1"/>
          <cell r="S1"/>
          <cell r="T1"/>
          <cell r="U1"/>
          <cell r="V1"/>
          <cell r="W1"/>
          <cell r="X1"/>
          <cell r="Y1"/>
        </row>
        <row r="2">
          <cell r="A2" t="str">
            <v>бланк создан</v>
          </cell>
          <cell r="B2" t="str">
            <v>17.07.2024</v>
          </cell>
          <cell r="C2"/>
          <cell r="D2"/>
          <cell r="E2"/>
          <cell r="F2"/>
          <cell r="G2"/>
          <cell r="H2"/>
          <cell r="I2"/>
          <cell r="J2"/>
          <cell r="K2"/>
          <cell r="L2"/>
          <cell r="M2"/>
          <cell r="N2"/>
          <cell r="O2" t="str">
            <v/>
          </cell>
          <cell r="P2"/>
          <cell r="Q2"/>
          <cell r="R2"/>
          <cell r="S2"/>
          <cell r="T2"/>
          <cell r="U2"/>
          <cell r="V2"/>
          <cell r="W2"/>
          <cell r="X2"/>
          <cell r="Y2"/>
        </row>
        <row r="3">
          <cell r="A3"/>
          <cell r="B3" t="str">
            <v>-поле, обязательное к заполнению</v>
          </cell>
          <cell r="C3"/>
          <cell r="D3"/>
          <cell r="E3"/>
          <cell r="F3" t="str">
            <v>-поля, не обязательные к заполнению</v>
          </cell>
          <cell r="G3"/>
          <cell r="H3"/>
          <cell r="I3"/>
          <cell r="J3"/>
          <cell r="K3"/>
          <cell r="L3"/>
          <cell r="M3"/>
          <cell r="N3"/>
          <cell r="O3"/>
          <cell r="P3"/>
          <cell r="Q3"/>
          <cell r="R3"/>
          <cell r="S3"/>
          <cell r="T3"/>
          <cell r="U3"/>
          <cell r="V3"/>
          <cell r="W3"/>
          <cell r="X3"/>
          <cell r="Y3"/>
        </row>
        <row r="4">
          <cell r="A4"/>
          <cell r="B4"/>
          <cell r="C4"/>
          <cell r="D4"/>
          <cell r="E4"/>
          <cell r="F4"/>
          <cell r="G4"/>
          <cell r="H4"/>
          <cell r="I4"/>
          <cell r="J4"/>
          <cell r="K4"/>
          <cell r="L4"/>
          <cell r="M4"/>
          <cell r="N4"/>
          <cell r="O4"/>
          <cell r="P4"/>
          <cell r="Q4"/>
          <cell r="R4"/>
          <cell r="S4"/>
          <cell r="T4"/>
          <cell r="U4"/>
          <cell r="V4"/>
          <cell r="W4"/>
          <cell r="X4"/>
          <cell r="Y4"/>
        </row>
        <row r="5">
          <cell r="A5" t="str">
            <v xml:space="preserve">Ваш контактный телефон и имя: </v>
          </cell>
          <cell r="B5"/>
          <cell r="C5"/>
          <cell r="D5"/>
          <cell r="E5"/>
          <cell r="F5" t="str">
            <v>Комментарий к заказу:</v>
          </cell>
          <cell r="G5"/>
          <cell r="H5"/>
          <cell r="I5"/>
          <cell r="J5"/>
          <cell r="K5"/>
          <cell r="L5"/>
          <cell r="M5"/>
          <cell r="O5" t="str">
            <v>Дата загрузки</v>
          </cell>
          <cell r="P5">
            <v>45493</v>
          </cell>
          <cell r="Q5"/>
          <cell r="S5" t="str">
            <v>Способ доставки (доставка/самовывоз)</v>
          </cell>
          <cell r="T5"/>
          <cell r="U5" t="str">
            <v>Самовывоз</v>
          </cell>
          <cell r="V5"/>
        </row>
        <row r="6">
          <cell r="A6" t="str">
            <v>Адрес доставки:</v>
          </cell>
          <cell r="B6"/>
          <cell r="C6"/>
          <cell r="D6" t="str">
            <v>ЛП, ООО, Краснодарский край, Сочи г, Строительный пер, д. 10А,</v>
          </cell>
          <cell r="E6"/>
          <cell r="F6"/>
          <cell r="G6"/>
          <cell r="H6"/>
          <cell r="I6"/>
          <cell r="J6"/>
          <cell r="K6"/>
          <cell r="L6"/>
          <cell r="M6"/>
          <cell r="O6" t="str">
            <v>День недели</v>
          </cell>
          <cell r="P6" t="str">
            <v>Суббота</v>
          </cell>
          <cell r="Q6"/>
          <cell r="S6" t="str">
            <v>Наименование клиента</v>
          </cell>
          <cell r="T6"/>
          <cell r="U6" t="str">
            <v>ОБЩЕСТВО С ОГРАНИЧЕННОЙ ОТВЕТСТВЕННОСТЬЮ "ЛОГИСТИЧЕСКИЙ ПАРТНЕР"</v>
          </cell>
          <cell r="V6"/>
        </row>
        <row r="7">
          <cell r="A7"/>
          <cell r="B7"/>
          <cell r="C7"/>
          <cell r="D7" t="str">
            <v>5</v>
          </cell>
          <cell r="E7"/>
          <cell r="F7"/>
          <cell r="G7"/>
          <cell r="H7"/>
          <cell r="I7"/>
          <cell r="J7"/>
          <cell r="K7"/>
          <cell r="L7"/>
          <cell r="M7"/>
          <cell r="O7"/>
          <cell r="P7"/>
          <cell r="Q7"/>
          <cell r="S7"/>
          <cell r="T7"/>
          <cell r="U7"/>
          <cell r="V7"/>
        </row>
        <row r="8">
          <cell r="A8" t="str">
            <v>Адрес сдачи груза:</v>
          </cell>
          <cell r="B8"/>
          <cell r="C8"/>
          <cell r="D8"/>
          <cell r="E8"/>
          <cell r="F8"/>
          <cell r="G8"/>
          <cell r="H8"/>
          <cell r="I8"/>
          <cell r="J8"/>
          <cell r="K8"/>
          <cell r="L8"/>
          <cell r="M8"/>
          <cell r="O8" t="str">
            <v>Время загрузки</v>
          </cell>
          <cell r="P8">
            <v>0.41666666666666669</v>
          </cell>
          <cell r="Q8"/>
          <cell r="S8"/>
          <cell r="T8"/>
          <cell r="U8"/>
          <cell r="V8"/>
        </row>
        <row r="9">
          <cell r="A9" t="str">
            <v/>
          </cell>
          <cell r="B9"/>
          <cell r="C9"/>
          <cell r="D9" t="str">
            <v/>
          </cell>
          <cell r="E9"/>
          <cell r="F9" t="str">
            <v/>
          </cell>
          <cell r="G9"/>
          <cell r="H9" t="str">
            <v/>
          </cell>
          <cell r="I9"/>
          <cell r="J9" t="str">
            <v/>
          </cell>
          <cell r="K9"/>
          <cell r="L9"/>
          <cell r="M9"/>
          <cell r="O9" t="str">
            <v>Дата доставки</v>
          </cell>
          <cell r="P9"/>
          <cell r="Q9"/>
          <cell r="S9"/>
          <cell r="T9"/>
          <cell r="U9"/>
          <cell r="V9"/>
          <cell r="W9"/>
          <cell r="X9"/>
          <cell r="Y9"/>
        </row>
        <row r="10">
          <cell r="A10" t="str">
            <v/>
          </cell>
          <cell r="B10"/>
          <cell r="C10"/>
          <cell r="D10"/>
          <cell r="E10"/>
          <cell r="F10" t="str">
            <v/>
          </cell>
          <cell r="G10"/>
          <cell r="H10" t="str">
            <v/>
          </cell>
          <cell r="I10"/>
          <cell r="J10"/>
          <cell r="K10"/>
          <cell r="L10"/>
          <cell r="M10"/>
          <cell r="O10" t="str">
            <v>Время доставки</v>
          </cell>
          <cell r="P10"/>
          <cell r="Q10"/>
          <cell r="T10" t="str">
            <v>КОД Аксапты Клиента</v>
          </cell>
          <cell r="U10" t="str">
            <v>590704</v>
          </cell>
          <cell r="V10"/>
          <cell r="W10"/>
          <cell r="X10"/>
          <cell r="Y10"/>
        </row>
        <row r="11">
          <cell r="A11" t="str">
            <v>Справочная информация:</v>
          </cell>
          <cell r="B11"/>
          <cell r="C11"/>
          <cell r="D11"/>
          <cell r="E11"/>
          <cell r="F11"/>
          <cell r="G11"/>
          <cell r="H11"/>
          <cell r="I11"/>
          <cell r="J11"/>
          <cell r="K11"/>
          <cell r="L11"/>
          <cell r="M11"/>
          <cell r="O11" t="str">
            <v>Время доставки 2 машины</v>
          </cell>
          <cell r="P11"/>
          <cell r="Q11"/>
          <cell r="T11" t="str">
            <v>Тип заказа</v>
          </cell>
          <cell r="U11" t="str">
            <v>Основной заказ</v>
          </cell>
          <cell r="V11"/>
          <cell r="W11"/>
          <cell r="X11"/>
          <cell r="Y11"/>
        </row>
        <row r="12">
          <cell r="A12" t="str">
            <v>Телефоны для заказов: 8(919)002-63-01  E-mail: kolbasa@abiproduct.ru  Телефон сотрудников склада: 8 (910) 775-52-91</v>
          </cell>
          <cell r="B12"/>
          <cell r="C12"/>
          <cell r="D12"/>
          <cell r="E12"/>
          <cell r="F12"/>
          <cell r="G12"/>
          <cell r="H12"/>
          <cell r="I12"/>
          <cell r="J12"/>
          <cell r="K12"/>
          <cell r="L12"/>
          <cell r="M12"/>
          <cell r="O12" t="str">
            <v>Время доставки 3 машины</v>
          </cell>
          <cell r="P12"/>
          <cell r="Q12"/>
          <cell r="R12"/>
          <cell r="S12"/>
          <cell r="T12" t="str">
            <v/>
          </cell>
          <cell r="U12"/>
          <cell r="V12"/>
          <cell r="W12"/>
        </row>
        <row r="13">
          <cell r="A13" t="str">
            <v>График приема заказов: Заказы принимаются за ДВА дня до отгрузки Пн-Пт: с 9:00 до 14:00, Суб., Вс. - до 12:00</v>
          </cell>
          <cell r="B13"/>
          <cell r="C13"/>
          <cell r="D13"/>
          <cell r="E13"/>
          <cell r="F13"/>
          <cell r="G13"/>
          <cell r="H13"/>
          <cell r="I13"/>
          <cell r="J13"/>
          <cell r="K13"/>
          <cell r="L13"/>
          <cell r="M13"/>
          <cell r="N13"/>
          <cell r="O13" t="str">
            <v>Время доставки 4 машины</v>
          </cell>
          <cell r="P13"/>
          <cell r="Q13"/>
          <cell r="R13"/>
          <cell r="S13"/>
          <cell r="T13"/>
          <cell r="U13"/>
          <cell r="V13"/>
          <cell r="W13"/>
          <cell r="X13"/>
          <cell r="Y13"/>
        </row>
        <row r="14">
          <cell r="A14" t="str">
            <v>Телефон менеджера по логистике: 8 (919) 012-30-55 - по вопросам доставки продукции</v>
          </cell>
          <cell r="B14"/>
          <cell r="C14"/>
          <cell r="D14"/>
          <cell r="E14"/>
          <cell r="F14"/>
          <cell r="G14"/>
          <cell r="H14"/>
          <cell r="I14"/>
          <cell r="J14"/>
          <cell r="K14"/>
          <cell r="L14"/>
          <cell r="M14"/>
          <cell r="N14"/>
          <cell r="O14"/>
          <cell r="P14"/>
          <cell r="Q14"/>
          <cell r="R14"/>
          <cell r="S14"/>
          <cell r="T14"/>
          <cell r="U14"/>
          <cell r="V14"/>
          <cell r="W14"/>
          <cell r="X14"/>
          <cell r="Y14"/>
        </row>
        <row r="15">
          <cell r="A15" t="str">
            <v>Телефон по работе с претензиями/жалобами (WhatSapp): 8 (980) 757-69-93       E-mail: Claims@abiproduct.ru</v>
          </cell>
          <cell r="B15"/>
          <cell r="C15"/>
          <cell r="D15"/>
          <cell r="E15"/>
          <cell r="F15"/>
          <cell r="G15"/>
          <cell r="H15"/>
          <cell r="I15"/>
          <cell r="J15"/>
          <cell r="K15"/>
          <cell r="L15"/>
          <cell r="M15"/>
          <cell r="N15"/>
          <cell r="O15" t="str">
            <v>Кликните на продукт, чтобы просмотреть изображение</v>
          </cell>
          <cell r="P15"/>
          <cell r="Q15"/>
          <cell r="R15"/>
          <cell r="S15"/>
          <cell r="T15"/>
          <cell r="U15"/>
          <cell r="V15"/>
          <cell r="W15"/>
          <cell r="X15"/>
          <cell r="Y15"/>
        </row>
        <row r="16">
          <cell r="B16"/>
          <cell r="C16"/>
          <cell r="D16"/>
          <cell r="E16"/>
          <cell r="F16"/>
          <cell r="G16"/>
          <cell r="H16"/>
          <cell r="I16"/>
          <cell r="J16"/>
          <cell r="K16"/>
          <cell r="L16"/>
          <cell r="M16"/>
          <cell r="N16"/>
          <cell r="O16"/>
          <cell r="P16"/>
          <cell r="Q16"/>
          <cell r="R16"/>
          <cell r="S16"/>
          <cell r="T16"/>
          <cell r="U16"/>
          <cell r="V16"/>
          <cell r="W16"/>
          <cell r="X16"/>
          <cell r="Y16"/>
        </row>
        <row r="17">
          <cell r="A17" t="str">
            <v>Код единицы продаж</v>
          </cell>
          <cell r="B17" t="str">
            <v>Код продукта</v>
          </cell>
          <cell r="C17" t="str">
            <v>Номер варианта</v>
          </cell>
          <cell r="D17" t="str">
            <v xml:space="preserve">Штрих-код </v>
          </cell>
          <cell r="E17"/>
          <cell r="F17" t="str">
            <v>Вес нетто штуки, кг</v>
          </cell>
          <cell r="G17" t="str">
            <v>Кол-во штук в коробе, шт</v>
          </cell>
          <cell r="H17" t="str">
            <v>Вес нетто короба, кг</v>
          </cell>
          <cell r="I17" t="str">
            <v>Вес брутто короба, кг</v>
          </cell>
          <cell r="J17" t="str">
            <v>Кол-во кор. на паллте, шт</v>
          </cell>
          <cell r="K17" t="str">
            <v>Коробок в слое</v>
          </cell>
          <cell r="L17" t="str">
            <v>Завод</v>
          </cell>
          <cell r="M17" t="str">
            <v>Внешний код номенклатуры</v>
          </cell>
          <cell r="N17" t="str">
            <v>Срок годности, сут.</v>
          </cell>
          <cell r="O17" t="str">
            <v>Наименование</v>
          </cell>
          <cell r="P17"/>
          <cell r="Q17"/>
          <cell r="R17"/>
          <cell r="S17"/>
          <cell r="T17" t="str">
            <v>Доступно к отгрузке</v>
          </cell>
          <cell r="U17"/>
          <cell r="V17" t="str">
            <v>Ед. изм.</v>
          </cell>
          <cell r="W17" t="str">
            <v>Заказ</v>
          </cell>
          <cell r="X17" t="str">
            <v>Заказ с округлением до короба</v>
          </cell>
          <cell r="Y17" t="str">
            <v>Объём заказа, м3</v>
          </cell>
        </row>
        <row r="18">
          <cell r="A18"/>
          <cell r="B18"/>
          <cell r="C18"/>
          <cell r="D18"/>
          <cell r="E18"/>
          <cell r="F18" t="str">
            <v>пачки, кг</v>
          </cell>
          <cell r="G18" t="str">
            <v>в кор, шт</v>
          </cell>
          <cell r="H18" t="str">
            <v>коробки</v>
          </cell>
          <cell r="I18" t="str">
            <v>коробки</v>
          </cell>
          <cell r="J18"/>
          <cell r="K18"/>
          <cell r="L18"/>
          <cell r="M18"/>
          <cell r="N18"/>
          <cell r="O18"/>
          <cell r="P18"/>
          <cell r="Q18"/>
          <cell r="R18"/>
          <cell r="S18"/>
          <cell r="T18" t="str">
            <v>начиная с</v>
          </cell>
          <cell r="U18" t="str">
            <v>до</v>
          </cell>
          <cell r="V18"/>
          <cell r="W18"/>
          <cell r="X18"/>
          <cell r="Y18"/>
        </row>
        <row r="19">
          <cell r="A19" t="str">
            <v>Ядрена копоть</v>
          </cell>
          <cell r="B19"/>
          <cell r="C19"/>
          <cell r="D19"/>
          <cell r="E19"/>
          <cell r="F19"/>
          <cell r="G19"/>
          <cell r="H19"/>
          <cell r="I19"/>
          <cell r="J19"/>
          <cell r="K19"/>
          <cell r="L19"/>
          <cell r="M19"/>
          <cell r="N19"/>
          <cell r="O19"/>
          <cell r="P19"/>
          <cell r="Q19"/>
          <cell r="R19"/>
          <cell r="S19"/>
          <cell r="T19"/>
          <cell r="U19"/>
          <cell r="V19"/>
          <cell r="W19"/>
          <cell r="X19"/>
          <cell r="Y19"/>
        </row>
        <row r="20">
          <cell r="A20" t="str">
            <v>Ядрена копоть</v>
          </cell>
          <cell r="B20"/>
          <cell r="C20"/>
          <cell r="D20"/>
          <cell r="E20"/>
          <cell r="F20"/>
          <cell r="G20"/>
          <cell r="H20"/>
          <cell r="I20"/>
          <cell r="J20"/>
          <cell r="K20"/>
          <cell r="L20"/>
          <cell r="M20"/>
          <cell r="N20"/>
          <cell r="O20"/>
          <cell r="P20"/>
          <cell r="Q20"/>
          <cell r="R20"/>
          <cell r="S20"/>
          <cell r="T20"/>
          <cell r="U20"/>
          <cell r="V20"/>
          <cell r="W20"/>
          <cell r="X20"/>
          <cell r="Y20"/>
        </row>
        <row r="21">
          <cell r="A21" t="str">
            <v>Копченые колбасы</v>
          </cell>
          <cell r="B21"/>
          <cell r="C21"/>
          <cell r="D21"/>
          <cell r="E21"/>
          <cell r="F21"/>
          <cell r="G21"/>
          <cell r="H21"/>
          <cell r="I21"/>
          <cell r="J21"/>
          <cell r="K21"/>
          <cell r="L21"/>
          <cell r="M21"/>
          <cell r="N21"/>
          <cell r="O21"/>
          <cell r="P21"/>
          <cell r="Q21"/>
          <cell r="R21"/>
          <cell r="S21"/>
          <cell r="T21"/>
          <cell r="U21"/>
          <cell r="V21"/>
          <cell r="W21"/>
          <cell r="X21"/>
          <cell r="Y21"/>
        </row>
        <row r="22">
          <cell r="A22" t="str">
            <v>SU002447</v>
          </cell>
          <cell r="B22" t="str">
            <v>P002730</v>
          </cell>
          <cell r="C22">
            <v>4301031106</v>
          </cell>
          <cell r="D22">
            <v>4607091389258</v>
          </cell>
          <cell r="E22"/>
          <cell r="F22">
            <v>0.3</v>
          </cell>
          <cell r="G22">
            <v>6</v>
          </cell>
          <cell r="H22">
            <v>1.8</v>
          </cell>
          <cell r="I22">
            <v>2</v>
          </cell>
          <cell r="J22">
            <v>156</v>
          </cell>
          <cell r="K22" t="str">
            <v>12</v>
          </cell>
          <cell r="L22" t="str">
            <v>СК2</v>
          </cell>
          <cell r="M22"/>
          <cell r="N22">
            <v>35</v>
          </cell>
          <cell r="O22" t="str">
            <v>В/к колбасы Колбаски Бюргерсы Ядрена копоть 0,3 Ядрена копоть</v>
          </cell>
          <cell r="P22"/>
          <cell r="Q22"/>
          <cell r="R22"/>
          <cell r="S22"/>
          <cell r="T22" t="str">
            <v/>
          </cell>
          <cell r="U22" t="str">
            <v/>
          </cell>
          <cell r="V22" t="str">
            <v>кг</v>
          </cell>
          <cell r="W22">
            <v>0</v>
          </cell>
          <cell r="X22">
            <v>0</v>
          </cell>
          <cell r="Y22" t="str">
            <v/>
          </cell>
        </row>
        <row r="23">
          <cell r="A23" t="str">
            <v>SU003150</v>
          </cell>
          <cell r="B23" t="str">
            <v>P003736</v>
          </cell>
          <cell r="C23">
            <v>4301051550</v>
          </cell>
          <cell r="D23">
            <v>4680115885004</v>
          </cell>
          <cell r="E23"/>
          <cell r="F23">
            <v>0.16</v>
          </cell>
          <cell r="G23">
            <v>10</v>
          </cell>
          <cell r="H23">
            <v>1.6</v>
          </cell>
          <cell r="I23">
            <v>1.7</v>
          </cell>
          <cell r="J23">
            <v>234</v>
          </cell>
          <cell r="K23" t="str">
            <v>18</v>
          </cell>
          <cell r="L23" t="str">
            <v>СК2</v>
          </cell>
          <cell r="M23"/>
          <cell r="N23">
            <v>40</v>
          </cell>
          <cell r="O23" t="str">
            <v>Копченые колбасы «Колбаски Рубленые» Фикс.вес NDX в/у 0,16 ТМ «Ядрена копоть»</v>
          </cell>
          <cell r="P23"/>
          <cell r="Q23"/>
          <cell r="R23"/>
          <cell r="S23"/>
          <cell r="T23" t="str">
            <v/>
          </cell>
          <cell r="U23" t="str">
            <v/>
          </cell>
          <cell r="V23" t="str">
            <v>кг</v>
          </cell>
          <cell r="W23">
            <v>0</v>
          </cell>
          <cell r="X23">
            <v>0</v>
          </cell>
          <cell r="Y23" t="str">
            <v/>
          </cell>
        </row>
        <row r="24">
          <cell r="A24"/>
          <cell r="B24"/>
          <cell r="C24"/>
          <cell r="D24"/>
          <cell r="E24"/>
          <cell r="F24"/>
          <cell r="G24"/>
          <cell r="H24"/>
          <cell r="I24"/>
          <cell r="J24"/>
          <cell r="K24"/>
          <cell r="L24"/>
          <cell r="M24"/>
          <cell r="N24"/>
          <cell r="O24" t="str">
            <v>Итого</v>
          </cell>
          <cell r="P24"/>
          <cell r="Q24"/>
          <cell r="R24"/>
          <cell r="S24"/>
          <cell r="T24"/>
          <cell r="U24"/>
          <cell r="V24" t="str">
            <v>кор</v>
          </cell>
          <cell r="W24">
            <v>0</v>
          </cell>
          <cell r="X24">
            <v>0</v>
          </cell>
          <cell r="Y24">
            <v>0</v>
          </cell>
        </row>
        <row r="25">
          <cell r="A25"/>
          <cell r="B25"/>
          <cell r="C25"/>
          <cell r="D25"/>
          <cell r="E25"/>
          <cell r="F25"/>
          <cell r="G25"/>
          <cell r="H25"/>
          <cell r="I25"/>
          <cell r="J25"/>
          <cell r="K25"/>
          <cell r="L25"/>
          <cell r="M25"/>
          <cell r="N25"/>
          <cell r="O25" t="str">
            <v>Итого</v>
          </cell>
          <cell r="P25"/>
          <cell r="Q25"/>
          <cell r="R25"/>
          <cell r="S25"/>
          <cell r="T25"/>
          <cell r="U25"/>
          <cell r="V25" t="str">
            <v>кг</v>
          </cell>
          <cell r="W25">
            <v>0</v>
          </cell>
          <cell r="X25">
            <v>0</v>
          </cell>
          <cell r="Y25"/>
        </row>
        <row r="26">
          <cell r="A26" t="str">
            <v>Сосиски</v>
          </cell>
          <cell r="B26"/>
          <cell r="C26"/>
          <cell r="D26"/>
          <cell r="E26"/>
          <cell r="F26"/>
          <cell r="G26"/>
          <cell r="H26"/>
          <cell r="I26"/>
          <cell r="J26"/>
          <cell r="K26"/>
          <cell r="L26"/>
          <cell r="M26"/>
          <cell r="N26"/>
          <cell r="O26"/>
          <cell r="P26"/>
          <cell r="Q26"/>
          <cell r="R26"/>
          <cell r="S26"/>
          <cell r="T26"/>
          <cell r="U26"/>
          <cell r="V26"/>
          <cell r="W26"/>
          <cell r="X26"/>
          <cell r="Y26"/>
        </row>
        <row r="27">
          <cell r="A27" t="str">
            <v>SU002155</v>
          </cell>
          <cell r="B27" t="str">
            <v>P003751</v>
          </cell>
          <cell r="C27">
            <v>4301051551</v>
          </cell>
          <cell r="D27">
            <v>4607091383881</v>
          </cell>
          <cell r="E27"/>
          <cell r="F27">
            <v>0.33</v>
          </cell>
          <cell r="G27">
            <v>6</v>
          </cell>
          <cell r="H27">
            <v>1.98</v>
          </cell>
          <cell r="I27">
            <v>2.246</v>
          </cell>
          <cell r="J27">
            <v>156</v>
          </cell>
          <cell r="K27" t="str">
            <v>12</v>
          </cell>
          <cell r="L27" t="str">
            <v>СК2</v>
          </cell>
          <cell r="M27"/>
          <cell r="N27">
            <v>40</v>
          </cell>
          <cell r="O27" t="str">
            <v>Сосиски Классические Ядрена копоть Фикс.вес 0,33 ц/о мгс Ядрена копоть</v>
          </cell>
          <cell r="P27"/>
          <cell r="Q27"/>
          <cell r="R27"/>
          <cell r="S27"/>
          <cell r="T27" t="str">
            <v/>
          </cell>
          <cell r="U27" t="str">
            <v/>
          </cell>
          <cell r="V27" t="str">
            <v>кг</v>
          </cell>
          <cell r="W27">
            <v>0</v>
          </cell>
          <cell r="X27">
            <v>0</v>
          </cell>
          <cell r="Y27" t="str">
            <v/>
          </cell>
        </row>
        <row r="28">
          <cell r="A28" t="str">
            <v>SU000341</v>
          </cell>
          <cell r="B28" t="str">
            <v>P003752</v>
          </cell>
          <cell r="C28">
            <v>4301051552</v>
          </cell>
          <cell r="D28">
            <v>4607091388237</v>
          </cell>
          <cell r="E28"/>
          <cell r="F28">
            <v>0.42</v>
          </cell>
          <cell r="G28">
            <v>6</v>
          </cell>
          <cell r="H28">
            <v>2.52</v>
          </cell>
          <cell r="I28">
            <v>2.786</v>
          </cell>
          <cell r="J28">
            <v>156</v>
          </cell>
          <cell r="K28" t="str">
            <v>12</v>
          </cell>
          <cell r="L28" t="str">
            <v>СК2</v>
          </cell>
          <cell r="M28"/>
          <cell r="N28">
            <v>40</v>
          </cell>
          <cell r="O28" t="str">
            <v>Сосиски Классические Ядрена копоть Фикс.вес 0,42 ц/о мгс Ядрена копоть</v>
          </cell>
          <cell r="P28"/>
          <cell r="Q28"/>
          <cell r="R28"/>
          <cell r="S28"/>
          <cell r="T28" t="str">
            <v/>
          </cell>
          <cell r="U28" t="str">
            <v/>
          </cell>
          <cell r="V28" t="str">
            <v>кг</v>
          </cell>
          <cell r="W28">
            <v>0</v>
          </cell>
          <cell r="X28">
            <v>0</v>
          </cell>
          <cell r="Y28" t="str">
            <v/>
          </cell>
        </row>
        <row r="29">
          <cell r="A29" t="str">
            <v>SU002230</v>
          </cell>
          <cell r="B29" t="str">
            <v>P002425</v>
          </cell>
          <cell r="C29">
            <v>4301051180</v>
          </cell>
          <cell r="D29">
            <v>4607091383935</v>
          </cell>
          <cell r="E29"/>
          <cell r="F29">
            <v>0.33</v>
          </cell>
          <cell r="G29">
            <v>6</v>
          </cell>
          <cell r="H29">
            <v>1.98</v>
          </cell>
          <cell r="I29">
            <v>2.246</v>
          </cell>
          <cell r="J29">
            <v>156</v>
          </cell>
          <cell r="K29" t="str">
            <v>12</v>
          </cell>
          <cell r="L29" t="str">
            <v>СК2</v>
          </cell>
          <cell r="M29"/>
          <cell r="N29">
            <v>30</v>
          </cell>
          <cell r="O29" t="str">
            <v>Сосиски с горчицей Ядрена копоть Фикс.вес 0,33 ц/о мгс Ядрена копоть</v>
          </cell>
          <cell r="P29"/>
          <cell r="Q29"/>
          <cell r="R29"/>
          <cell r="S29"/>
          <cell r="T29" t="str">
            <v/>
          </cell>
          <cell r="U29" t="str">
            <v/>
          </cell>
          <cell r="V29" t="str">
            <v>кг</v>
          </cell>
          <cell r="W29">
            <v>0</v>
          </cell>
          <cell r="X29">
            <v>0</v>
          </cell>
          <cell r="Y29" t="str">
            <v/>
          </cell>
        </row>
        <row r="30">
          <cell r="A30" t="str">
            <v>SU002230</v>
          </cell>
          <cell r="B30" t="str">
            <v>P004016</v>
          </cell>
          <cell r="C30">
            <v>4301051692</v>
          </cell>
          <cell r="D30">
            <v>4607091383935</v>
          </cell>
          <cell r="E30"/>
          <cell r="F30">
            <v>0.33</v>
          </cell>
          <cell r="G30">
            <v>6</v>
          </cell>
          <cell r="H30">
            <v>1.98</v>
          </cell>
          <cell r="I30">
            <v>2.246</v>
          </cell>
          <cell r="J30">
            <v>156</v>
          </cell>
          <cell r="K30" t="str">
            <v>12</v>
          </cell>
          <cell r="L30" t="str">
            <v>СК2</v>
          </cell>
          <cell r="M30"/>
          <cell r="N30">
            <v>35</v>
          </cell>
          <cell r="O30" t="str">
            <v>Сосиски «с горчицей» Фикс.вес 0,33 ц/о мгс ТМ «Ядрена копоть»</v>
          </cell>
          <cell r="P30"/>
          <cell r="Q30"/>
          <cell r="R30"/>
          <cell r="S30"/>
          <cell r="T30" t="str">
            <v/>
          </cell>
          <cell r="U30" t="str">
            <v/>
          </cell>
          <cell r="V30" t="str">
            <v>кг</v>
          </cell>
          <cell r="W30">
            <v>0</v>
          </cell>
          <cell r="X30">
            <v>0</v>
          </cell>
          <cell r="Y30" t="str">
            <v/>
          </cell>
        </row>
        <row r="31">
          <cell r="A31" t="str">
            <v>SU002897</v>
          </cell>
          <cell r="B31" t="str">
            <v>P004401</v>
          </cell>
          <cell r="C31">
            <v>4301051783</v>
          </cell>
          <cell r="D31">
            <v>4680115881990</v>
          </cell>
          <cell r="E31"/>
          <cell r="F31">
            <v>0.42</v>
          </cell>
          <cell r="G31">
            <v>6</v>
          </cell>
          <cell r="H31">
            <v>2.52</v>
          </cell>
          <cell r="I31">
            <v>2.786</v>
          </cell>
          <cell r="J31">
            <v>156</v>
          </cell>
          <cell r="K31" t="str">
            <v>12</v>
          </cell>
          <cell r="L31" t="str">
            <v>СК2</v>
          </cell>
          <cell r="M31"/>
          <cell r="N31">
            <v>40</v>
          </cell>
          <cell r="O31" t="str">
            <v>Сосиски С кетчупом Ядрена копоть Фикс.вес 0,42 ц/о мгс Ядрена копоть</v>
          </cell>
          <cell r="P31"/>
          <cell r="Q31"/>
          <cell r="R31"/>
          <cell r="S31"/>
          <cell r="T31" t="str">
            <v/>
          </cell>
          <cell r="U31" t="str">
            <v/>
          </cell>
          <cell r="V31" t="str">
            <v>кг</v>
          </cell>
          <cell r="W31">
            <v>0</v>
          </cell>
          <cell r="X31">
            <v>0</v>
          </cell>
          <cell r="Y31" t="str">
            <v/>
          </cell>
        </row>
        <row r="32">
          <cell r="A32" t="str">
            <v>SU002893</v>
          </cell>
          <cell r="B32" t="str">
            <v>P004413</v>
          </cell>
          <cell r="C32">
            <v>4301051786</v>
          </cell>
          <cell r="D32">
            <v>4680115881853</v>
          </cell>
          <cell r="E32"/>
          <cell r="F32">
            <v>0.33</v>
          </cell>
          <cell r="G32">
            <v>6</v>
          </cell>
          <cell r="H32">
            <v>1.98</v>
          </cell>
          <cell r="I32">
            <v>2.246</v>
          </cell>
          <cell r="J32">
            <v>156</v>
          </cell>
          <cell r="K32" t="str">
            <v>12</v>
          </cell>
          <cell r="L32" t="str">
            <v>СК2</v>
          </cell>
          <cell r="M32"/>
          <cell r="N32">
            <v>40</v>
          </cell>
          <cell r="O32" t="str">
            <v>Сосиски С соусом Барбекю Ядрена копоть Фикс.вес 0,33 ц/о мгс Ядрена копоть</v>
          </cell>
          <cell r="P32"/>
          <cell r="Q32"/>
          <cell r="R32"/>
          <cell r="S32"/>
          <cell r="T32" t="str">
            <v/>
          </cell>
          <cell r="U32" t="str">
            <v/>
          </cell>
          <cell r="V32" t="str">
            <v>кг</v>
          </cell>
          <cell r="W32">
            <v>0</v>
          </cell>
          <cell r="X32">
            <v>0</v>
          </cell>
          <cell r="Y32" t="str">
            <v/>
          </cell>
        </row>
        <row r="33">
          <cell r="A33" t="str">
            <v>SU002893</v>
          </cell>
          <cell r="B33" t="str">
            <v>P003317</v>
          </cell>
          <cell r="C33">
            <v>4301051426</v>
          </cell>
          <cell r="D33">
            <v>4680115881853</v>
          </cell>
          <cell r="E33"/>
          <cell r="F33">
            <v>0.33</v>
          </cell>
          <cell r="G33">
            <v>6</v>
          </cell>
          <cell r="H33">
            <v>1.98</v>
          </cell>
          <cell r="I33">
            <v>2.246</v>
          </cell>
          <cell r="J33">
            <v>156</v>
          </cell>
          <cell r="K33" t="str">
            <v>12</v>
          </cell>
          <cell r="L33" t="str">
            <v>СК2</v>
          </cell>
          <cell r="M33"/>
          <cell r="N33">
            <v>30</v>
          </cell>
          <cell r="O33" t="str">
            <v>Сосиски С соусом Барбекю Ядрена копоть Фикс.вес 0,33 ц/о мгс Ядрена копоть</v>
          </cell>
          <cell r="P33"/>
          <cell r="Q33"/>
          <cell r="R33"/>
          <cell r="S33"/>
          <cell r="T33" t="str">
            <v/>
          </cell>
          <cell r="U33" t="str">
            <v/>
          </cell>
          <cell r="V33" t="str">
            <v>кг</v>
          </cell>
          <cell r="W33">
            <v>0</v>
          </cell>
          <cell r="X33">
            <v>0</v>
          </cell>
          <cell r="Y33" t="str">
            <v/>
          </cell>
        </row>
        <row r="34">
          <cell r="A34" t="str">
            <v>SU002154</v>
          </cell>
          <cell r="B34" t="str">
            <v>P003879</v>
          </cell>
          <cell r="C34">
            <v>4301051593</v>
          </cell>
          <cell r="D34">
            <v>4607091383911</v>
          </cell>
          <cell r="E34"/>
          <cell r="F34">
            <v>0.33</v>
          </cell>
          <cell r="G34">
            <v>6</v>
          </cell>
          <cell r="H34">
            <v>1.98</v>
          </cell>
          <cell r="I34">
            <v>2.246</v>
          </cell>
          <cell r="J34">
            <v>156</v>
          </cell>
          <cell r="K34" t="str">
            <v>12</v>
          </cell>
          <cell r="L34" t="str">
            <v>СК2</v>
          </cell>
          <cell r="M34"/>
          <cell r="N34">
            <v>40</v>
          </cell>
          <cell r="O34" t="str">
            <v>Сосиски «Сосиски с сыром» Фикс.вес 0,33 ц/о мгс ТМ «Ядрена копоть»</v>
          </cell>
          <cell r="P34"/>
          <cell r="Q34"/>
          <cell r="R34"/>
          <cell r="S34"/>
          <cell r="T34" t="str">
            <v/>
          </cell>
          <cell r="U34" t="str">
            <v/>
          </cell>
          <cell r="V34" t="str">
            <v>кг</v>
          </cell>
          <cell r="W34">
            <v>0</v>
          </cell>
          <cell r="X34">
            <v>0</v>
          </cell>
          <cell r="Y34" t="str">
            <v/>
          </cell>
        </row>
        <row r="35">
          <cell r="A35" t="str">
            <v>SU000152</v>
          </cell>
          <cell r="B35" t="str">
            <v>P003878</v>
          </cell>
          <cell r="C35">
            <v>4301051592</v>
          </cell>
          <cell r="D35">
            <v>4607091388244</v>
          </cell>
          <cell r="E35"/>
          <cell r="F35">
            <v>0.42</v>
          </cell>
          <cell r="G35">
            <v>6</v>
          </cell>
          <cell r="H35">
            <v>2.52</v>
          </cell>
          <cell r="I35">
            <v>2.786</v>
          </cell>
          <cell r="J35">
            <v>156</v>
          </cell>
          <cell r="K35" t="str">
            <v>12</v>
          </cell>
          <cell r="L35" t="str">
            <v>СК2</v>
          </cell>
          <cell r="M35"/>
          <cell r="N35">
            <v>40</v>
          </cell>
          <cell r="O35" t="str">
            <v>Сосиски «Сосиски с сыром» Фикс.вес 0,42 ц/о мгс ТМ Ядрена копоть</v>
          </cell>
          <cell r="P35"/>
          <cell r="Q35"/>
          <cell r="R35"/>
          <cell r="S35"/>
          <cell r="T35" t="str">
            <v/>
          </cell>
          <cell r="U35" t="str">
            <v/>
          </cell>
          <cell r="V35" t="str">
            <v>кг</v>
          </cell>
          <cell r="W35">
            <v>0</v>
          </cell>
          <cell r="X35">
            <v>0</v>
          </cell>
          <cell r="Y35" t="str">
            <v/>
          </cell>
        </row>
        <row r="36">
          <cell r="A36"/>
          <cell r="B36"/>
          <cell r="C36"/>
          <cell r="D36"/>
          <cell r="E36"/>
          <cell r="F36"/>
          <cell r="G36"/>
          <cell r="H36"/>
          <cell r="I36"/>
          <cell r="J36"/>
          <cell r="K36"/>
          <cell r="L36"/>
          <cell r="M36"/>
          <cell r="N36"/>
          <cell r="O36" t="str">
            <v>Итого</v>
          </cell>
          <cell r="P36"/>
          <cell r="Q36"/>
          <cell r="R36"/>
          <cell r="S36"/>
          <cell r="T36"/>
          <cell r="U36"/>
          <cell r="V36" t="str">
            <v>кор</v>
          </cell>
          <cell r="W36">
            <v>0</v>
          </cell>
          <cell r="X36">
            <v>0</v>
          </cell>
          <cell r="Y36">
            <v>0</v>
          </cell>
        </row>
        <row r="37">
          <cell r="A37"/>
          <cell r="B37"/>
          <cell r="C37"/>
          <cell r="D37"/>
          <cell r="E37"/>
          <cell r="F37"/>
          <cell r="G37"/>
          <cell r="H37"/>
          <cell r="I37"/>
          <cell r="J37"/>
          <cell r="K37"/>
          <cell r="L37"/>
          <cell r="M37"/>
          <cell r="N37"/>
          <cell r="O37" t="str">
            <v>Итого</v>
          </cell>
          <cell r="P37"/>
          <cell r="Q37"/>
          <cell r="R37"/>
          <cell r="S37"/>
          <cell r="T37"/>
          <cell r="U37"/>
          <cell r="V37" t="str">
            <v>кг</v>
          </cell>
          <cell r="W37">
            <v>0</v>
          </cell>
          <cell r="X37">
            <v>0</v>
          </cell>
          <cell r="Y37"/>
        </row>
        <row r="38">
          <cell r="A38" t="str">
            <v>Сырокопченые колбасы</v>
          </cell>
          <cell r="B38"/>
          <cell r="C38"/>
          <cell r="D38"/>
          <cell r="E38"/>
          <cell r="F38"/>
          <cell r="G38"/>
          <cell r="H38"/>
          <cell r="I38"/>
          <cell r="J38"/>
          <cell r="K38"/>
          <cell r="L38"/>
          <cell r="M38"/>
          <cell r="N38"/>
          <cell r="O38"/>
          <cell r="P38"/>
          <cell r="Q38"/>
          <cell r="R38"/>
          <cell r="S38"/>
          <cell r="T38"/>
          <cell r="U38"/>
          <cell r="V38"/>
          <cell r="W38"/>
          <cell r="X38"/>
          <cell r="Y38"/>
        </row>
        <row r="39">
          <cell r="A39" t="str">
            <v>SU002050</v>
          </cell>
          <cell r="B39" t="str">
            <v>P002188</v>
          </cell>
          <cell r="C39">
            <v>4301032013</v>
          </cell>
          <cell r="D39">
            <v>4607091388503</v>
          </cell>
          <cell r="E39"/>
          <cell r="F39">
            <v>0.05</v>
          </cell>
          <cell r="G39">
            <v>12</v>
          </cell>
          <cell r="H39">
            <v>0.6</v>
          </cell>
          <cell r="I39">
            <v>0.84199999999999997</v>
          </cell>
          <cell r="J39">
            <v>156</v>
          </cell>
          <cell r="K39" t="str">
            <v>12</v>
          </cell>
          <cell r="L39" t="str">
            <v>АК</v>
          </cell>
          <cell r="M39"/>
          <cell r="N39">
            <v>120</v>
          </cell>
          <cell r="O39" t="str">
            <v>С/к колбасы Мини-салями во вкусом бекона Ядрена копоть Фикс.вес 0,05 б/о Ядрена копоть</v>
          </cell>
          <cell r="P39"/>
          <cell r="Q39"/>
          <cell r="R39"/>
          <cell r="S39"/>
          <cell r="T39" t="str">
            <v/>
          </cell>
          <cell r="U39" t="str">
            <v/>
          </cell>
          <cell r="V39" t="str">
            <v>кг</v>
          </cell>
          <cell r="W39">
            <v>0</v>
          </cell>
          <cell r="X39">
            <v>0</v>
          </cell>
          <cell r="Y39" t="str">
            <v/>
          </cell>
        </row>
        <row r="40">
          <cell r="A40"/>
          <cell r="B40"/>
          <cell r="C40"/>
          <cell r="D40"/>
          <cell r="E40"/>
          <cell r="F40"/>
          <cell r="G40"/>
          <cell r="H40"/>
          <cell r="I40"/>
          <cell r="J40"/>
          <cell r="K40"/>
          <cell r="L40"/>
          <cell r="M40"/>
          <cell r="N40"/>
          <cell r="O40" t="str">
            <v>Итого</v>
          </cell>
          <cell r="P40"/>
          <cell r="Q40"/>
          <cell r="R40"/>
          <cell r="S40"/>
          <cell r="T40"/>
          <cell r="U40"/>
          <cell r="V40" t="str">
            <v>кор</v>
          </cell>
          <cell r="W40">
            <v>0</v>
          </cell>
          <cell r="X40">
            <v>0</v>
          </cell>
          <cell r="Y40">
            <v>0</v>
          </cell>
        </row>
        <row r="41">
          <cell r="A41"/>
          <cell r="B41"/>
          <cell r="C41"/>
          <cell r="D41"/>
          <cell r="E41"/>
          <cell r="F41"/>
          <cell r="G41"/>
          <cell r="H41"/>
          <cell r="I41"/>
          <cell r="J41"/>
          <cell r="K41"/>
          <cell r="L41"/>
          <cell r="M41"/>
          <cell r="N41"/>
          <cell r="O41" t="str">
            <v>Итого</v>
          </cell>
          <cell r="P41"/>
          <cell r="Q41"/>
          <cell r="R41"/>
          <cell r="S41"/>
          <cell r="T41"/>
          <cell r="U41"/>
          <cell r="V41" t="str">
            <v>кг</v>
          </cell>
          <cell r="W41">
            <v>0</v>
          </cell>
          <cell r="X41">
            <v>0</v>
          </cell>
          <cell r="Y41"/>
        </row>
        <row r="42">
          <cell r="A42" t="str">
            <v>Продукты из мяса птицы копчено-вареные</v>
          </cell>
          <cell r="B42"/>
          <cell r="C42"/>
          <cell r="D42"/>
          <cell r="E42"/>
          <cell r="F42"/>
          <cell r="G42"/>
          <cell r="H42"/>
          <cell r="I42"/>
          <cell r="J42"/>
          <cell r="K42"/>
          <cell r="L42"/>
          <cell r="M42"/>
          <cell r="N42"/>
          <cell r="O42"/>
          <cell r="P42"/>
          <cell r="Q42"/>
          <cell r="R42"/>
          <cell r="S42"/>
          <cell r="T42"/>
          <cell r="U42"/>
          <cell r="V42"/>
          <cell r="W42"/>
          <cell r="X42"/>
          <cell r="Y42"/>
        </row>
        <row r="43">
          <cell r="A43" t="str">
            <v>SU001872</v>
          </cell>
          <cell r="B43" t="str">
            <v>P001933</v>
          </cell>
          <cell r="C43">
            <v>4301160001</v>
          </cell>
          <cell r="D43">
            <v>4607091388282</v>
          </cell>
          <cell r="E43"/>
          <cell r="F43">
            <v>0.3</v>
          </cell>
          <cell r="G43">
            <v>6</v>
          </cell>
          <cell r="H43">
            <v>1.8</v>
          </cell>
          <cell r="I43">
            <v>2.0840000000000001</v>
          </cell>
          <cell r="J43">
            <v>156</v>
          </cell>
          <cell r="K43" t="str">
            <v>12</v>
          </cell>
          <cell r="L43" t="str">
            <v>АК</v>
          </cell>
          <cell r="M43"/>
          <cell r="N43">
            <v>30</v>
          </cell>
          <cell r="O43" t="str">
            <v>Продукты из мяса птицы копчено-вареные Крылышки копченые на решетке Ядрена копоть Фикс.вес 0,3 мгс Ядрена копоть</v>
          </cell>
          <cell r="P43"/>
          <cell r="Q43"/>
          <cell r="R43"/>
          <cell r="S43"/>
          <cell r="T43" t="str">
            <v/>
          </cell>
          <cell r="U43" t="str">
            <v/>
          </cell>
          <cell r="V43" t="str">
            <v>кг</v>
          </cell>
          <cell r="W43">
            <v>0</v>
          </cell>
          <cell r="X43">
            <v>0</v>
          </cell>
          <cell r="Y43" t="str">
            <v/>
          </cell>
        </row>
        <row r="44">
          <cell r="A44"/>
          <cell r="B44"/>
          <cell r="C44"/>
          <cell r="D44"/>
          <cell r="E44"/>
          <cell r="F44"/>
          <cell r="G44"/>
          <cell r="H44"/>
          <cell r="I44"/>
          <cell r="J44"/>
          <cell r="K44"/>
          <cell r="L44"/>
          <cell r="M44"/>
          <cell r="N44"/>
          <cell r="O44" t="str">
            <v>Итого</v>
          </cell>
          <cell r="P44"/>
          <cell r="Q44"/>
          <cell r="R44"/>
          <cell r="S44"/>
          <cell r="T44"/>
          <cell r="U44"/>
          <cell r="V44" t="str">
            <v>кор</v>
          </cell>
          <cell r="W44">
            <v>0</v>
          </cell>
          <cell r="X44">
            <v>0</v>
          </cell>
          <cell r="Y44">
            <v>0</v>
          </cell>
        </row>
        <row r="45">
          <cell r="A45"/>
          <cell r="B45"/>
          <cell r="C45"/>
          <cell r="D45"/>
          <cell r="E45"/>
          <cell r="F45"/>
          <cell r="G45"/>
          <cell r="H45"/>
          <cell r="I45"/>
          <cell r="J45"/>
          <cell r="K45"/>
          <cell r="L45"/>
          <cell r="M45"/>
          <cell r="N45"/>
          <cell r="O45" t="str">
            <v>Итого</v>
          </cell>
          <cell r="P45"/>
          <cell r="Q45"/>
          <cell r="R45"/>
          <cell r="S45"/>
          <cell r="T45"/>
          <cell r="U45"/>
          <cell r="V45" t="str">
            <v>кг</v>
          </cell>
          <cell r="W45">
            <v>0</v>
          </cell>
          <cell r="X45">
            <v>0</v>
          </cell>
          <cell r="Y45"/>
        </row>
        <row r="46">
          <cell r="A46" t="str">
            <v>Сыровяленые колбасы</v>
          </cell>
          <cell r="B46"/>
          <cell r="C46"/>
          <cell r="D46"/>
          <cell r="E46"/>
          <cell r="F46"/>
          <cell r="G46"/>
          <cell r="H46"/>
          <cell r="I46"/>
          <cell r="J46"/>
          <cell r="K46"/>
          <cell r="L46"/>
          <cell r="M46"/>
          <cell r="N46"/>
          <cell r="O46"/>
          <cell r="P46"/>
          <cell r="Q46"/>
          <cell r="R46"/>
          <cell r="S46"/>
          <cell r="T46"/>
          <cell r="U46"/>
          <cell r="V46"/>
          <cell r="W46"/>
          <cell r="X46"/>
          <cell r="Y46"/>
        </row>
        <row r="47">
          <cell r="A47" t="str">
            <v>SU002049</v>
          </cell>
          <cell r="B47" t="str">
            <v>P002191</v>
          </cell>
          <cell r="C47">
            <v>4301170002</v>
          </cell>
          <cell r="D47">
            <v>4607091389111</v>
          </cell>
          <cell r="E47"/>
          <cell r="F47">
            <v>2.5000000000000001E-2</v>
          </cell>
          <cell r="G47">
            <v>10</v>
          </cell>
          <cell r="H47">
            <v>0.25</v>
          </cell>
          <cell r="I47">
            <v>0.49199999999999999</v>
          </cell>
          <cell r="J47">
            <v>156</v>
          </cell>
          <cell r="K47" t="str">
            <v>12</v>
          </cell>
          <cell r="L47" t="str">
            <v>АК</v>
          </cell>
          <cell r="M47"/>
          <cell r="N47">
            <v>120</v>
          </cell>
          <cell r="O47" t="str">
            <v>Чипсы сыровяленые из натурального филе ТМ Ядрена копоть ТС Ядрена копоть мгс ф/в 0,025 кг теплая полка АК</v>
          </cell>
          <cell r="P47"/>
          <cell r="Q47"/>
          <cell r="R47"/>
          <cell r="S47"/>
          <cell r="T47" t="str">
            <v/>
          </cell>
          <cell r="U47" t="str">
            <v/>
          </cell>
          <cell r="V47" t="str">
            <v>кг</v>
          </cell>
          <cell r="W47">
            <v>0</v>
          </cell>
          <cell r="X47">
            <v>0</v>
          </cell>
          <cell r="Y47" t="str">
            <v/>
          </cell>
        </row>
        <row r="48">
          <cell r="A48"/>
          <cell r="B48"/>
          <cell r="C48"/>
          <cell r="D48"/>
          <cell r="E48"/>
          <cell r="F48"/>
          <cell r="G48"/>
          <cell r="H48"/>
          <cell r="I48"/>
          <cell r="J48"/>
          <cell r="K48"/>
          <cell r="L48"/>
          <cell r="M48"/>
          <cell r="N48"/>
          <cell r="O48" t="str">
            <v>Итого</v>
          </cell>
          <cell r="P48"/>
          <cell r="Q48"/>
          <cell r="R48"/>
          <cell r="S48"/>
          <cell r="T48"/>
          <cell r="U48"/>
          <cell r="V48" t="str">
            <v>кор</v>
          </cell>
          <cell r="W48">
            <v>0</v>
          </cell>
          <cell r="X48">
            <v>0</v>
          </cell>
          <cell r="Y48">
            <v>0</v>
          </cell>
        </row>
        <row r="49">
          <cell r="A49"/>
          <cell r="B49"/>
          <cell r="C49"/>
          <cell r="D49"/>
          <cell r="E49"/>
          <cell r="F49"/>
          <cell r="G49"/>
          <cell r="H49"/>
          <cell r="I49"/>
          <cell r="J49"/>
          <cell r="K49"/>
          <cell r="L49"/>
          <cell r="M49"/>
          <cell r="N49"/>
          <cell r="O49" t="str">
            <v>Итого</v>
          </cell>
          <cell r="P49"/>
          <cell r="Q49"/>
          <cell r="R49"/>
          <cell r="S49"/>
          <cell r="T49"/>
          <cell r="U49"/>
          <cell r="V49" t="str">
            <v>кг</v>
          </cell>
          <cell r="W49">
            <v>0</v>
          </cell>
          <cell r="X49">
            <v>0</v>
          </cell>
          <cell r="Y49"/>
        </row>
        <row r="50">
          <cell r="A50" t="str">
            <v>Вязанка</v>
          </cell>
          <cell r="B50"/>
          <cell r="C50"/>
          <cell r="D50"/>
          <cell r="E50"/>
          <cell r="F50"/>
          <cell r="G50"/>
          <cell r="H50"/>
          <cell r="I50"/>
          <cell r="J50"/>
          <cell r="K50"/>
          <cell r="L50"/>
          <cell r="M50"/>
          <cell r="N50"/>
          <cell r="O50"/>
          <cell r="P50"/>
          <cell r="Q50"/>
          <cell r="R50"/>
          <cell r="S50"/>
          <cell r="T50"/>
          <cell r="U50"/>
          <cell r="V50"/>
          <cell r="W50"/>
          <cell r="X50"/>
          <cell r="Y50"/>
        </row>
        <row r="51">
          <cell r="A51" t="str">
            <v>Столичная</v>
          </cell>
          <cell r="B51"/>
          <cell r="C51"/>
          <cell r="D51"/>
          <cell r="E51"/>
          <cell r="F51"/>
          <cell r="G51"/>
          <cell r="H51"/>
          <cell r="I51"/>
          <cell r="J51"/>
          <cell r="K51"/>
          <cell r="L51"/>
          <cell r="M51"/>
          <cell r="N51"/>
          <cell r="O51"/>
          <cell r="P51"/>
          <cell r="Q51"/>
          <cell r="R51"/>
          <cell r="S51"/>
          <cell r="T51"/>
          <cell r="U51"/>
          <cell r="V51"/>
          <cell r="W51"/>
          <cell r="X51"/>
          <cell r="Y51"/>
        </row>
        <row r="52">
          <cell r="A52" t="str">
            <v>Ветчины</v>
          </cell>
          <cell r="B52"/>
          <cell r="C52"/>
          <cell r="D52"/>
          <cell r="E52"/>
          <cell r="F52"/>
          <cell r="G52"/>
          <cell r="H52"/>
          <cell r="I52"/>
          <cell r="J52"/>
          <cell r="K52"/>
          <cell r="L52"/>
          <cell r="M52"/>
          <cell r="N52"/>
          <cell r="O52"/>
          <cell r="P52"/>
          <cell r="Q52"/>
          <cell r="R52"/>
          <cell r="S52"/>
          <cell r="T52"/>
          <cell r="U52"/>
          <cell r="V52"/>
          <cell r="W52"/>
          <cell r="X52"/>
          <cell r="Y52"/>
        </row>
        <row r="53">
          <cell r="A53" t="str">
            <v>SU002828</v>
          </cell>
          <cell r="B53" t="str">
            <v>P003234</v>
          </cell>
          <cell r="C53">
            <v>4301020234</v>
          </cell>
          <cell r="D53">
            <v>4680115881440</v>
          </cell>
          <cell r="E53"/>
          <cell r="F53">
            <v>1.35</v>
          </cell>
          <cell r="G53">
            <v>8</v>
          </cell>
          <cell r="H53">
            <v>10.8</v>
          </cell>
          <cell r="I53">
            <v>11.28</v>
          </cell>
          <cell r="J53">
            <v>56</v>
          </cell>
          <cell r="K53" t="str">
            <v>8</v>
          </cell>
          <cell r="L53" t="str">
            <v>СК1</v>
          </cell>
          <cell r="M53"/>
          <cell r="N53">
            <v>50</v>
          </cell>
          <cell r="O53" t="str">
            <v>Ветчины «Филейская» Весовые Вектор ТМ «Вязанка»</v>
          </cell>
          <cell r="P53"/>
          <cell r="Q53"/>
          <cell r="R53"/>
          <cell r="S53"/>
          <cell r="T53" t="str">
            <v/>
          </cell>
          <cell r="U53" t="str">
            <v/>
          </cell>
          <cell r="V53" t="str">
            <v>кг</v>
          </cell>
          <cell r="W53">
            <v>0</v>
          </cell>
          <cell r="X53">
            <v>0</v>
          </cell>
          <cell r="Y53" t="str">
            <v/>
          </cell>
        </row>
        <row r="54">
          <cell r="A54" t="str">
            <v>SU002814</v>
          </cell>
          <cell r="B54" t="str">
            <v>P003226</v>
          </cell>
          <cell r="C54">
            <v>4301020232</v>
          </cell>
          <cell r="D54">
            <v>4680115881433</v>
          </cell>
          <cell r="E54"/>
          <cell r="F54">
            <v>0.45</v>
          </cell>
          <cell r="G54">
            <v>6</v>
          </cell>
          <cell r="H54">
            <v>2.7</v>
          </cell>
          <cell r="I54">
            <v>2.9</v>
          </cell>
          <cell r="J54">
            <v>156</v>
          </cell>
          <cell r="K54" t="str">
            <v>12</v>
          </cell>
          <cell r="L54" t="str">
            <v>СК1</v>
          </cell>
          <cell r="M54"/>
          <cell r="N54">
            <v>50</v>
          </cell>
          <cell r="O54" t="str">
            <v>Ветчины «Филейская» Фикс.вес 0,45 Вектор ТМ «Вязанка»</v>
          </cell>
          <cell r="P54"/>
          <cell r="Q54"/>
          <cell r="R54"/>
          <cell r="S54"/>
          <cell r="T54" t="str">
            <v/>
          </cell>
          <cell r="U54" t="str">
            <v/>
          </cell>
          <cell r="V54" t="str">
            <v>кг</v>
          </cell>
          <cell r="W54">
            <v>0</v>
          </cell>
          <cell r="X54">
            <v>0</v>
          </cell>
          <cell r="Y54" t="str">
            <v/>
          </cell>
        </row>
        <row r="55">
          <cell r="A55"/>
          <cell r="B55"/>
          <cell r="C55"/>
          <cell r="D55"/>
          <cell r="E55"/>
          <cell r="F55"/>
          <cell r="G55"/>
          <cell r="H55"/>
          <cell r="I55"/>
          <cell r="J55"/>
          <cell r="K55"/>
          <cell r="L55"/>
          <cell r="M55"/>
          <cell r="N55"/>
          <cell r="O55" t="str">
            <v>Итого</v>
          </cell>
          <cell r="P55"/>
          <cell r="Q55"/>
          <cell r="R55"/>
          <cell r="S55"/>
          <cell r="T55"/>
          <cell r="U55"/>
          <cell r="V55" t="str">
            <v>кор</v>
          </cell>
          <cell r="W55">
            <v>0</v>
          </cell>
          <cell r="X55">
            <v>0</v>
          </cell>
          <cell r="Y55">
            <v>0</v>
          </cell>
        </row>
        <row r="56">
          <cell r="A56"/>
          <cell r="B56"/>
          <cell r="C56"/>
          <cell r="D56"/>
          <cell r="E56"/>
          <cell r="F56"/>
          <cell r="G56"/>
          <cell r="H56"/>
          <cell r="I56"/>
          <cell r="J56"/>
          <cell r="K56"/>
          <cell r="L56"/>
          <cell r="M56"/>
          <cell r="N56"/>
          <cell r="O56" t="str">
            <v>Итого</v>
          </cell>
          <cell r="P56"/>
          <cell r="Q56"/>
          <cell r="R56"/>
          <cell r="S56"/>
          <cell r="T56"/>
          <cell r="U56"/>
          <cell r="V56" t="str">
            <v>кг</v>
          </cell>
          <cell r="W56">
            <v>0</v>
          </cell>
          <cell r="X56">
            <v>0</v>
          </cell>
          <cell r="Y56"/>
        </row>
        <row r="57">
          <cell r="A57" t="str">
            <v>Классическая</v>
          </cell>
          <cell r="B57"/>
          <cell r="C57"/>
          <cell r="D57"/>
          <cell r="E57"/>
          <cell r="F57"/>
          <cell r="G57"/>
          <cell r="H57"/>
          <cell r="I57"/>
          <cell r="J57"/>
          <cell r="K57"/>
          <cell r="L57"/>
          <cell r="M57"/>
          <cell r="N57"/>
          <cell r="O57"/>
          <cell r="P57"/>
          <cell r="Q57"/>
          <cell r="R57"/>
          <cell r="S57"/>
          <cell r="T57"/>
          <cell r="U57"/>
          <cell r="V57"/>
          <cell r="W57"/>
          <cell r="X57"/>
          <cell r="Y57"/>
        </row>
        <row r="58">
          <cell r="A58" t="str">
            <v>Вареные колбасы</v>
          </cell>
          <cell r="B58"/>
          <cell r="C58"/>
          <cell r="D58"/>
          <cell r="E58"/>
          <cell r="F58"/>
          <cell r="G58"/>
          <cell r="H58"/>
          <cell r="I58"/>
          <cell r="J58"/>
          <cell r="K58"/>
          <cell r="L58"/>
          <cell r="M58"/>
          <cell r="N58"/>
          <cell r="O58"/>
          <cell r="P58"/>
          <cell r="Q58"/>
          <cell r="R58"/>
          <cell r="S58"/>
          <cell r="T58"/>
          <cell r="U58"/>
          <cell r="V58"/>
          <cell r="W58"/>
          <cell r="X58"/>
          <cell r="Y58"/>
        </row>
        <row r="59">
          <cell r="A59" t="str">
            <v>SU002829</v>
          </cell>
          <cell r="B59" t="str">
            <v>P003235</v>
          </cell>
          <cell r="C59">
            <v>4301011452</v>
          </cell>
          <cell r="D59">
            <v>4680115881426</v>
          </cell>
          <cell r="E59"/>
          <cell r="F59">
            <v>1.35</v>
          </cell>
          <cell r="G59">
            <v>8</v>
          </cell>
          <cell r="H59">
            <v>10.8</v>
          </cell>
          <cell r="I59">
            <v>11.28</v>
          </cell>
          <cell r="J59">
            <v>56</v>
          </cell>
          <cell r="K59" t="str">
            <v>8</v>
          </cell>
          <cell r="L59" t="str">
            <v>СК1</v>
          </cell>
          <cell r="M59"/>
          <cell r="N59">
            <v>50</v>
          </cell>
          <cell r="O59" t="str">
            <v>Вареные колбасы «Филейская» Весовые Вектор ТМ «Вязанка»</v>
          </cell>
          <cell r="P59"/>
          <cell r="Q59"/>
          <cell r="R59"/>
          <cell r="S59"/>
          <cell r="T59" t="str">
            <v/>
          </cell>
          <cell r="U59" t="str">
            <v/>
          </cell>
          <cell r="V59" t="str">
            <v>кг</v>
          </cell>
          <cell r="W59">
            <v>0</v>
          </cell>
          <cell r="X59">
            <v>0</v>
          </cell>
          <cell r="Y59" t="str">
            <v/>
          </cell>
        </row>
        <row r="60">
          <cell r="A60" t="str">
            <v>SU002829</v>
          </cell>
          <cell r="B60" t="str">
            <v>P003298</v>
          </cell>
          <cell r="C60">
            <v>4301011481</v>
          </cell>
          <cell r="D60">
            <v>4680115881426</v>
          </cell>
          <cell r="E60"/>
          <cell r="F60">
            <v>1.35</v>
          </cell>
          <cell r="G60">
            <v>8</v>
          </cell>
          <cell r="H60">
            <v>10.8</v>
          </cell>
          <cell r="I60">
            <v>11.28</v>
          </cell>
          <cell r="J60">
            <v>48</v>
          </cell>
          <cell r="K60" t="str">
            <v>8</v>
          </cell>
          <cell r="L60" t="str">
            <v>ВЗ</v>
          </cell>
          <cell r="M60"/>
          <cell r="N60">
            <v>55</v>
          </cell>
          <cell r="O60" t="str">
            <v>Вареные колбасы «Филейская» Весовые Вектор ТМ «Вязанка»</v>
          </cell>
          <cell r="P60"/>
          <cell r="Q60"/>
          <cell r="R60"/>
          <cell r="S60"/>
          <cell r="T60" t="str">
            <v/>
          </cell>
          <cell r="U60" t="str">
            <v/>
          </cell>
          <cell r="V60" t="str">
            <v>кг</v>
          </cell>
          <cell r="W60">
            <v>0</v>
          </cell>
          <cell r="X60">
            <v>0</v>
          </cell>
          <cell r="Y60" t="str">
            <v/>
          </cell>
        </row>
        <row r="61">
          <cell r="A61" t="str">
            <v>SU002815</v>
          </cell>
          <cell r="B61" t="str">
            <v>P003227</v>
          </cell>
          <cell r="C61">
            <v>4301011437</v>
          </cell>
          <cell r="D61">
            <v>4680115881419</v>
          </cell>
          <cell r="E61"/>
          <cell r="F61">
            <v>0.45</v>
          </cell>
          <cell r="G61">
            <v>10</v>
          </cell>
          <cell r="H61">
            <v>4.5</v>
          </cell>
          <cell r="I61">
            <v>4.74</v>
          </cell>
          <cell r="J61">
            <v>120</v>
          </cell>
          <cell r="K61" t="str">
            <v>12</v>
          </cell>
          <cell r="L61" t="str">
            <v>СК1</v>
          </cell>
          <cell r="M61"/>
          <cell r="N61">
            <v>50</v>
          </cell>
          <cell r="O61" t="str">
            <v>Вареные колбасы «Филейская» Фикс.вес 0,45 Вектор ТМ «Вязанка»</v>
          </cell>
          <cell r="P61"/>
          <cell r="Q61"/>
          <cell r="R61"/>
          <cell r="S61"/>
          <cell r="T61" t="str">
            <v/>
          </cell>
          <cell r="U61" t="str">
            <v/>
          </cell>
          <cell r="V61" t="str">
            <v>кг</v>
          </cell>
          <cell r="W61">
            <v>0</v>
          </cell>
          <cell r="X61">
            <v>0</v>
          </cell>
          <cell r="Y61" t="str">
            <v/>
          </cell>
        </row>
        <row r="62">
          <cell r="A62" t="str">
            <v>SU002831</v>
          </cell>
          <cell r="B62" t="str">
            <v>P003243</v>
          </cell>
          <cell r="C62">
            <v>4301011458</v>
          </cell>
          <cell r="D62">
            <v>4680115881525</v>
          </cell>
          <cell r="E62"/>
          <cell r="F62">
            <v>0.4</v>
          </cell>
          <cell r="G62">
            <v>10</v>
          </cell>
          <cell r="H62">
            <v>4</v>
          </cell>
          <cell r="I62">
            <v>4.24</v>
          </cell>
          <cell r="J62">
            <v>120</v>
          </cell>
          <cell r="K62" t="str">
            <v>12</v>
          </cell>
          <cell r="L62" t="str">
            <v>СК1</v>
          </cell>
          <cell r="M62"/>
          <cell r="N62">
            <v>50</v>
          </cell>
          <cell r="O62" t="str">
            <v>Колбаса вареная Филейская ТМ Вязанка ТС Классическая полиамид ф/в 0,4 кг</v>
          </cell>
          <cell r="P62"/>
          <cell r="Q62"/>
          <cell r="R62"/>
          <cell r="S62"/>
          <cell r="T62" t="str">
            <v/>
          </cell>
          <cell r="U62" t="str">
            <v/>
          </cell>
          <cell r="V62" t="str">
            <v>кг</v>
          </cell>
          <cell r="W62">
            <v>0</v>
          </cell>
          <cell r="X62">
            <v>0</v>
          </cell>
          <cell r="Y62" t="str">
            <v/>
          </cell>
        </row>
        <row r="63">
          <cell r="A63"/>
          <cell r="B63"/>
          <cell r="C63"/>
          <cell r="D63"/>
          <cell r="E63"/>
          <cell r="F63"/>
          <cell r="G63"/>
          <cell r="H63"/>
          <cell r="I63"/>
          <cell r="J63"/>
          <cell r="K63"/>
          <cell r="L63"/>
          <cell r="M63"/>
          <cell r="N63"/>
          <cell r="O63" t="str">
            <v>Итого</v>
          </cell>
          <cell r="P63"/>
          <cell r="Q63"/>
          <cell r="R63"/>
          <cell r="S63"/>
          <cell r="T63"/>
          <cell r="U63"/>
          <cell r="V63" t="str">
            <v>кор</v>
          </cell>
          <cell r="W63">
            <v>0</v>
          </cell>
          <cell r="X63">
            <v>0</v>
          </cell>
          <cell r="Y63">
            <v>0</v>
          </cell>
        </row>
        <row r="64">
          <cell r="A64"/>
          <cell r="B64"/>
          <cell r="C64"/>
          <cell r="D64"/>
          <cell r="E64"/>
          <cell r="F64"/>
          <cell r="G64"/>
          <cell r="H64"/>
          <cell r="I64"/>
          <cell r="J64"/>
          <cell r="K64"/>
          <cell r="L64"/>
          <cell r="M64"/>
          <cell r="N64"/>
          <cell r="O64" t="str">
            <v>Итого</v>
          </cell>
          <cell r="P64"/>
          <cell r="Q64"/>
          <cell r="R64"/>
          <cell r="S64"/>
          <cell r="T64"/>
          <cell r="U64"/>
          <cell r="V64" t="str">
            <v>кг</v>
          </cell>
          <cell r="W64">
            <v>0</v>
          </cell>
          <cell r="X64">
            <v>0</v>
          </cell>
          <cell r="Y64"/>
        </row>
        <row r="65">
          <cell r="A65" t="str">
            <v>Вязанка</v>
          </cell>
          <cell r="B65"/>
          <cell r="C65"/>
          <cell r="D65"/>
          <cell r="E65"/>
          <cell r="F65"/>
          <cell r="G65"/>
          <cell r="H65"/>
          <cell r="I65"/>
          <cell r="J65"/>
          <cell r="K65"/>
          <cell r="L65"/>
          <cell r="M65"/>
          <cell r="N65"/>
          <cell r="O65"/>
          <cell r="P65"/>
          <cell r="Q65"/>
          <cell r="R65"/>
          <cell r="S65"/>
          <cell r="T65"/>
          <cell r="U65"/>
          <cell r="V65"/>
          <cell r="W65"/>
          <cell r="X65"/>
          <cell r="Y65"/>
        </row>
        <row r="66">
          <cell r="A66" t="str">
            <v>Вареные колбасы</v>
          </cell>
          <cell r="B66"/>
          <cell r="C66"/>
          <cell r="D66"/>
          <cell r="E66"/>
          <cell r="F66"/>
          <cell r="G66"/>
          <cell r="H66"/>
          <cell r="I66"/>
          <cell r="J66"/>
          <cell r="K66"/>
          <cell r="L66"/>
          <cell r="M66"/>
          <cell r="N66"/>
          <cell r="O66"/>
          <cell r="P66"/>
          <cell r="Q66"/>
          <cell r="R66"/>
          <cell r="S66"/>
          <cell r="T66"/>
          <cell r="U66"/>
          <cell r="V66"/>
          <cell r="W66"/>
          <cell r="X66"/>
          <cell r="Y66"/>
        </row>
        <row r="67">
          <cell r="A67" t="str">
            <v>SU000124</v>
          </cell>
          <cell r="B67" t="str">
            <v>P003690</v>
          </cell>
          <cell r="C67">
            <v>4301011623</v>
          </cell>
          <cell r="D67">
            <v>4607091382945</v>
          </cell>
          <cell r="E67"/>
          <cell r="F67">
            <v>1.4</v>
          </cell>
          <cell r="G67">
            <v>8</v>
          </cell>
          <cell r="H67">
            <v>11.2</v>
          </cell>
          <cell r="I67">
            <v>11.68</v>
          </cell>
          <cell r="J67">
            <v>56</v>
          </cell>
          <cell r="K67" t="str">
            <v>8</v>
          </cell>
          <cell r="L67" t="str">
            <v>СК1</v>
          </cell>
          <cell r="M67"/>
          <cell r="N67">
            <v>50</v>
          </cell>
          <cell r="O67" t="str">
            <v>Вареные колбасы «Вязанка со шпиком» Весовые Вектор УВВ ТМ «Вязанка»</v>
          </cell>
          <cell r="P67"/>
          <cell r="Q67"/>
          <cell r="R67"/>
          <cell r="S67"/>
          <cell r="T67" t="str">
            <v/>
          </cell>
          <cell r="U67" t="str">
            <v/>
          </cell>
          <cell r="V67" t="str">
            <v>кг</v>
          </cell>
          <cell r="W67">
            <v>0</v>
          </cell>
          <cell r="X67">
            <v>0</v>
          </cell>
          <cell r="Y67" t="str">
            <v/>
          </cell>
        </row>
        <row r="68">
          <cell r="A68" t="str">
            <v>SU000722</v>
          </cell>
          <cell r="B68" t="str">
            <v>P003011</v>
          </cell>
          <cell r="C68">
            <v>4301011380</v>
          </cell>
          <cell r="D68">
            <v>4607091385670</v>
          </cell>
          <cell r="E68"/>
          <cell r="F68">
            <v>1.35</v>
          </cell>
          <cell r="G68">
            <v>8</v>
          </cell>
          <cell r="H68">
            <v>10.8</v>
          </cell>
          <cell r="I68">
            <v>11.28</v>
          </cell>
          <cell r="J68">
            <v>56</v>
          </cell>
          <cell r="K68" t="str">
            <v>8</v>
          </cell>
          <cell r="L68" t="str">
            <v>СК1</v>
          </cell>
          <cell r="M68"/>
          <cell r="N68">
            <v>50</v>
          </cell>
          <cell r="O68" t="str">
            <v>Вареные колбасы Докторская ГОСТ Вязанка Весовые Вектор Вязанка</v>
          </cell>
          <cell r="P68"/>
          <cell r="Q68"/>
          <cell r="R68"/>
          <cell r="S68"/>
          <cell r="T68" t="str">
            <v/>
          </cell>
          <cell r="U68" t="str">
            <v/>
          </cell>
          <cell r="V68" t="str">
            <v>кг</v>
          </cell>
          <cell r="W68">
            <v>0</v>
          </cell>
          <cell r="X68">
            <v>0</v>
          </cell>
          <cell r="Y68" t="str">
            <v/>
          </cell>
        </row>
        <row r="69">
          <cell r="A69" t="str">
            <v>SU000722</v>
          </cell>
          <cell r="B69" t="str">
            <v>P003369</v>
          </cell>
          <cell r="C69">
            <v>4301011540</v>
          </cell>
          <cell r="D69">
            <v>4607091385670</v>
          </cell>
          <cell r="E69"/>
          <cell r="F69">
            <v>1.4</v>
          </cell>
          <cell r="G69">
            <v>8</v>
          </cell>
          <cell r="H69">
            <v>11.2</v>
          </cell>
          <cell r="I69">
            <v>11.68</v>
          </cell>
          <cell r="J69">
            <v>56</v>
          </cell>
          <cell r="K69" t="str">
            <v>8</v>
          </cell>
          <cell r="L69" t="str">
            <v>СК3</v>
          </cell>
          <cell r="M69"/>
          <cell r="N69">
            <v>50</v>
          </cell>
          <cell r="O69" t="str">
            <v>Вареные колбасы «Докторская ГОСТ» Весовые Вектор УВВ ТМ «Вязанка»</v>
          </cell>
          <cell r="P69"/>
          <cell r="Q69"/>
          <cell r="R69"/>
          <cell r="S69"/>
          <cell r="T69" t="str">
            <v/>
          </cell>
          <cell r="U69" t="str">
            <v/>
          </cell>
          <cell r="V69" t="str">
            <v>кг</v>
          </cell>
          <cell r="W69">
            <v>0</v>
          </cell>
          <cell r="X69">
            <v>0</v>
          </cell>
          <cell r="Y69" t="str">
            <v/>
          </cell>
        </row>
        <row r="70">
          <cell r="A70" t="str">
            <v>SU003111</v>
          </cell>
          <cell r="B70" t="str">
            <v>P003694</v>
          </cell>
          <cell r="C70">
            <v>4301011625</v>
          </cell>
          <cell r="D70">
            <v>4680115883956</v>
          </cell>
          <cell r="E70"/>
          <cell r="F70">
            <v>1.4</v>
          </cell>
          <cell r="G70">
            <v>8</v>
          </cell>
          <cell r="H70">
            <v>11.2</v>
          </cell>
          <cell r="I70">
            <v>11.68</v>
          </cell>
          <cell r="J70">
            <v>56</v>
          </cell>
          <cell r="K70" t="str">
            <v>8</v>
          </cell>
          <cell r="L70" t="str">
            <v>СК1</v>
          </cell>
          <cell r="M70"/>
          <cell r="N70">
            <v>50</v>
          </cell>
          <cell r="O70" t="str">
            <v>Вареные колбасы «Любительская ГОСТ» Весовой п/а ТМ «Вязанка»</v>
          </cell>
          <cell r="P70"/>
          <cell r="Q70"/>
          <cell r="R70"/>
          <cell r="S70"/>
          <cell r="T70" t="str">
            <v/>
          </cell>
          <cell r="U70" t="str">
            <v/>
          </cell>
          <cell r="V70" t="str">
            <v>кг</v>
          </cell>
          <cell r="W70">
            <v>0</v>
          </cell>
          <cell r="X70">
            <v>0</v>
          </cell>
          <cell r="Y70" t="str">
            <v/>
          </cell>
        </row>
        <row r="71">
          <cell r="A71" t="str">
            <v>SU002830</v>
          </cell>
          <cell r="B71" t="str">
            <v>P003239</v>
          </cell>
          <cell r="C71">
            <v>4301011468</v>
          </cell>
          <cell r="D71">
            <v>4680115881327</v>
          </cell>
          <cell r="E71"/>
          <cell r="F71">
            <v>1.35</v>
          </cell>
          <cell r="G71">
            <v>8</v>
          </cell>
          <cell r="H71">
            <v>10.8</v>
          </cell>
          <cell r="I71">
            <v>11.28</v>
          </cell>
          <cell r="J71">
            <v>56</v>
          </cell>
          <cell r="K71" t="str">
            <v>8</v>
          </cell>
          <cell r="L71" t="str">
            <v>СК4</v>
          </cell>
          <cell r="M71"/>
          <cell r="N71">
            <v>50</v>
          </cell>
          <cell r="O71" t="str">
            <v>Вареные колбасы Молокуша Вязанка Вес п/а Вязанка</v>
          </cell>
          <cell r="P71"/>
          <cell r="Q71"/>
          <cell r="R71"/>
          <cell r="S71"/>
          <cell r="T71" t="str">
            <v/>
          </cell>
          <cell r="U71" t="str">
            <v/>
          </cell>
          <cell r="V71" t="str">
            <v>кг</v>
          </cell>
          <cell r="W71">
            <v>0</v>
          </cell>
          <cell r="X71">
            <v>0</v>
          </cell>
          <cell r="Y71" t="str">
            <v/>
          </cell>
        </row>
        <row r="72">
          <cell r="A72" t="str">
            <v>SU002928</v>
          </cell>
          <cell r="B72" t="str">
            <v>P003357</v>
          </cell>
          <cell r="C72">
            <v>4301011514</v>
          </cell>
          <cell r="D72">
            <v>4680115882133</v>
          </cell>
          <cell r="E72"/>
          <cell r="F72">
            <v>1.35</v>
          </cell>
          <cell r="G72">
            <v>8</v>
          </cell>
          <cell r="H72">
            <v>10.8</v>
          </cell>
          <cell r="I72">
            <v>11.28</v>
          </cell>
          <cell r="J72">
            <v>56</v>
          </cell>
          <cell r="K72" t="str">
            <v>8</v>
          </cell>
          <cell r="L72" t="str">
            <v>СК1</v>
          </cell>
          <cell r="M72"/>
          <cell r="N72">
            <v>50</v>
          </cell>
          <cell r="O72" t="str">
            <v>Вареные колбасы «Сливушка» Вес П/а ТМ «Вязанка»</v>
          </cell>
          <cell r="P72"/>
          <cell r="Q72"/>
          <cell r="R72"/>
          <cell r="S72"/>
          <cell r="T72" t="str">
            <v/>
          </cell>
          <cell r="U72" t="str">
            <v/>
          </cell>
          <cell r="V72" t="str">
            <v>кг</v>
          </cell>
          <cell r="W72">
            <v>0</v>
          </cell>
          <cell r="X72">
            <v>0</v>
          </cell>
          <cell r="Y72" t="str">
            <v/>
          </cell>
        </row>
        <row r="73">
          <cell r="A73" t="str">
            <v>SU002928</v>
          </cell>
          <cell r="B73" t="str">
            <v>P003902</v>
          </cell>
          <cell r="C73">
            <v>4301011703</v>
          </cell>
          <cell r="D73">
            <v>4680115882133</v>
          </cell>
          <cell r="E73"/>
          <cell r="F73">
            <v>1.4</v>
          </cell>
          <cell r="G73">
            <v>8</v>
          </cell>
          <cell r="H73">
            <v>11.2</v>
          </cell>
          <cell r="I73">
            <v>11.68</v>
          </cell>
          <cell r="J73">
            <v>56</v>
          </cell>
          <cell r="K73" t="str">
            <v>8</v>
          </cell>
          <cell r="L73" t="str">
            <v>СК1</v>
          </cell>
          <cell r="M73"/>
          <cell r="N73">
            <v>50</v>
          </cell>
          <cell r="O73" t="str">
            <v>Вареные колбасы «Сливушка» Вес П/а ТМ «Вязанка»</v>
          </cell>
          <cell r="P73"/>
          <cell r="Q73"/>
          <cell r="R73"/>
          <cell r="S73"/>
          <cell r="T73" t="str">
            <v/>
          </cell>
          <cell r="U73" t="str">
            <v/>
          </cell>
          <cell r="V73" t="str">
            <v>кг</v>
          </cell>
          <cell r="W73">
            <v>0</v>
          </cell>
          <cell r="X73">
            <v>0</v>
          </cell>
          <cell r="Y73" t="str">
            <v/>
          </cell>
        </row>
        <row r="74">
          <cell r="A74" t="str">
            <v>SU000125</v>
          </cell>
          <cell r="B74" t="str">
            <v>P002479</v>
          </cell>
          <cell r="C74">
            <v>4301011192</v>
          </cell>
          <cell r="D74">
            <v>4607091382952</v>
          </cell>
          <cell r="E74"/>
          <cell r="F74">
            <v>0.5</v>
          </cell>
          <cell r="G74">
            <v>6</v>
          </cell>
          <cell r="H74">
            <v>3</v>
          </cell>
          <cell r="I74">
            <v>3.2</v>
          </cell>
          <cell r="J74">
            <v>156</v>
          </cell>
          <cell r="K74" t="str">
            <v>12</v>
          </cell>
          <cell r="L74" t="str">
            <v>СК1</v>
          </cell>
          <cell r="M74"/>
          <cell r="N74">
            <v>50</v>
          </cell>
          <cell r="O74" t="str">
            <v>Вареные колбасы Вязанка со шпиком Вязанка Фикс.вес 0,5 Вектор Вязанка</v>
          </cell>
          <cell r="P74"/>
          <cell r="Q74"/>
          <cell r="R74"/>
          <cell r="S74"/>
          <cell r="T74" t="str">
            <v/>
          </cell>
          <cell r="U74" t="str">
            <v/>
          </cell>
          <cell r="V74" t="str">
            <v>кг</v>
          </cell>
          <cell r="W74">
            <v>0</v>
          </cell>
          <cell r="X74">
            <v>0</v>
          </cell>
          <cell r="Y74" t="str">
            <v/>
          </cell>
        </row>
        <row r="75">
          <cell r="A75" t="str">
            <v>SU001485</v>
          </cell>
          <cell r="B75" t="str">
            <v>P003008</v>
          </cell>
          <cell r="C75">
            <v>4301011382</v>
          </cell>
          <cell r="D75">
            <v>4607091385687</v>
          </cell>
          <cell r="E75"/>
          <cell r="F75">
            <v>0.4</v>
          </cell>
          <cell r="G75">
            <v>10</v>
          </cell>
          <cell r="H75">
            <v>4</v>
          </cell>
          <cell r="I75">
            <v>4.24</v>
          </cell>
          <cell r="J75">
            <v>120</v>
          </cell>
          <cell r="K75" t="str">
            <v>12</v>
          </cell>
          <cell r="L75" t="str">
            <v>СК3</v>
          </cell>
          <cell r="M75"/>
          <cell r="N75">
            <v>50</v>
          </cell>
          <cell r="O75" t="str">
            <v>Вареные колбасы Докторская ГОСТ Вязанка Фикс.вес 0,4 Вектор Вязанка</v>
          </cell>
          <cell r="P75"/>
          <cell r="Q75"/>
          <cell r="R75"/>
          <cell r="S75"/>
          <cell r="T75" t="str">
            <v/>
          </cell>
          <cell r="U75" t="str">
            <v/>
          </cell>
          <cell r="V75" t="str">
            <v>кг</v>
          </cell>
          <cell r="W75">
            <v>0</v>
          </cell>
          <cell r="X75">
            <v>0</v>
          </cell>
          <cell r="Y75" t="str">
            <v/>
          </cell>
        </row>
        <row r="76">
          <cell r="A76" t="str">
            <v>SU002986</v>
          </cell>
          <cell r="B76" t="str">
            <v>P003429</v>
          </cell>
          <cell r="C76">
            <v>4301011565</v>
          </cell>
          <cell r="D76">
            <v>4680115882539</v>
          </cell>
          <cell r="E76"/>
          <cell r="F76">
            <v>0.37</v>
          </cell>
          <cell r="G76">
            <v>10</v>
          </cell>
          <cell r="H76">
            <v>3.7</v>
          </cell>
          <cell r="I76">
            <v>3.91</v>
          </cell>
          <cell r="J76">
            <v>120</v>
          </cell>
          <cell r="K76" t="str">
            <v>12</v>
          </cell>
          <cell r="L76" t="str">
            <v>СК3</v>
          </cell>
          <cell r="M76"/>
          <cell r="N76">
            <v>50</v>
          </cell>
          <cell r="O76" t="str">
            <v>Вареные колбасы «Докторская ГОСТ» Фикс.вес 0,37 п/а ТМ «Вязанка»</v>
          </cell>
          <cell r="P76"/>
          <cell r="Q76"/>
          <cell r="R76"/>
          <cell r="S76"/>
          <cell r="T76" t="str">
            <v/>
          </cell>
          <cell r="U76" t="str">
            <v/>
          </cell>
          <cell r="V76" t="str">
            <v>кг</v>
          </cell>
          <cell r="W76">
            <v>0</v>
          </cell>
          <cell r="X76">
            <v>0</v>
          </cell>
          <cell r="Y76" t="str">
            <v/>
          </cell>
        </row>
        <row r="77">
          <cell r="A77" t="str">
            <v>SU002312</v>
          </cell>
          <cell r="B77" t="str">
            <v>P003913</v>
          </cell>
          <cell r="C77">
            <v>4301011705</v>
          </cell>
          <cell r="D77">
            <v>4607091384604</v>
          </cell>
          <cell r="E77"/>
          <cell r="F77">
            <v>0.4</v>
          </cell>
          <cell r="G77">
            <v>10</v>
          </cell>
          <cell r="H77">
            <v>4</v>
          </cell>
          <cell r="I77">
            <v>4.24</v>
          </cell>
          <cell r="J77">
            <v>120</v>
          </cell>
          <cell r="K77" t="str">
            <v>12</v>
          </cell>
          <cell r="L77" t="str">
            <v>СК1</v>
          </cell>
          <cell r="M77"/>
          <cell r="N77">
            <v>50</v>
          </cell>
          <cell r="O77" t="str">
            <v>Вареные колбасы «Докторский гарант» Фикс.вес 0,4 Вектор ТМ «Вязанка»</v>
          </cell>
          <cell r="P77"/>
          <cell r="Q77"/>
          <cell r="R77"/>
          <cell r="S77"/>
          <cell r="T77" t="str">
            <v/>
          </cell>
          <cell r="U77" t="str">
            <v/>
          </cell>
          <cell r="V77" t="str">
            <v>кг</v>
          </cell>
          <cell r="W77">
            <v>0</v>
          </cell>
          <cell r="X77">
            <v>0</v>
          </cell>
          <cell r="Y77" t="str">
            <v/>
          </cell>
        </row>
        <row r="78">
          <cell r="A78" t="str">
            <v>SU002674</v>
          </cell>
          <cell r="B78" t="str">
            <v>P003045</v>
          </cell>
          <cell r="C78">
            <v>4301011386</v>
          </cell>
          <cell r="D78">
            <v>4680115880283</v>
          </cell>
          <cell r="E78"/>
          <cell r="F78">
            <v>0.6</v>
          </cell>
          <cell r="G78">
            <v>8</v>
          </cell>
          <cell r="H78">
            <v>4.8</v>
          </cell>
          <cell r="I78">
            <v>5.04</v>
          </cell>
          <cell r="J78">
            <v>120</v>
          </cell>
          <cell r="K78" t="str">
            <v>12</v>
          </cell>
          <cell r="L78" t="str">
            <v>СК1</v>
          </cell>
          <cell r="M78"/>
          <cell r="N78">
            <v>45</v>
          </cell>
          <cell r="O78" t="str">
            <v>Вареные колбасы Классическая Вязанка Фикс.вес 0,6 Вектор Вязанка</v>
          </cell>
          <cell r="P78"/>
          <cell r="Q78"/>
          <cell r="R78"/>
          <cell r="S78"/>
          <cell r="T78" t="str">
            <v/>
          </cell>
          <cell r="U78" t="str">
            <v/>
          </cell>
          <cell r="V78" t="str">
            <v>кг</v>
          </cell>
          <cell r="W78">
            <v>0</v>
          </cell>
          <cell r="X78">
            <v>0</v>
          </cell>
          <cell r="Y78" t="str">
            <v/>
          </cell>
        </row>
        <row r="79">
          <cell r="A79" t="str">
            <v>SU003112</v>
          </cell>
          <cell r="B79" t="str">
            <v>P003695</v>
          </cell>
          <cell r="C79">
            <v>4301011624</v>
          </cell>
          <cell r="D79">
            <v>4680115883949</v>
          </cell>
          <cell r="E79"/>
          <cell r="F79">
            <v>0.37</v>
          </cell>
          <cell r="G79">
            <v>10</v>
          </cell>
          <cell r="H79">
            <v>3.7</v>
          </cell>
          <cell r="I79">
            <v>3.94</v>
          </cell>
          <cell r="J79">
            <v>120</v>
          </cell>
          <cell r="K79" t="str">
            <v>12</v>
          </cell>
          <cell r="L79" t="str">
            <v>СК1</v>
          </cell>
          <cell r="M79"/>
          <cell r="N79">
            <v>50</v>
          </cell>
          <cell r="O79" t="str">
            <v>Вареные колбасы «Любительская ГОСТ» Фикс.вес 0,37 п/а ТМ «Вязанка»</v>
          </cell>
          <cell r="P79"/>
          <cell r="Q79"/>
          <cell r="R79"/>
          <cell r="S79"/>
          <cell r="T79" t="str">
            <v/>
          </cell>
          <cell r="U79" t="str">
            <v/>
          </cell>
          <cell r="V79" t="str">
            <v>кг</v>
          </cell>
          <cell r="W79">
            <v>0</v>
          </cell>
          <cell r="X79">
            <v>0</v>
          </cell>
          <cell r="Y79" t="str">
            <v/>
          </cell>
        </row>
        <row r="80">
          <cell r="A80" t="str">
            <v>SU002832</v>
          </cell>
          <cell r="B80" t="str">
            <v>P003245</v>
          </cell>
          <cell r="C80">
            <v>4301011476</v>
          </cell>
          <cell r="D80">
            <v>4680115881518</v>
          </cell>
          <cell r="E80"/>
          <cell r="F80">
            <v>0.4</v>
          </cell>
          <cell r="G80">
            <v>10</v>
          </cell>
          <cell r="H80">
            <v>4</v>
          </cell>
          <cell r="I80">
            <v>4.24</v>
          </cell>
          <cell r="J80">
            <v>120</v>
          </cell>
          <cell r="K80" t="str">
            <v>12</v>
          </cell>
          <cell r="L80" t="str">
            <v>СК3</v>
          </cell>
          <cell r="M80"/>
          <cell r="N80">
            <v>50</v>
          </cell>
          <cell r="O80" t="str">
            <v>Вареные колбасы Молокуша Вязанка Фикс.вес 0,4 п/а Вязанка</v>
          </cell>
          <cell r="P80"/>
          <cell r="Q80"/>
          <cell r="R80"/>
          <cell r="S80"/>
          <cell r="T80" t="str">
            <v/>
          </cell>
          <cell r="U80" t="str">
            <v/>
          </cell>
          <cell r="V80" t="str">
            <v>кг</v>
          </cell>
          <cell r="W80">
            <v>0</v>
          </cell>
          <cell r="X80">
            <v>0</v>
          </cell>
          <cell r="Y80" t="str">
            <v/>
          </cell>
        </row>
        <row r="81">
          <cell r="A81" t="str">
            <v>SU002816</v>
          </cell>
          <cell r="B81" t="str">
            <v>P003228</v>
          </cell>
          <cell r="C81">
            <v>4301011443</v>
          </cell>
          <cell r="D81">
            <v>4680115881303</v>
          </cell>
          <cell r="E81"/>
          <cell r="F81">
            <v>0.45</v>
          </cell>
          <cell r="G81">
            <v>10</v>
          </cell>
          <cell r="H81">
            <v>4.5</v>
          </cell>
          <cell r="I81">
            <v>4.71</v>
          </cell>
          <cell r="J81">
            <v>120</v>
          </cell>
          <cell r="K81" t="str">
            <v>12</v>
          </cell>
          <cell r="L81" t="str">
            <v>СК4</v>
          </cell>
          <cell r="M81"/>
          <cell r="N81">
            <v>50</v>
          </cell>
          <cell r="O81" t="str">
            <v>Вареные колбасы Молокуша Вязанка Фикс.вес 0,45 п/а Вязанка</v>
          </cell>
          <cell r="P81"/>
          <cell r="Q81"/>
          <cell r="R81"/>
          <cell r="S81"/>
          <cell r="T81" t="str">
            <v/>
          </cell>
          <cell r="U81" t="str">
            <v/>
          </cell>
          <cell r="V81" t="str">
            <v>кг</v>
          </cell>
          <cell r="W81">
            <v>0</v>
          </cell>
          <cell r="X81">
            <v>0</v>
          </cell>
          <cell r="Y81" t="str">
            <v/>
          </cell>
        </row>
        <row r="82">
          <cell r="A82" t="str">
            <v>SU002983</v>
          </cell>
          <cell r="B82" t="str">
            <v>P003437</v>
          </cell>
          <cell r="C82">
            <v>4301011562</v>
          </cell>
          <cell r="D82">
            <v>4680115882577</v>
          </cell>
          <cell r="E82"/>
          <cell r="F82">
            <v>0.4</v>
          </cell>
          <cell r="G82">
            <v>8</v>
          </cell>
          <cell r="H82">
            <v>3.2</v>
          </cell>
          <cell r="I82">
            <v>3.4</v>
          </cell>
          <cell r="J82">
            <v>156</v>
          </cell>
          <cell r="K82" t="str">
            <v>12</v>
          </cell>
          <cell r="L82" t="str">
            <v>АК</v>
          </cell>
          <cell r="M82"/>
          <cell r="N82">
            <v>90</v>
          </cell>
          <cell r="O82" t="str">
            <v>Колбаса вареная Мусульманская ТМ Вязанка Халяль вектор ф/в 0,4 кг Казахстан АК</v>
          </cell>
          <cell r="P82"/>
          <cell r="Q82"/>
          <cell r="R82"/>
          <cell r="S82"/>
          <cell r="T82" t="str">
            <v/>
          </cell>
          <cell r="U82" t="str">
            <v/>
          </cell>
          <cell r="V82" t="str">
            <v>кг</v>
          </cell>
          <cell r="W82">
            <v>0</v>
          </cell>
          <cell r="X82">
            <v>0</v>
          </cell>
          <cell r="Y82" t="str">
            <v/>
          </cell>
        </row>
        <row r="83">
          <cell r="A83" t="str">
            <v>SU002983</v>
          </cell>
          <cell r="B83" t="str">
            <v>P003441</v>
          </cell>
          <cell r="C83">
            <v>4301011564</v>
          </cell>
          <cell r="D83">
            <v>4680115882577</v>
          </cell>
          <cell r="E83"/>
          <cell r="F83">
            <v>0.4</v>
          </cell>
          <cell r="G83">
            <v>8</v>
          </cell>
          <cell r="H83">
            <v>3.2</v>
          </cell>
          <cell r="I83">
            <v>3.4</v>
          </cell>
          <cell r="J83">
            <v>156</v>
          </cell>
          <cell r="K83" t="str">
            <v>12</v>
          </cell>
          <cell r="L83" t="str">
            <v>АК</v>
          </cell>
          <cell r="M83"/>
          <cell r="N83">
            <v>90</v>
          </cell>
          <cell r="O83" t="str">
            <v>Колбаса вареная Мусульманская халяль ТМ Вязанка вектор ф/в 0,4 кг НД Узбекистан АК</v>
          </cell>
          <cell r="P83"/>
          <cell r="Q83"/>
          <cell r="R83"/>
          <cell r="S83"/>
          <cell r="T83" t="str">
            <v/>
          </cell>
          <cell r="U83" t="str">
            <v/>
          </cell>
          <cell r="V83" t="str">
            <v>кг</v>
          </cell>
          <cell r="W83">
            <v>0</v>
          </cell>
          <cell r="X83">
            <v>0</v>
          </cell>
          <cell r="Y83" t="str">
            <v/>
          </cell>
        </row>
        <row r="84">
          <cell r="A84" t="str">
            <v>SU002785</v>
          </cell>
          <cell r="B84" t="str">
            <v>P003187</v>
          </cell>
          <cell r="C84">
            <v>4301011432</v>
          </cell>
          <cell r="D84">
            <v>4680115882720</v>
          </cell>
          <cell r="E84"/>
          <cell r="F84">
            <v>0.45</v>
          </cell>
          <cell r="G84">
            <v>10</v>
          </cell>
          <cell r="H84">
            <v>4.5</v>
          </cell>
          <cell r="I84">
            <v>4.74</v>
          </cell>
          <cell r="J84">
            <v>120</v>
          </cell>
          <cell r="K84" t="str">
            <v>12</v>
          </cell>
          <cell r="L84" t="str">
            <v>СК1</v>
          </cell>
          <cell r="M84"/>
          <cell r="N84">
            <v>90</v>
          </cell>
          <cell r="O84" t="str">
            <v>Вареные колбасы «Филейская #Живой_пар» ф/в 0,45 п/а ТМ «Вязанка»</v>
          </cell>
          <cell r="P84"/>
          <cell r="Q84"/>
          <cell r="R84"/>
          <cell r="S84"/>
          <cell r="T84" t="str">
            <v/>
          </cell>
          <cell r="U84" t="str">
            <v/>
          </cell>
          <cell r="V84" t="str">
            <v>кг</v>
          </cell>
          <cell r="W84">
            <v>0</v>
          </cell>
          <cell r="X84">
            <v>0</v>
          </cell>
          <cell r="Y84" t="str">
            <v/>
          </cell>
        </row>
        <row r="85">
          <cell r="A85" t="str">
            <v>SU002733</v>
          </cell>
          <cell r="B85" t="str">
            <v>P003102</v>
          </cell>
          <cell r="C85">
            <v>4301011417</v>
          </cell>
          <cell r="D85">
            <v>4680115880269</v>
          </cell>
          <cell r="E85"/>
          <cell r="F85">
            <v>0.375</v>
          </cell>
          <cell r="G85">
            <v>10</v>
          </cell>
          <cell r="H85">
            <v>3.75</v>
          </cell>
          <cell r="I85">
            <v>3.96</v>
          </cell>
          <cell r="J85">
            <v>120</v>
          </cell>
          <cell r="K85" t="str">
            <v>12</v>
          </cell>
          <cell r="L85" t="str">
            <v>СК3</v>
          </cell>
          <cell r="M85"/>
          <cell r="N85">
            <v>50</v>
          </cell>
          <cell r="O85" t="str">
            <v>Вареные колбасы Сливушка Вязанка Фикс.вес 0,375 П/а Вязанка</v>
          </cell>
          <cell r="P85"/>
          <cell r="Q85"/>
          <cell r="R85"/>
          <cell r="S85"/>
          <cell r="T85" t="str">
            <v/>
          </cell>
          <cell r="U85" t="str">
            <v/>
          </cell>
          <cell r="V85" t="str">
            <v>кг</v>
          </cell>
          <cell r="W85">
            <v>0</v>
          </cell>
          <cell r="X85">
            <v>0</v>
          </cell>
          <cell r="Y85" t="str">
            <v/>
          </cell>
        </row>
        <row r="86">
          <cell r="A86" t="str">
            <v>SU002734</v>
          </cell>
          <cell r="B86" t="str">
            <v>P003103</v>
          </cell>
          <cell r="C86">
            <v>4301011415</v>
          </cell>
          <cell r="D86">
            <v>4680115880429</v>
          </cell>
          <cell r="E86"/>
          <cell r="F86">
            <v>0.45</v>
          </cell>
          <cell r="G86">
            <v>10</v>
          </cell>
          <cell r="H86">
            <v>4.5</v>
          </cell>
          <cell r="I86">
            <v>4.74</v>
          </cell>
          <cell r="J86">
            <v>120</v>
          </cell>
          <cell r="K86" t="str">
            <v>12</v>
          </cell>
          <cell r="L86" t="str">
            <v>СК3</v>
          </cell>
          <cell r="M86"/>
          <cell r="N86">
            <v>50</v>
          </cell>
          <cell r="O86" t="str">
            <v>Вареные колбасы Сливушка Вязанка Фикс.вес 0,45 П/а Вязанка</v>
          </cell>
          <cell r="P86"/>
          <cell r="Q86"/>
          <cell r="R86"/>
          <cell r="S86"/>
          <cell r="T86" t="str">
            <v/>
          </cell>
          <cell r="U86" t="str">
            <v/>
          </cell>
          <cell r="V86" t="str">
            <v>кг</v>
          </cell>
          <cell r="W86">
            <v>0</v>
          </cell>
          <cell r="X86">
            <v>0</v>
          </cell>
          <cell r="Y86" t="str">
            <v/>
          </cell>
        </row>
        <row r="87">
          <cell r="A87" t="str">
            <v>SU002827</v>
          </cell>
          <cell r="B87" t="str">
            <v>P003233</v>
          </cell>
          <cell r="C87">
            <v>4301011462</v>
          </cell>
          <cell r="D87">
            <v>4680115881457</v>
          </cell>
          <cell r="E87"/>
          <cell r="F87">
            <v>0.75</v>
          </cell>
          <cell r="G87">
            <v>6</v>
          </cell>
          <cell r="H87">
            <v>4.5</v>
          </cell>
          <cell r="I87">
            <v>4.74</v>
          </cell>
          <cell r="J87">
            <v>120</v>
          </cell>
          <cell r="K87" t="str">
            <v>12</v>
          </cell>
          <cell r="L87" t="str">
            <v>СК3</v>
          </cell>
          <cell r="M87"/>
          <cell r="N87">
            <v>50</v>
          </cell>
          <cell r="O87" t="str">
            <v>Вареные колбасы Сливушка Вязанка Фикс.вес 0,75 П/а Вязанка</v>
          </cell>
          <cell r="P87"/>
          <cell r="Q87"/>
          <cell r="R87"/>
          <cell r="S87"/>
          <cell r="T87" t="str">
            <v/>
          </cell>
          <cell r="U87" t="str">
            <v/>
          </cell>
          <cell r="V87" t="str">
            <v>кг</v>
          </cell>
          <cell r="W87">
            <v>0</v>
          </cell>
          <cell r="X87">
            <v>0</v>
          </cell>
          <cell r="Y87" t="str">
            <v/>
          </cell>
        </row>
        <row r="88">
          <cell r="A88"/>
          <cell r="B88"/>
          <cell r="C88"/>
          <cell r="D88"/>
          <cell r="E88"/>
          <cell r="F88"/>
          <cell r="G88"/>
          <cell r="H88"/>
          <cell r="I88"/>
          <cell r="J88"/>
          <cell r="K88"/>
          <cell r="L88"/>
          <cell r="M88"/>
          <cell r="N88"/>
          <cell r="O88" t="str">
            <v>Итого</v>
          </cell>
          <cell r="P88"/>
          <cell r="Q88"/>
          <cell r="R88"/>
          <cell r="S88"/>
          <cell r="T88"/>
          <cell r="U88"/>
          <cell r="V88" t="str">
            <v>кор</v>
          </cell>
          <cell r="W88">
            <v>0</v>
          </cell>
          <cell r="X88">
            <v>0</v>
          </cell>
          <cell r="Y88">
            <v>0</v>
          </cell>
        </row>
        <row r="89">
          <cell r="A89"/>
          <cell r="B89"/>
          <cell r="C89"/>
          <cell r="D89"/>
          <cell r="E89"/>
          <cell r="F89"/>
          <cell r="G89"/>
          <cell r="H89"/>
          <cell r="I89"/>
          <cell r="J89"/>
          <cell r="K89"/>
          <cell r="L89"/>
          <cell r="M89"/>
          <cell r="N89"/>
          <cell r="O89" t="str">
            <v>Итого</v>
          </cell>
          <cell r="P89"/>
          <cell r="Q89"/>
          <cell r="R89"/>
          <cell r="S89"/>
          <cell r="T89"/>
          <cell r="U89"/>
          <cell r="V89" t="str">
            <v>кг</v>
          </cell>
          <cell r="W89">
            <v>0</v>
          </cell>
          <cell r="X89">
            <v>0</v>
          </cell>
          <cell r="Y89"/>
        </row>
        <row r="90">
          <cell r="A90" t="str">
            <v>Ветчины</v>
          </cell>
          <cell r="B90"/>
          <cell r="C90"/>
          <cell r="D90"/>
          <cell r="E90"/>
          <cell r="F90"/>
          <cell r="G90"/>
          <cell r="H90"/>
          <cell r="I90"/>
          <cell r="J90"/>
          <cell r="K90"/>
          <cell r="L90"/>
          <cell r="M90"/>
          <cell r="N90"/>
          <cell r="O90"/>
          <cell r="P90"/>
          <cell r="Q90"/>
          <cell r="R90"/>
          <cell r="S90"/>
          <cell r="T90"/>
          <cell r="U90"/>
          <cell r="V90"/>
          <cell r="W90"/>
          <cell r="X90"/>
          <cell r="Y90"/>
        </row>
        <row r="91">
          <cell r="A91" t="str">
            <v>SU002833</v>
          </cell>
          <cell r="B91" t="str">
            <v>P003236</v>
          </cell>
          <cell r="C91">
            <v>4301020235</v>
          </cell>
          <cell r="D91">
            <v>4680115881488</v>
          </cell>
          <cell r="E91"/>
          <cell r="F91">
            <v>1.35</v>
          </cell>
          <cell r="G91">
            <v>8</v>
          </cell>
          <cell r="H91">
            <v>10.8</v>
          </cell>
          <cell r="I91">
            <v>11.28</v>
          </cell>
          <cell r="J91">
            <v>48</v>
          </cell>
          <cell r="K91" t="str">
            <v>8</v>
          </cell>
          <cell r="L91" t="str">
            <v>СК1</v>
          </cell>
          <cell r="M91"/>
          <cell r="N91">
            <v>50</v>
          </cell>
          <cell r="O91" t="str">
            <v>Ветчины Сливушка с индейкой Вязанка вес П/а Вязанка</v>
          </cell>
          <cell r="P91"/>
          <cell r="Q91"/>
          <cell r="R91"/>
          <cell r="S91"/>
          <cell r="T91" t="str">
            <v/>
          </cell>
          <cell r="U91" t="str">
            <v/>
          </cell>
          <cell r="V91" t="str">
            <v>кг</v>
          </cell>
          <cell r="W91">
            <v>0</v>
          </cell>
          <cell r="X91">
            <v>0</v>
          </cell>
          <cell r="Y91" t="str">
            <v/>
          </cell>
        </row>
        <row r="92">
          <cell r="A92" t="str">
            <v>SU003037</v>
          </cell>
          <cell r="B92" t="str">
            <v>P003575</v>
          </cell>
          <cell r="C92">
            <v>4301020258</v>
          </cell>
          <cell r="D92">
            <v>4680115882775</v>
          </cell>
          <cell r="E92"/>
          <cell r="F92">
            <v>0.3</v>
          </cell>
          <cell r="G92">
            <v>8</v>
          </cell>
          <cell r="H92">
            <v>2.4</v>
          </cell>
          <cell r="I92">
            <v>2.5</v>
          </cell>
          <cell r="J92">
            <v>234</v>
          </cell>
          <cell r="K92" t="str">
            <v>18</v>
          </cell>
          <cell r="L92" t="str">
            <v>СК3</v>
          </cell>
          <cell r="M92"/>
          <cell r="N92">
            <v>50</v>
          </cell>
          <cell r="O92" t="str">
            <v>Ветчины «Сливушка с индейкой» Фикс.вес 0,3 П/а ТМ «Вязанка»</v>
          </cell>
          <cell r="P92"/>
          <cell r="Q92"/>
          <cell r="R92"/>
          <cell r="S92"/>
          <cell r="T92" t="str">
            <v/>
          </cell>
          <cell r="U92" t="str">
            <v/>
          </cell>
          <cell r="V92" t="str">
            <v>кг</v>
          </cell>
          <cell r="W92">
            <v>0</v>
          </cell>
          <cell r="X92">
            <v>0</v>
          </cell>
          <cell r="Y92" t="str">
            <v/>
          </cell>
        </row>
        <row r="93">
          <cell r="A93" t="str">
            <v>SU002735</v>
          </cell>
          <cell r="B93" t="str">
            <v>P003107</v>
          </cell>
          <cell r="C93">
            <v>4301020217</v>
          </cell>
          <cell r="D93">
            <v>4680115880658</v>
          </cell>
          <cell r="E93"/>
          <cell r="F93">
            <v>0.4</v>
          </cell>
          <cell r="G93">
            <v>6</v>
          </cell>
          <cell r="H93">
            <v>2.4</v>
          </cell>
          <cell r="I93">
            <v>2.6</v>
          </cell>
          <cell r="J93">
            <v>156</v>
          </cell>
          <cell r="K93" t="str">
            <v>12</v>
          </cell>
          <cell r="L93" t="str">
            <v>СК1</v>
          </cell>
          <cell r="M93"/>
          <cell r="N93">
            <v>50</v>
          </cell>
          <cell r="O93" t="str">
            <v>Ветчины Сливушка с индейкой Вязанка Фикс.вес 0,4 П/а Вязанка</v>
          </cell>
          <cell r="P93"/>
          <cell r="Q93"/>
          <cell r="R93"/>
          <cell r="S93"/>
          <cell r="T93" t="str">
            <v/>
          </cell>
          <cell r="U93" t="str">
            <v/>
          </cell>
          <cell r="V93" t="str">
            <v>кг</v>
          </cell>
          <cell r="W93">
            <v>0</v>
          </cell>
          <cell r="X93">
            <v>0</v>
          </cell>
          <cell r="Y93" t="str">
            <v/>
          </cell>
        </row>
        <row r="94">
          <cell r="A94"/>
          <cell r="B94"/>
          <cell r="C94"/>
          <cell r="D94"/>
          <cell r="E94"/>
          <cell r="F94"/>
          <cell r="G94"/>
          <cell r="H94"/>
          <cell r="I94"/>
          <cell r="J94"/>
          <cell r="K94"/>
          <cell r="L94"/>
          <cell r="M94"/>
          <cell r="N94"/>
          <cell r="O94" t="str">
            <v>Итого</v>
          </cell>
          <cell r="P94"/>
          <cell r="Q94"/>
          <cell r="R94"/>
          <cell r="S94"/>
          <cell r="T94"/>
          <cell r="U94"/>
          <cell r="V94" t="str">
            <v>кор</v>
          </cell>
          <cell r="W94">
            <v>0</v>
          </cell>
          <cell r="X94">
            <v>0</v>
          </cell>
          <cell r="Y94">
            <v>0</v>
          </cell>
        </row>
        <row r="95">
          <cell r="A95"/>
          <cell r="B95"/>
          <cell r="C95"/>
          <cell r="D95"/>
          <cell r="E95"/>
          <cell r="F95"/>
          <cell r="G95"/>
          <cell r="H95"/>
          <cell r="I95"/>
          <cell r="J95"/>
          <cell r="K95"/>
          <cell r="L95"/>
          <cell r="M95"/>
          <cell r="N95"/>
          <cell r="O95" t="str">
            <v>Итого</v>
          </cell>
          <cell r="P95"/>
          <cell r="Q95"/>
          <cell r="R95"/>
          <cell r="S95"/>
          <cell r="T95"/>
          <cell r="U95"/>
          <cell r="V95" t="str">
            <v>кг</v>
          </cell>
          <cell r="W95">
            <v>0</v>
          </cell>
          <cell r="X95">
            <v>0</v>
          </cell>
          <cell r="Y95"/>
        </row>
        <row r="96">
          <cell r="A96" t="str">
            <v>Копченые колбасы</v>
          </cell>
          <cell r="B96"/>
          <cell r="C96"/>
          <cell r="D96"/>
          <cell r="E96"/>
          <cell r="F96"/>
          <cell r="G96"/>
          <cell r="H96"/>
          <cell r="I96"/>
          <cell r="J96"/>
          <cell r="K96"/>
          <cell r="L96"/>
          <cell r="M96"/>
          <cell r="N96"/>
          <cell r="O96"/>
          <cell r="P96"/>
          <cell r="Q96"/>
          <cell r="R96"/>
          <cell r="S96"/>
          <cell r="T96"/>
          <cell r="U96"/>
          <cell r="V96"/>
          <cell r="W96"/>
          <cell r="X96"/>
          <cell r="Y96"/>
        </row>
        <row r="97">
          <cell r="A97" t="str">
            <v>SU000064</v>
          </cell>
          <cell r="B97" t="str">
            <v>P001841</v>
          </cell>
          <cell r="C97">
            <v>4301030895</v>
          </cell>
          <cell r="D97">
            <v>4607091387667</v>
          </cell>
          <cell r="E97"/>
          <cell r="F97">
            <v>0.9</v>
          </cell>
          <cell r="G97">
            <v>10</v>
          </cell>
          <cell r="H97">
            <v>9</v>
          </cell>
          <cell r="I97">
            <v>9.6300000000000008</v>
          </cell>
          <cell r="J97">
            <v>56</v>
          </cell>
          <cell r="K97" t="str">
            <v>8</v>
          </cell>
          <cell r="L97" t="str">
            <v>СК1</v>
          </cell>
          <cell r="M97"/>
          <cell r="N97">
            <v>40</v>
          </cell>
          <cell r="O97" t="str">
            <v>В/к колбасы Балыковая Вязанка Весовые Фиброуз в/у Вязанка</v>
          </cell>
          <cell r="P97"/>
          <cell r="Q97"/>
          <cell r="R97"/>
          <cell r="S97"/>
          <cell r="T97" t="str">
            <v/>
          </cell>
          <cell r="U97" t="str">
            <v/>
          </cell>
          <cell r="V97" t="str">
            <v>кг</v>
          </cell>
          <cell r="W97">
            <v>0</v>
          </cell>
          <cell r="X97">
            <v>0</v>
          </cell>
          <cell r="Y97" t="str">
            <v/>
          </cell>
        </row>
        <row r="98">
          <cell r="A98" t="str">
            <v>SU000664</v>
          </cell>
          <cell r="B98" t="str">
            <v>P002177</v>
          </cell>
          <cell r="C98">
            <v>4301030961</v>
          </cell>
          <cell r="D98">
            <v>4607091387636</v>
          </cell>
          <cell r="E98"/>
          <cell r="F98">
            <v>0.7</v>
          </cell>
          <cell r="G98">
            <v>6</v>
          </cell>
          <cell r="H98">
            <v>4.2</v>
          </cell>
          <cell r="I98">
            <v>4.5</v>
          </cell>
          <cell r="J98">
            <v>120</v>
          </cell>
          <cell r="K98" t="str">
            <v>12</v>
          </cell>
          <cell r="L98" t="str">
            <v>СК2</v>
          </cell>
          <cell r="M98"/>
          <cell r="N98">
            <v>40</v>
          </cell>
          <cell r="O98" t="str">
            <v>В/к колбасы Салями Финская Вязанка Весовые Фиброуз в/у Вязанка</v>
          </cell>
          <cell r="P98"/>
          <cell r="Q98"/>
          <cell r="R98"/>
          <cell r="S98"/>
          <cell r="T98" t="str">
            <v/>
          </cell>
          <cell r="U98" t="str">
            <v/>
          </cell>
          <cell r="V98" t="str">
            <v>кг</v>
          </cell>
          <cell r="W98">
            <v>0</v>
          </cell>
          <cell r="X98">
            <v>0</v>
          </cell>
          <cell r="Y98" t="str">
            <v/>
          </cell>
        </row>
        <row r="99">
          <cell r="A99" t="str">
            <v>SU000097</v>
          </cell>
          <cell r="B99" t="str">
            <v>P002179</v>
          </cell>
          <cell r="C99">
            <v>4301030963</v>
          </cell>
          <cell r="D99">
            <v>4607091382426</v>
          </cell>
          <cell r="E99"/>
          <cell r="F99">
            <v>0.9</v>
          </cell>
          <cell r="G99">
            <v>10</v>
          </cell>
          <cell r="H99">
            <v>9</v>
          </cell>
          <cell r="I99">
            <v>9.6300000000000008</v>
          </cell>
          <cell r="J99">
            <v>56</v>
          </cell>
          <cell r="K99" t="str">
            <v>8</v>
          </cell>
          <cell r="L99" t="str">
            <v>СК2</v>
          </cell>
          <cell r="M99"/>
          <cell r="N99">
            <v>40</v>
          </cell>
          <cell r="O99" t="str">
            <v>В/к колбасы Столичный Вязанка Весовые Фиброуз в/у Вязанка</v>
          </cell>
          <cell r="P99"/>
          <cell r="Q99"/>
          <cell r="R99"/>
          <cell r="S99"/>
          <cell r="T99" t="str">
            <v/>
          </cell>
          <cell r="U99" t="str">
            <v/>
          </cell>
          <cell r="V99" t="str">
            <v>кг</v>
          </cell>
          <cell r="W99">
            <v>0</v>
          </cell>
          <cell r="X99">
            <v>0</v>
          </cell>
          <cell r="Y99" t="str">
            <v/>
          </cell>
        </row>
        <row r="100">
          <cell r="A100" t="str">
            <v>SU000665</v>
          </cell>
          <cell r="B100" t="str">
            <v>P002178</v>
          </cell>
          <cell r="C100">
            <v>4301030962</v>
          </cell>
          <cell r="D100">
            <v>4607091386547</v>
          </cell>
          <cell r="E100"/>
          <cell r="F100">
            <v>0.35</v>
          </cell>
          <cell r="G100">
            <v>8</v>
          </cell>
          <cell r="H100">
            <v>2.8</v>
          </cell>
          <cell r="I100">
            <v>2.94</v>
          </cell>
          <cell r="J100">
            <v>234</v>
          </cell>
          <cell r="K100" t="str">
            <v>18</v>
          </cell>
          <cell r="L100" t="str">
            <v>СК2</v>
          </cell>
          <cell r="M100"/>
          <cell r="N100">
            <v>40</v>
          </cell>
          <cell r="O100" t="str">
            <v>В/к колбасы Салями Финская Вязанка Фикс.вес 0,35 Фиброуз в/у Вязанка</v>
          </cell>
          <cell r="P100"/>
          <cell r="Q100"/>
          <cell r="R100"/>
          <cell r="S100"/>
          <cell r="T100" t="str">
            <v/>
          </cell>
          <cell r="U100" t="str">
            <v/>
          </cell>
          <cell r="V100" t="str">
            <v>кг</v>
          </cell>
          <cell r="W100">
            <v>0</v>
          </cell>
          <cell r="X100">
            <v>0</v>
          </cell>
          <cell r="Y100" t="str">
            <v/>
          </cell>
        </row>
        <row r="101">
          <cell r="A101" t="str">
            <v>SU001605</v>
          </cell>
          <cell r="B101" t="str">
            <v>P002180</v>
          </cell>
          <cell r="C101">
            <v>4301030964</v>
          </cell>
          <cell r="D101">
            <v>4607091382464</v>
          </cell>
          <cell r="E101"/>
          <cell r="F101">
            <v>0.35</v>
          </cell>
          <cell r="G101">
            <v>8</v>
          </cell>
          <cell r="H101">
            <v>2.8</v>
          </cell>
          <cell r="I101">
            <v>2.964</v>
          </cell>
          <cell r="J101">
            <v>234</v>
          </cell>
          <cell r="K101" t="str">
            <v>18</v>
          </cell>
          <cell r="L101" t="str">
            <v>СК2</v>
          </cell>
          <cell r="M101"/>
          <cell r="N101">
            <v>40</v>
          </cell>
          <cell r="O101" t="str">
            <v>В/к колбасы Столичный Вязанка Фикс.вес 0,35 Фиброуз в/у Вязанка</v>
          </cell>
          <cell r="P101"/>
          <cell r="Q101"/>
          <cell r="R101"/>
          <cell r="S101"/>
          <cell r="T101" t="str">
            <v/>
          </cell>
          <cell r="U101" t="str">
            <v/>
          </cell>
          <cell r="V101" t="str">
            <v>кг</v>
          </cell>
          <cell r="W101">
            <v>0</v>
          </cell>
          <cell r="X101">
            <v>0</v>
          </cell>
          <cell r="Y101" t="str">
            <v/>
          </cell>
        </row>
        <row r="102">
          <cell r="A102" t="str">
            <v>SU002985</v>
          </cell>
          <cell r="B102" t="str">
            <v>P003442</v>
          </cell>
          <cell r="C102">
            <v>4301031235</v>
          </cell>
          <cell r="D102">
            <v>4680115883444</v>
          </cell>
          <cell r="E102"/>
          <cell r="F102">
            <v>0.35</v>
          </cell>
          <cell r="G102">
            <v>8</v>
          </cell>
          <cell r="H102">
            <v>2.8</v>
          </cell>
          <cell r="I102">
            <v>3.0880000000000001</v>
          </cell>
          <cell r="J102">
            <v>156</v>
          </cell>
          <cell r="K102" t="str">
            <v>12</v>
          </cell>
          <cell r="L102" t="str">
            <v>АК</v>
          </cell>
          <cell r="M102"/>
          <cell r="N102">
            <v>90</v>
          </cell>
          <cell r="O102" t="str">
            <v>П/к колбасы «Аль-Ислами халяль» ф/в 0,35 фиброуз ТМ «Вязанка»</v>
          </cell>
          <cell r="P102"/>
          <cell r="Q102"/>
          <cell r="R102"/>
          <cell r="S102"/>
          <cell r="T102" t="str">
            <v/>
          </cell>
          <cell r="U102" t="str">
            <v/>
          </cell>
          <cell r="V102" t="str">
            <v>кг</v>
          </cell>
          <cell r="W102">
            <v>0</v>
          </cell>
          <cell r="X102">
            <v>0</v>
          </cell>
          <cell r="Y102" t="str">
            <v/>
          </cell>
        </row>
        <row r="103">
          <cell r="A103" t="str">
            <v>SU002985</v>
          </cell>
          <cell r="B103" t="str">
            <v>P003439</v>
          </cell>
          <cell r="C103">
            <v>4301031234</v>
          </cell>
          <cell r="D103">
            <v>4680115883444</v>
          </cell>
          <cell r="E103"/>
          <cell r="F103">
            <v>0.35</v>
          </cell>
          <cell r="G103">
            <v>8</v>
          </cell>
          <cell r="H103">
            <v>2.8</v>
          </cell>
          <cell r="I103">
            <v>3.0880000000000001</v>
          </cell>
          <cell r="J103">
            <v>156</v>
          </cell>
          <cell r="K103" t="str">
            <v>12</v>
          </cell>
          <cell r="L103" t="str">
            <v>АК</v>
          </cell>
          <cell r="M103"/>
          <cell r="N103">
            <v>90</v>
          </cell>
          <cell r="O103" t="str">
            <v>П/к колбасы «Аль-Ислами халяль» ф/в 0,35 фиброуз ТМ «Вязанка»</v>
          </cell>
          <cell r="P103"/>
          <cell r="Q103"/>
          <cell r="R103"/>
          <cell r="S103"/>
          <cell r="T103" t="str">
            <v/>
          </cell>
          <cell r="U103" t="str">
            <v/>
          </cell>
          <cell r="V103" t="str">
            <v>кг</v>
          </cell>
          <cell r="W103">
            <v>0</v>
          </cell>
          <cell r="X103">
            <v>0</v>
          </cell>
          <cell r="Y103" t="str">
            <v/>
          </cell>
        </row>
        <row r="104">
          <cell r="A104"/>
          <cell r="B104"/>
          <cell r="C104"/>
          <cell r="D104"/>
          <cell r="E104"/>
          <cell r="F104"/>
          <cell r="G104"/>
          <cell r="H104"/>
          <cell r="I104"/>
          <cell r="J104"/>
          <cell r="K104"/>
          <cell r="L104"/>
          <cell r="M104"/>
          <cell r="N104"/>
          <cell r="O104" t="str">
            <v>Итого</v>
          </cell>
          <cell r="P104"/>
          <cell r="Q104"/>
          <cell r="R104"/>
          <cell r="S104"/>
          <cell r="T104"/>
          <cell r="U104"/>
          <cell r="V104" t="str">
            <v>кор</v>
          </cell>
          <cell r="W104">
            <v>0</v>
          </cell>
          <cell r="X104">
            <v>0</v>
          </cell>
          <cell r="Y104">
            <v>0</v>
          </cell>
        </row>
        <row r="105">
          <cell r="A105"/>
          <cell r="B105"/>
          <cell r="C105"/>
          <cell r="D105"/>
          <cell r="E105"/>
          <cell r="F105"/>
          <cell r="G105"/>
          <cell r="H105"/>
          <cell r="I105"/>
          <cell r="J105"/>
          <cell r="K105"/>
          <cell r="L105"/>
          <cell r="M105"/>
          <cell r="N105"/>
          <cell r="O105" t="str">
            <v>Итого</v>
          </cell>
          <cell r="P105"/>
          <cell r="Q105"/>
          <cell r="R105"/>
          <cell r="S105"/>
          <cell r="T105"/>
          <cell r="U105"/>
          <cell r="V105" t="str">
            <v>кг</v>
          </cell>
          <cell r="W105">
            <v>0</v>
          </cell>
          <cell r="X105">
            <v>0</v>
          </cell>
          <cell r="Y105"/>
        </row>
        <row r="106">
          <cell r="A106" t="str">
            <v>Сосиски</v>
          </cell>
          <cell r="B106"/>
          <cell r="C106"/>
          <cell r="D106"/>
          <cell r="E106"/>
          <cell r="F106"/>
          <cell r="G106"/>
          <cell r="H106"/>
          <cell r="I106"/>
          <cell r="J106"/>
          <cell r="K106"/>
          <cell r="L106"/>
          <cell r="M106"/>
          <cell r="N106"/>
          <cell r="O106"/>
          <cell r="P106"/>
          <cell r="Q106"/>
          <cell r="R106"/>
          <cell r="S106"/>
          <cell r="T106"/>
          <cell r="U106"/>
          <cell r="V106"/>
          <cell r="W106"/>
          <cell r="X106"/>
          <cell r="Y106"/>
        </row>
        <row r="107">
          <cell r="A107" t="str">
            <v>SU001523</v>
          </cell>
          <cell r="B107" t="str">
            <v>P003328</v>
          </cell>
          <cell r="C107">
            <v>4301051437</v>
          </cell>
          <cell r="D107">
            <v>4607091386967</v>
          </cell>
          <cell r="E107"/>
          <cell r="F107">
            <v>1.35</v>
          </cell>
          <cell r="G107">
            <v>6</v>
          </cell>
          <cell r="H107">
            <v>8.1</v>
          </cell>
          <cell r="I107">
            <v>8.6639999999999997</v>
          </cell>
          <cell r="J107">
            <v>56</v>
          </cell>
          <cell r="K107" t="str">
            <v>8</v>
          </cell>
          <cell r="L107" t="str">
            <v>СК3</v>
          </cell>
          <cell r="M107"/>
          <cell r="N107">
            <v>45</v>
          </cell>
          <cell r="O107" t="str">
            <v>Сосиски Молокуши (Вязанка Молочные) Вязанка Весовые П/а мгс Вязанка</v>
          </cell>
          <cell r="P107"/>
          <cell r="Q107"/>
          <cell r="R107"/>
          <cell r="S107"/>
          <cell r="T107" t="str">
            <v/>
          </cell>
          <cell r="U107" t="str">
            <v/>
          </cell>
          <cell r="V107" t="str">
            <v>кг</v>
          </cell>
          <cell r="W107">
            <v>0</v>
          </cell>
          <cell r="X107">
            <v>0</v>
          </cell>
          <cell r="Y107" t="str">
            <v/>
          </cell>
        </row>
        <row r="108">
          <cell r="A108" t="str">
            <v>SU001523</v>
          </cell>
          <cell r="B108" t="str">
            <v>P003691</v>
          </cell>
          <cell r="C108">
            <v>4301051543</v>
          </cell>
          <cell r="D108">
            <v>4607091386967</v>
          </cell>
          <cell r="E108"/>
          <cell r="F108">
            <v>1.4</v>
          </cell>
          <cell r="G108">
            <v>6</v>
          </cell>
          <cell r="H108">
            <v>8.4</v>
          </cell>
          <cell r="I108">
            <v>8.9640000000000004</v>
          </cell>
          <cell r="J108">
            <v>56</v>
          </cell>
          <cell r="K108" t="str">
            <v>8</v>
          </cell>
          <cell r="L108" t="str">
            <v>СК2</v>
          </cell>
          <cell r="M108"/>
          <cell r="N108">
            <v>45</v>
          </cell>
          <cell r="O108" t="str">
            <v>Сосиски «Молокуши (Вязанка Молочные)» Весовые П/а мгс УВВ ТМ «Вязанка»</v>
          </cell>
          <cell r="P108"/>
          <cell r="Q108"/>
          <cell r="R108"/>
          <cell r="S108"/>
          <cell r="T108" t="str">
            <v/>
          </cell>
          <cell r="U108" t="str">
            <v/>
          </cell>
          <cell r="V108" t="str">
            <v>кг</v>
          </cell>
          <cell r="W108">
            <v>0</v>
          </cell>
          <cell r="X108">
            <v>0</v>
          </cell>
          <cell r="Y108" t="str">
            <v/>
          </cell>
        </row>
        <row r="109">
          <cell r="A109" t="str">
            <v>SU001351</v>
          </cell>
          <cell r="B109" t="str">
            <v>P003904</v>
          </cell>
          <cell r="C109">
            <v>4301051611</v>
          </cell>
          <cell r="D109">
            <v>4607091385304</v>
          </cell>
          <cell r="E109"/>
          <cell r="F109">
            <v>1.4</v>
          </cell>
          <cell r="G109">
            <v>6</v>
          </cell>
          <cell r="H109">
            <v>8.4</v>
          </cell>
          <cell r="I109">
            <v>8.9640000000000004</v>
          </cell>
          <cell r="J109">
            <v>56</v>
          </cell>
          <cell r="K109" t="str">
            <v>8</v>
          </cell>
          <cell r="L109" t="str">
            <v>СК2</v>
          </cell>
          <cell r="M109"/>
          <cell r="N109">
            <v>40</v>
          </cell>
          <cell r="O109" t="str">
            <v>Сосиски «Рубленые» Весовые п/а мгс УВВ ТМ «Вязанка»</v>
          </cell>
          <cell r="P109"/>
          <cell r="Q109"/>
          <cell r="R109"/>
          <cell r="S109"/>
          <cell r="T109" t="str">
            <v/>
          </cell>
          <cell r="U109" t="str">
            <v/>
          </cell>
          <cell r="V109" t="str">
            <v>кг</v>
          </cell>
          <cell r="W109">
            <v>0</v>
          </cell>
          <cell r="X109">
            <v>0</v>
          </cell>
          <cell r="Y109" t="str">
            <v/>
          </cell>
        </row>
        <row r="110">
          <cell r="A110" t="str">
            <v>SU001527</v>
          </cell>
          <cell r="B110" t="str">
            <v>P003992</v>
          </cell>
          <cell r="C110">
            <v>4301051648</v>
          </cell>
          <cell r="D110">
            <v>4607091386264</v>
          </cell>
          <cell r="E110"/>
          <cell r="F110">
            <v>0.5</v>
          </cell>
          <cell r="G110">
            <v>6</v>
          </cell>
          <cell r="H110">
            <v>3</v>
          </cell>
          <cell r="I110">
            <v>3.278</v>
          </cell>
          <cell r="J110">
            <v>156</v>
          </cell>
          <cell r="K110" t="str">
            <v>12</v>
          </cell>
          <cell r="L110" t="str">
            <v>СК2</v>
          </cell>
          <cell r="M110"/>
          <cell r="N110">
            <v>31</v>
          </cell>
          <cell r="O110" t="str">
            <v>Сосиски «Венские» Фикс.вес 0,5 п/а мгс ТМ «Вязанка»</v>
          </cell>
          <cell r="P110"/>
          <cell r="Q110"/>
          <cell r="R110"/>
          <cell r="S110"/>
          <cell r="T110" t="str">
            <v/>
          </cell>
          <cell r="U110" t="str">
            <v/>
          </cell>
          <cell r="V110" t="str">
            <v>кг</v>
          </cell>
          <cell r="W110">
            <v>0</v>
          </cell>
          <cell r="X110">
            <v>0</v>
          </cell>
          <cell r="Y110" t="str">
            <v/>
          </cell>
        </row>
        <row r="111">
          <cell r="A111" t="str">
            <v>SU002984</v>
          </cell>
          <cell r="B111" t="str">
            <v>P003440</v>
          </cell>
          <cell r="C111">
            <v>4301051477</v>
          </cell>
          <cell r="D111">
            <v>4680115882584</v>
          </cell>
          <cell r="E111"/>
          <cell r="F111">
            <v>0.33</v>
          </cell>
          <cell r="G111">
            <v>8</v>
          </cell>
          <cell r="H111">
            <v>2.64</v>
          </cell>
          <cell r="I111">
            <v>2.9279999999999999</v>
          </cell>
          <cell r="J111">
            <v>156</v>
          </cell>
          <cell r="K111" t="str">
            <v>12</v>
          </cell>
          <cell r="L111" t="str">
            <v>АК</v>
          </cell>
          <cell r="M111"/>
          <cell r="N111">
            <v>60</v>
          </cell>
          <cell r="O111" t="str">
            <v>Сосиски Восточные халяль ТМ Вязанка полиамид в/у ф/в 0,33 кг НД Узбекистан АК</v>
          </cell>
          <cell r="P111"/>
          <cell r="Q111"/>
          <cell r="R111"/>
          <cell r="S111"/>
          <cell r="T111" t="str">
            <v/>
          </cell>
          <cell r="U111" t="str">
            <v/>
          </cell>
          <cell r="V111" t="str">
            <v>кг</v>
          </cell>
          <cell r="W111">
            <v>0</v>
          </cell>
          <cell r="X111">
            <v>0</v>
          </cell>
          <cell r="Y111" t="str">
            <v/>
          </cell>
        </row>
        <row r="112">
          <cell r="A112" t="str">
            <v>SU002984</v>
          </cell>
          <cell r="B112" t="str">
            <v>P003438</v>
          </cell>
          <cell r="C112">
            <v>4301051476</v>
          </cell>
          <cell r="D112">
            <v>4680115882584</v>
          </cell>
          <cell r="E112"/>
          <cell r="F112">
            <v>0.33</v>
          </cell>
          <cell r="G112">
            <v>8</v>
          </cell>
          <cell r="H112">
            <v>2.64</v>
          </cell>
          <cell r="I112">
            <v>2.9279999999999999</v>
          </cell>
          <cell r="J112">
            <v>156</v>
          </cell>
          <cell r="K112" t="str">
            <v>12</v>
          </cell>
          <cell r="L112" t="str">
            <v>АК</v>
          </cell>
          <cell r="M112"/>
          <cell r="N112">
            <v>60</v>
          </cell>
          <cell r="O112" t="str">
            <v>Сосиски Восточные халяль ТМ Вязанка полиамид в/у ф/в 0,33 кг Казахстан АК</v>
          </cell>
          <cell r="P112"/>
          <cell r="Q112"/>
          <cell r="R112"/>
          <cell r="S112"/>
          <cell r="T112" t="str">
            <v/>
          </cell>
          <cell r="U112" t="str">
            <v/>
          </cell>
          <cell r="V112" t="str">
            <v>кг</v>
          </cell>
          <cell r="W112">
            <v>0</v>
          </cell>
          <cell r="X112">
            <v>0</v>
          </cell>
          <cell r="Y112" t="str">
            <v/>
          </cell>
        </row>
        <row r="113">
          <cell r="A113" t="str">
            <v>SU001718</v>
          </cell>
          <cell r="B113" t="str">
            <v>P003327</v>
          </cell>
          <cell r="C113">
            <v>4301051436</v>
          </cell>
          <cell r="D113">
            <v>4607091385731</v>
          </cell>
          <cell r="E113"/>
          <cell r="F113">
            <v>0.45</v>
          </cell>
          <cell r="G113">
            <v>6</v>
          </cell>
          <cell r="H113">
            <v>2.7</v>
          </cell>
          <cell r="I113">
            <v>2.972</v>
          </cell>
          <cell r="J113">
            <v>156</v>
          </cell>
          <cell r="K113" t="str">
            <v>12</v>
          </cell>
          <cell r="L113" t="str">
            <v>СК3</v>
          </cell>
          <cell r="M113"/>
          <cell r="N113">
            <v>45</v>
          </cell>
          <cell r="O113" t="str">
            <v>Сосиски Молокуши (Вязанка Молочные) Вязанка Фикс.вес 0,45 П/а мгс Вязанка</v>
          </cell>
          <cell r="P113"/>
          <cell r="Q113"/>
          <cell r="R113"/>
          <cell r="S113"/>
          <cell r="T113" t="str">
            <v/>
          </cell>
          <cell r="U113" t="str">
            <v/>
          </cell>
          <cell r="V113" t="str">
            <v>кг</v>
          </cell>
          <cell r="W113">
            <v>0</v>
          </cell>
          <cell r="X113">
            <v>0</v>
          </cell>
          <cell r="Y113" t="str">
            <v/>
          </cell>
        </row>
        <row r="114">
          <cell r="A114" t="str">
            <v>SU002769</v>
          </cell>
          <cell r="B114" t="str">
            <v>P003324</v>
          </cell>
          <cell r="C114">
            <v>4301051438</v>
          </cell>
          <cell r="D114">
            <v>4680115880894</v>
          </cell>
          <cell r="E114"/>
          <cell r="F114">
            <v>0.33</v>
          </cell>
          <cell r="G114">
            <v>6</v>
          </cell>
          <cell r="H114">
            <v>1.98</v>
          </cell>
          <cell r="I114">
            <v>2.258</v>
          </cell>
          <cell r="J114">
            <v>156</v>
          </cell>
          <cell r="K114" t="str">
            <v>12</v>
          </cell>
          <cell r="L114" t="str">
            <v>СК3</v>
          </cell>
          <cell r="M114"/>
          <cell r="N114">
            <v>45</v>
          </cell>
          <cell r="O114" t="str">
            <v>Сосиски Молокуши Миникушай Вязанка фикс.вес 0,33 п/а Вязанка</v>
          </cell>
          <cell r="P114"/>
          <cell r="Q114"/>
          <cell r="R114"/>
          <cell r="S114"/>
          <cell r="T114" t="str">
            <v/>
          </cell>
          <cell r="U114" t="str">
            <v/>
          </cell>
          <cell r="V114" t="str">
            <v>кг</v>
          </cell>
          <cell r="W114">
            <v>0</v>
          </cell>
          <cell r="X114">
            <v>0</v>
          </cell>
          <cell r="Y114" t="str">
            <v/>
          </cell>
        </row>
        <row r="115">
          <cell r="A115" t="str">
            <v>SU002658</v>
          </cell>
          <cell r="B115" t="str">
            <v>P003326</v>
          </cell>
          <cell r="C115">
            <v>4301051439</v>
          </cell>
          <cell r="D115">
            <v>4680115880214</v>
          </cell>
          <cell r="E115"/>
          <cell r="F115">
            <v>0.45</v>
          </cell>
          <cell r="G115">
            <v>6</v>
          </cell>
          <cell r="H115">
            <v>2.7</v>
          </cell>
          <cell r="I115">
            <v>2.988</v>
          </cell>
          <cell r="J115">
            <v>120</v>
          </cell>
          <cell r="K115" t="str">
            <v>12</v>
          </cell>
          <cell r="L115" t="str">
            <v>СК3</v>
          </cell>
          <cell r="M115"/>
          <cell r="N115">
            <v>45</v>
          </cell>
          <cell r="O115" t="str">
            <v>Сосиски Молокуши миникушай Вязанка Ф/в 0,45 амилюкс мгс Вязанка</v>
          </cell>
          <cell r="P115"/>
          <cell r="Q115"/>
          <cell r="R115"/>
          <cell r="S115"/>
          <cell r="T115" t="str">
            <v/>
          </cell>
          <cell r="U115" t="str">
            <v/>
          </cell>
          <cell r="V115" t="str">
            <v>кг</v>
          </cell>
          <cell r="W115">
            <v>0</v>
          </cell>
          <cell r="X115">
            <v>0</v>
          </cell>
          <cell r="Y115" t="str">
            <v/>
          </cell>
        </row>
        <row r="116">
          <cell r="A116" t="str">
            <v>SU003502</v>
          </cell>
          <cell r="B116" t="str">
            <v>P004556</v>
          </cell>
          <cell r="C116">
            <v>4301051842</v>
          </cell>
          <cell r="D116">
            <v>4680115885233</v>
          </cell>
          <cell r="E116"/>
          <cell r="F116">
            <v>0.2</v>
          </cell>
          <cell r="G116">
            <v>6</v>
          </cell>
          <cell r="H116">
            <v>1.2</v>
          </cell>
          <cell r="I116">
            <v>1.3</v>
          </cell>
          <cell r="J116">
            <v>234</v>
          </cell>
          <cell r="K116" t="str">
            <v>18</v>
          </cell>
          <cell r="L116" t="str">
            <v>СК3</v>
          </cell>
          <cell r="M116"/>
          <cell r="N116">
            <v>40</v>
          </cell>
          <cell r="O116" t="str">
            <v>Сосиски «Молочные ГОСТ» ф/в 0,2 ц/о ТМ «Вязанка»</v>
          </cell>
          <cell r="P116"/>
          <cell r="Q116"/>
          <cell r="R116"/>
          <cell r="S116"/>
          <cell r="T116" t="str">
            <v/>
          </cell>
          <cell r="U116" t="str">
            <v/>
          </cell>
          <cell r="V116" t="str">
            <v>кг</v>
          </cell>
          <cell r="W116">
            <v>0</v>
          </cell>
          <cell r="X116">
            <v>0</v>
          </cell>
          <cell r="Y116" t="str">
            <v/>
          </cell>
        </row>
        <row r="117">
          <cell r="A117" t="str">
            <v>SU003313</v>
          </cell>
          <cell r="B117" t="str">
            <v>P004551</v>
          </cell>
          <cell r="C117">
            <v>4301051820</v>
          </cell>
          <cell r="D117">
            <v>4680115884915</v>
          </cell>
          <cell r="E117"/>
          <cell r="F117">
            <v>0.3</v>
          </cell>
          <cell r="G117">
            <v>6</v>
          </cell>
          <cell r="H117">
            <v>1.8</v>
          </cell>
          <cell r="I117">
            <v>2</v>
          </cell>
          <cell r="J117">
            <v>156</v>
          </cell>
          <cell r="K117" t="str">
            <v>12</v>
          </cell>
          <cell r="L117" t="str">
            <v>СК3</v>
          </cell>
          <cell r="M117"/>
          <cell r="N117">
            <v>40</v>
          </cell>
          <cell r="O117" t="str">
            <v>Сосиски «Молочные ГОСТ» ф/в 0,3 ц/о ТМ «Вязанка»</v>
          </cell>
          <cell r="P117"/>
          <cell r="Q117"/>
          <cell r="R117"/>
          <cell r="S117"/>
          <cell r="T117" t="str">
            <v/>
          </cell>
          <cell r="U117" t="str">
            <v/>
          </cell>
          <cell r="V117" t="str">
            <v>кг</v>
          </cell>
          <cell r="W117">
            <v>0</v>
          </cell>
          <cell r="X117">
            <v>0</v>
          </cell>
          <cell r="Y117" t="str">
            <v/>
          </cell>
        </row>
        <row r="118">
          <cell r="A118" t="str">
            <v>SU001354</v>
          </cell>
          <cell r="B118" t="str">
            <v>P003030</v>
          </cell>
          <cell r="C118">
            <v>4301051313</v>
          </cell>
          <cell r="D118">
            <v>4607091385427</v>
          </cell>
          <cell r="E118"/>
          <cell r="F118">
            <v>0.5</v>
          </cell>
          <cell r="G118">
            <v>6</v>
          </cell>
          <cell r="H118">
            <v>3</v>
          </cell>
          <cell r="I118">
            <v>3.2719999999999998</v>
          </cell>
          <cell r="J118">
            <v>156</v>
          </cell>
          <cell r="K118" t="str">
            <v>12</v>
          </cell>
          <cell r="L118" t="str">
            <v>СК2</v>
          </cell>
          <cell r="M118"/>
          <cell r="N118">
            <v>40</v>
          </cell>
          <cell r="O118" t="str">
            <v>Сосиски Рубленые Вязанка Фикс.вес 0,5 п/а мгс Вязанка</v>
          </cell>
          <cell r="P118"/>
          <cell r="Q118"/>
          <cell r="R118"/>
          <cell r="S118"/>
          <cell r="T118" t="str">
            <v/>
          </cell>
          <cell r="U118" t="str">
            <v/>
          </cell>
          <cell r="V118" t="str">
            <v>кг</v>
          </cell>
          <cell r="W118">
            <v>0</v>
          </cell>
          <cell r="X118">
            <v>0</v>
          </cell>
          <cell r="Y118" t="str">
            <v/>
          </cell>
        </row>
        <row r="119">
          <cell r="A119" t="str">
            <v>SU002996</v>
          </cell>
          <cell r="B119" t="str">
            <v>P003464</v>
          </cell>
          <cell r="C119">
            <v>4301051480</v>
          </cell>
          <cell r="D119">
            <v>4680115882645</v>
          </cell>
          <cell r="E119"/>
          <cell r="F119">
            <v>0.3</v>
          </cell>
          <cell r="G119">
            <v>6</v>
          </cell>
          <cell r="H119">
            <v>1.8</v>
          </cell>
          <cell r="I119">
            <v>2.66</v>
          </cell>
          <cell r="J119">
            <v>156</v>
          </cell>
          <cell r="K119" t="str">
            <v>12</v>
          </cell>
          <cell r="L119" t="str">
            <v>СК2</v>
          </cell>
          <cell r="M119"/>
          <cell r="N119">
            <v>40</v>
          </cell>
          <cell r="O119" t="str">
            <v>Сосиски «Сливушки с сыром» ф/в 0,3 п/а ТМ «Вязанка»</v>
          </cell>
          <cell r="P119"/>
          <cell r="Q119"/>
          <cell r="R119"/>
          <cell r="S119"/>
          <cell r="T119" t="str">
            <v/>
          </cell>
          <cell r="U119" t="str">
            <v/>
          </cell>
          <cell r="V119" t="str">
            <v>кг</v>
          </cell>
          <cell r="W119">
            <v>0</v>
          </cell>
          <cell r="X119">
            <v>0</v>
          </cell>
          <cell r="Y119" t="str">
            <v/>
          </cell>
        </row>
        <row r="120">
          <cell r="A120" t="str">
            <v>SU002825</v>
          </cell>
          <cell r="B120" t="str">
            <v>P004554</v>
          </cell>
          <cell r="C120">
            <v>4301051837</v>
          </cell>
          <cell r="D120">
            <v>4680115884311</v>
          </cell>
          <cell r="E120"/>
          <cell r="F120">
            <v>0.3</v>
          </cell>
          <cell r="G120">
            <v>6</v>
          </cell>
          <cell r="H120">
            <v>1.8</v>
          </cell>
          <cell r="I120">
            <v>2.0659999999999998</v>
          </cell>
          <cell r="J120">
            <v>156</v>
          </cell>
          <cell r="K120" t="str">
            <v>12</v>
          </cell>
          <cell r="L120" t="str">
            <v>СК3</v>
          </cell>
          <cell r="M120"/>
          <cell r="N120">
            <v>40</v>
          </cell>
          <cell r="O120" t="str">
            <v>Сосиски «Филейские» Фикс.вес 0,3 ц/о мгс ТМ «Вязанка»</v>
          </cell>
          <cell r="P120"/>
          <cell r="Q120"/>
          <cell r="R120"/>
          <cell r="S120"/>
          <cell r="T120" t="str">
            <v/>
          </cell>
          <cell r="U120" t="str">
            <v/>
          </cell>
          <cell r="V120" t="str">
            <v>кг</v>
          </cell>
          <cell r="W120">
            <v>0</v>
          </cell>
          <cell r="X120">
            <v>0</v>
          </cell>
          <cell r="Y120" t="str">
            <v/>
          </cell>
        </row>
        <row r="121">
          <cell r="A121" t="str">
            <v>SU003288</v>
          </cell>
          <cell r="B121" t="str">
            <v>P004557</v>
          </cell>
          <cell r="C121">
            <v>4301051827</v>
          </cell>
          <cell r="D121">
            <v>4680115884403</v>
          </cell>
          <cell r="E121"/>
          <cell r="F121">
            <v>0.3</v>
          </cell>
          <cell r="G121">
            <v>6</v>
          </cell>
          <cell r="H121">
            <v>1.8</v>
          </cell>
          <cell r="I121">
            <v>2</v>
          </cell>
          <cell r="J121">
            <v>156</v>
          </cell>
          <cell r="K121" t="str">
            <v>12</v>
          </cell>
          <cell r="L121" t="str">
            <v>СК2</v>
          </cell>
          <cell r="M121"/>
          <cell r="N121">
            <v>40</v>
          </cell>
          <cell r="O121" t="str">
            <v>Сосиски «Филейские рубленые» ф/в 0,3 ц/о ТМ «Вязанка»</v>
          </cell>
          <cell r="P121"/>
          <cell r="Q121"/>
          <cell r="R121"/>
          <cell r="S121"/>
          <cell r="T121" t="str">
            <v/>
          </cell>
          <cell r="U121" t="str">
            <v/>
          </cell>
          <cell r="V121" t="str">
            <v>кг</v>
          </cell>
          <cell r="W121">
            <v>0</v>
          </cell>
          <cell r="X121">
            <v>0</v>
          </cell>
          <cell r="Y121" t="str">
            <v/>
          </cell>
        </row>
        <row r="122">
          <cell r="A122"/>
          <cell r="B122"/>
          <cell r="C122"/>
          <cell r="D122"/>
          <cell r="E122"/>
          <cell r="F122"/>
          <cell r="G122"/>
          <cell r="H122"/>
          <cell r="I122"/>
          <cell r="J122"/>
          <cell r="K122"/>
          <cell r="L122"/>
          <cell r="M122"/>
          <cell r="N122"/>
          <cell r="O122" t="str">
            <v>Итого</v>
          </cell>
          <cell r="P122"/>
          <cell r="Q122"/>
          <cell r="R122"/>
          <cell r="S122"/>
          <cell r="T122"/>
          <cell r="U122"/>
          <cell r="V122" t="str">
            <v>кор</v>
          </cell>
          <cell r="W122">
            <v>0</v>
          </cell>
          <cell r="X122">
            <v>0</v>
          </cell>
          <cell r="Y122">
            <v>0</v>
          </cell>
        </row>
        <row r="123">
          <cell r="A123"/>
          <cell r="B123"/>
          <cell r="C123"/>
          <cell r="D123"/>
          <cell r="E123"/>
          <cell r="F123"/>
          <cell r="G123"/>
          <cell r="H123"/>
          <cell r="I123"/>
          <cell r="J123"/>
          <cell r="K123"/>
          <cell r="L123"/>
          <cell r="M123"/>
          <cell r="N123"/>
          <cell r="O123" t="str">
            <v>Итого</v>
          </cell>
          <cell r="P123"/>
          <cell r="Q123"/>
          <cell r="R123"/>
          <cell r="S123"/>
          <cell r="T123"/>
          <cell r="U123"/>
          <cell r="V123" t="str">
            <v>кг</v>
          </cell>
          <cell r="W123">
            <v>0</v>
          </cell>
          <cell r="X123">
            <v>0</v>
          </cell>
          <cell r="Y123"/>
        </row>
        <row r="124">
          <cell r="A124" t="str">
            <v>Сардельки</v>
          </cell>
          <cell r="B124"/>
          <cell r="C124"/>
          <cell r="D124"/>
          <cell r="E124"/>
          <cell r="F124"/>
          <cell r="G124"/>
          <cell r="H124"/>
          <cell r="I124"/>
          <cell r="J124"/>
          <cell r="K124"/>
          <cell r="L124"/>
          <cell r="M124"/>
          <cell r="N124"/>
          <cell r="O124"/>
          <cell r="P124"/>
          <cell r="Q124"/>
          <cell r="R124"/>
          <cell r="S124"/>
          <cell r="T124"/>
          <cell r="U124"/>
          <cell r="V124"/>
          <cell r="W124"/>
          <cell r="X124"/>
          <cell r="Y124"/>
        </row>
        <row r="125">
          <cell r="A125" t="str">
            <v>SU002835</v>
          </cell>
          <cell r="B125" t="str">
            <v>P003906</v>
          </cell>
          <cell r="C125">
            <v>4301060371</v>
          </cell>
          <cell r="D125">
            <v>4680115881532</v>
          </cell>
          <cell r="E125"/>
          <cell r="F125">
            <v>1.4</v>
          </cell>
          <cell r="G125">
            <v>6</v>
          </cell>
          <cell r="H125">
            <v>8.4</v>
          </cell>
          <cell r="I125">
            <v>8.9640000000000004</v>
          </cell>
          <cell r="J125">
            <v>56</v>
          </cell>
          <cell r="K125" t="str">
            <v>8</v>
          </cell>
          <cell r="L125" t="str">
            <v>СК2</v>
          </cell>
          <cell r="M125"/>
          <cell r="N125">
            <v>30</v>
          </cell>
          <cell r="O125" t="str">
            <v>Сардельки «Филейские» Весовые н/о мгс ТМ «Вязанка»</v>
          </cell>
          <cell r="P125"/>
          <cell r="Q125"/>
          <cell r="R125"/>
          <cell r="S125"/>
          <cell r="T125" t="str">
            <v/>
          </cell>
          <cell r="U125" t="str">
            <v/>
          </cell>
          <cell r="V125" t="str">
            <v>кг</v>
          </cell>
          <cell r="W125">
            <v>0</v>
          </cell>
          <cell r="X125">
            <v>0</v>
          </cell>
          <cell r="Y125" t="str">
            <v/>
          </cell>
        </row>
        <row r="126">
          <cell r="A126" t="str">
            <v>SU002835</v>
          </cell>
          <cell r="B126" t="str">
            <v>P003883</v>
          </cell>
          <cell r="C126">
            <v>4301060366</v>
          </cell>
          <cell r="D126">
            <v>4680115881532</v>
          </cell>
          <cell r="E126"/>
          <cell r="F126">
            <v>1.3</v>
          </cell>
          <cell r="G126">
            <v>6</v>
          </cell>
          <cell r="H126">
            <v>7.8</v>
          </cell>
          <cell r="I126">
            <v>8.2799999999999994</v>
          </cell>
          <cell r="J126">
            <v>56</v>
          </cell>
          <cell r="K126" t="str">
            <v>8</v>
          </cell>
          <cell r="L126" t="str">
            <v>СК2</v>
          </cell>
          <cell r="M126"/>
          <cell r="N126">
            <v>30</v>
          </cell>
          <cell r="O126" t="str">
            <v>Сардельки «Филейские» Весовые н/о мгс ТМ «Вязанка»</v>
          </cell>
          <cell r="P126"/>
          <cell r="Q126"/>
          <cell r="R126"/>
          <cell r="S126"/>
          <cell r="T126" t="str">
            <v/>
          </cell>
          <cell r="U126" t="str">
            <v/>
          </cell>
          <cell r="V126" t="str">
            <v>кг</v>
          </cell>
          <cell r="W126">
            <v>0</v>
          </cell>
          <cell r="X126">
            <v>0</v>
          </cell>
          <cell r="Y126" t="str">
            <v/>
          </cell>
        </row>
        <row r="127">
          <cell r="A127" t="str">
            <v>SU002997</v>
          </cell>
          <cell r="B127" t="str">
            <v>P003465</v>
          </cell>
          <cell r="C127">
            <v>4301060356</v>
          </cell>
          <cell r="D127">
            <v>4680115882652</v>
          </cell>
          <cell r="E127"/>
          <cell r="F127">
            <v>0.33</v>
          </cell>
          <cell r="G127">
            <v>6</v>
          </cell>
          <cell r="H127">
            <v>1.98</v>
          </cell>
          <cell r="I127">
            <v>2.84</v>
          </cell>
          <cell r="J127">
            <v>156</v>
          </cell>
          <cell r="K127" t="str">
            <v>12</v>
          </cell>
          <cell r="L127" t="str">
            <v>СК2</v>
          </cell>
          <cell r="M127"/>
          <cell r="N127">
            <v>40</v>
          </cell>
          <cell r="O127" t="str">
            <v>Сардельки «Сливушки с сыром #минидельки» ф/в 0,33 айпил ТМ «Вязанка»</v>
          </cell>
          <cell r="P127"/>
          <cell r="Q127"/>
          <cell r="R127"/>
          <cell r="S127"/>
          <cell r="T127" t="str">
            <v/>
          </cell>
          <cell r="U127" t="str">
            <v/>
          </cell>
          <cell r="V127" t="str">
            <v>кг</v>
          </cell>
          <cell r="W127">
            <v>0</v>
          </cell>
          <cell r="X127">
            <v>0</v>
          </cell>
          <cell r="Y127" t="str">
            <v/>
          </cell>
        </row>
        <row r="128">
          <cell r="A128" t="str">
            <v>SU002367</v>
          </cell>
          <cell r="B128" t="str">
            <v>P002644</v>
          </cell>
          <cell r="C128">
            <v>4301060309</v>
          </cell>
          <cell r="D128">
            <v>4680115880238</v>
          </cell>
          <cell r="E128"/>
          <cell r="F128">
            <v>0.33</v>
          </cell>
          <cell r="G128">
            <v>6</v>
          </cell>
          <cell r="H128">
            <v>1.98</v>
          </cell>
          <cell r="I128">
            <v>2.258</v>
          </cell>
          <cell r="J128">
            <v>156</v>
          </cell>
          <cell r="K128" t="str">
            <v>12</v>
          </cell>
          <cell r="L128" t="str">
            <v>СК2</v>
          </cell>
          <cell r="M128"/>
          <cell r="N128">
            <v>40</v>
          </cell>
          <cell r="O128" t="str">
            <v>Сардельки Сливушки фикс.вес 0,33 п/а мгс ТМ Вязанка</v>
          </cell>
          <cell r="P128"/>
          <cell r="Q128"/>
          <cell r="R128"/>
          <cell r="S128"/>
          <cell r="T128" t="str">
            <v/>
          </cell>
          <cell r="U128" t="str">
            <v/>
          </cell>
          <cell r="V128" t="str">
            <v>кг</v>
          </cell>
          <cell r="W128">
            <v>0</v>
          </cell>
          <cell r="X128">
            <v>0</v>
          </cell>
          <cell r="Y128" t="str">
            <v/>
          </cell>
        </row>
        <row r="129">
          <cell r="A129" t="str">
            <v>SU002834</v>
          </cell>
          <cell r="B129" t="str">
            <v>P003238</v>
          </cell>
          <cell r="C129">
            <v>4301060351</v>
          </cell>
          <cell r="D129">
            <v>4680115881464</v>
          </cell>
          <cell r="E129"/>
          <cell r="F129">
            <v>0.4</v>
          </cell>
          <cell r="G129">
            <v>6</v>
          </cell>
          <cell r="H129">
            <v>2.4</v>
          </cell>
          <cell r="I129">
            <v>2.6</v>
          </cell>
          <cell r="J129">
            <v>156</v>
          </cell>
          <cell r="K129" t="str">
            <v>12</v>
          </cell>
          <cell r="L129" t="str">
            <v>СК3</v>
          </cell>
          <cell r="M129"/>
          <cell r="N129">
            <v>30</v>
          </cell>
          <cell r="O129" t="str">
            <v>Сардельки «Филейские» Фикс.вес 0,4 NDX мгс ТМ «Вязанка»</v>
          </cell>
          <cell r="P129"/>
          <cell r="Q129"/>
          <cell r="R129"/>
          <cell r="S129"/>
          <cell r="T129" t="str">
            <v/>
          </cell>
          <cell r="U129" t="str">
            <v/>
          </cell>
          <cell r="V129" t="str">
            <v>кг</v>
          </cell>
          <cell r="W129">
            <v>0</v>
          </cell>
          <cell r="X129">
            <v>0</v>
          </cell>
          <cell r="Y129" t="str">
            <v/>
          </cell>
        </row>
        <row r="130">
          <cell r="A130"/>
          <cell r="B130"/>
          <cell r="C130"/>
          <cell r="D130"/>
          <cell r="E130"/>
          <cell r="F130"/>
          <cell r="G130"/>
          <cell r="H130"/>
          <cell r="I130"/>
          <cell r="J130"/>
          <cell r="K130"/>
          <cell r="L130"/>
          <cell r="M130"/>
          <cell r="N130"/>
          <cell r="O130" t="str">
            <v>Итого</v>
          </cell>
          <cell r="P130"/>
          <cell r="Q130"/>
          <cell r="R130"/>
          <cell r="S130"/>
          <cell r="T130"/>
          <cell r="U130"/>
          <cell r="V130" t="str">
            <v>кор</v>
          </cell>
          <cell r="W130">
            <v>0</v>
          </cell>
          <cell r="X130">
            <v>0</v>
          </cell>
          <cell r="Y130">
            <v>0</v>
          </cell>
        </row>
        <row r="131">
          <cell r="A131"/>
          <cell r="B131"/>
          <cell r="C131"/>
          <cell r="D131"/>
          <cell r="E131"/>
          <cell r="F131"/>
          <cell r="G131"/>
          <cell r="H131"/>
          <cell r="I131"/>
          <cell r="J131"/>
          <cell r="K131"/>
          <cell r="L131"/>
          <cell r="M131"/>
          <cell r="N131"/>
          <cell r="O131" t="str">
            <v>Итого</v>
          </cell>
          <cell r="P131"/>
          <cell r="Q131"/>
          <cell r="R131"/>
          <cell r="S131"/>
          <cell r="T131"/>
          <cell r="U131"/>
          <cell r="V131" t="str">
            <v>кг</v>
          </cell>
          <cell r="W131">
            <v>0</v>
          </cell>
          <cell r="X131">
            <v>0</v>
          </cell>
          <cell r="Y131"/>
        </row>
        <row r="132">
          <cell r="A132" t="str">
            <v>Сливушки</v>
          </cell>
          <cell r="B132"/>
          <cell r="C132"/>
          <cell r="D132"/>
          <cell r="E132"/>
          <cell r="F132"/>
          <cell r="G132"/>
          <cell r="H132"/>
          <cell r="I132"/>
          <cell r="J132"/>
          <cell r="K132"/>
          <cell r="L132"/>
          <cell r="M132"/>
          <cell r="N132"/>
          <cell r="O132"/>
          <cell r="P132"/>
          <cell r="Q132"/>
          <cell r="R132"/>
          <cell r="S132"/>
          <cell r="T132"/>
          <cell r="U132"/>
          <cell r="V132"/>
          <cell r="W132"/>
          <cell r="X132"/>
          <cell r="Y132"/>
        </row>
        <row r="133">
          <cell r="A133" t="str">
            <v>Сосиски</v>
          </cell>
          <cell r="B133"/>
          <cell r="C133"/>
          <cell r="D133"/>
          <cell r="E133"/>
          <cell r="F133"/>
          <cell r="G133"/>
          <cell r="H133"/>
          <cell r="I133"/>
          <cell r="J133"/>
          <cell r="K133"/>
          <cell r="L133"/>
          <cell r="M133"/>
          <cell r="N133"/>
          <cell r="O133"/>
          <cell r="P133"/>
          <cell r="Q133"/>
          <cell r="R133"/>
          <cell r="S133"/>
          <cell r="T133"/>
          <cell r="U133"/>
          <cell r="V133"/>
          <cell r="W133"/>
          <cell r="X133"/>
          <cell r="Y133"/>
        </row>
        <row r="134">
          <cell r="A134" t="str">
            <v>SU001721</v>
          </cell>
          <cell r="B134" t="str">
            <v>P003161</v>
          </cell>
          <cell r="C134">
            <v>4301051360</v>
          </cell>
          <cell r="D134">
            <v>4607091385168</v>
          </cell>
          <cell r="E134"/>
          <cell r="F134">
            <v>1.35</v>
          </cell>
          <cell r="G134">
            <v>6</v>
          </cell>
          <cell r="H134">
            <v>8.1</v>
          </cell>
          <cell r="I134">
            <v>8.6579999999999995</v>
          </cell>
          <cell r="J134">
            <v>56</v>
          </cell>
          <cell r="K134" t="str">
            <v>8</v>
          </cell>
          <cell r="L134" t="str">
            <v>СК3</v>
          </cell>
          <cell r="M134"/>
          <cell r="N134">
            <v>45</v>
          </cell>
          <cell r="O134" t="str">
            <v>Сосиски Сливочные Вязанка Сливушки Весовые П/а мгс Вязанка</v>
          </cell>
          <cell r="P134"/>
          <cell r="Q134"/>
          <cell r="R134"/>
          <cell r="S134"/>
          <cell r="T134" t="str">
            <v/>
          </cell>
          <cell r="U134" t="str">
            <v/>
          </cell>
          <cell r="V134" t="str">
            <v>кг</v>
          </cell>
          <cell r="W134">
            <v>0</v>
          </cell>
          <cell r="X134">
            <v>0</v>
          </cell>
          <cell r="Y134" t="str">
            <v/>
          </cell>
        </row>
        <row r="135">
          <cell r="A135" t="str">
            <v>SU001721</v>
          </cell>
          <cell r="B135" t="str">
            <v>P003905</v>
          </cell>
          <cell r="C135">
            <v>4301051612</v>
          </cell>
          <cell r="D135">
            <v>4607091385168</v>
          </cell>
          <cell r="E135"/>
          <cell r="F135">
            <v>1.4</v>
          </cell>
          <cell r="G135">
            <v>6</v>
          </cell>
          <cell r="H135">
            <v>8.4</v>
          </cell>
          <cell r="I135">
            <v>8.9580000000000002</v>
          </cell>
          <cell r="J135">
            <v>56</v>
          </cell>
          <cell r="K135" t="str">
            <v>8</v>
          </cell>
          <cell r="L135" t="str">
            <v>СК2</v>
          </cell>
          <cell r="M135"/>
          <cell r="N135">
            <v>45</v>
          </cell>
          <cell r="O135" t="str">
            <v>Сосиски «Вязанка Сливочные» Весовые П/а мгс ТМ «Вязанка»</v>
          </cell>
          <cell r="P135"/>
          <cell r="Q135"/>
          <cell r="R135"/>
          <cell r="S135"/>
          <cell r="T135" t="str">
            <v/>
          </cell>
          <cell r="U135" t="str">
            <v/>
          </cell>
          <cell r="V135" t="str">
            <v>кг</v>
          </cell>
          <cell r="W135">
            <v>0</v>
          </cell>
          <cell r="X135">
            <v>0</v>
          </cell>
          <cell r="Y135" t="str">
            <v/>
          </cell>
        </row>
        <row r="136">
          <cell r="A136" t="str">
            <v>SU002139</v>
          </cell>
          <cell r="B136" t="str">
            <v>P003162</v>
          </cell>
          <cell r="C136">
            <v>4301051362</v>
          </cell>
          <cell r="D136">
            <v>4607091383256</v>
          </cell>
          <cell r="E136"/>
          <cell r="F136">
            <v>0.33</v>
          </cell>
          <cell r="G136">
            <v>6</v>
          </cell>
          <cell r="H136">
            <v>1.98</v>
          </cell>
          <cell r="I136">
            <v>2.246</v>
          </cell>
          <cell r="J136">
            <v>156</v>
          </cell>
          <cell r="K136" t="str">
            <v>12</v>
          </cell>
          <cell r="L136" t="str">
            <v>СК3</v>
          </cell>
          <cell r="M136"/>
          <cell r="N136">
            <v>45</v>
          </cell>
          <cell r="O136" t="str">
            <v>Сосиски Сливочные Сливушки Фикс.вес 0,33 П/а мгс Вязанка</v>
          </cell>
          <cell r="P136"/>
          <cell r="Q136"/>
          <cell r="R136"/>
          <cell r="S136"/>
          <cell r="T136" t="str">
            <v/>
          </cell>
          <cell r="U136" t="str">
            <v/>
          </cell>
          <cell r="V136" t="str">
            <v>кг</v>
          </cell>
          <cell r="W136">
            <v>0</v>
          </cell>
          <cell r="X136">
            <v>0</v>
          </cell>
          <cell r="Y136" t="str">
            <v/>
          </cell>
        </row>
        <row r="137">
          <cell r="A137" t="str">
            <v>SU001720</v>
          </cell>
          <cell r="B137" t="str">
            <v>P003160</v>
          </cell>
          <cell r="C137">
            <v>4301051358</v>
          </cell>
          <cell r="D137">
            <v>4607091385748</v>
          </cell>
          <cell r="E137"/>
          <cell r="F137">
            <v>0.45</v>
          </cell>
          <cell r="G137">
            <v>6</v>
          </cell>
          <cell r="H137">
            <v>2.7</v>
          </cell>
          <cell r="I137">
            <v>2.972</v>
          </cell>
          <cell r="J137">
            <v>156</v>
          </cell>
          <cell r="K137" t="str">
            <v>12</v>
          </cell>
          <cell r="L137" t="str">
            <v>СК3</v>
          </cell>
          <cell r="M137"/>
          <cell r="N137">
            <v>45</v>
          </cell>
          <cell r="O137" t="str">
            <v>Сосиски Сливочные Сливушки Фикс.вес 0,45 П/а мгс Вязанка</v>
          </cell>
          <cell r="P137"/>
          <cell r="Q137"/>
          <cell r="R137"/>
          <cell r="S137"/>
          <cell r="T137" t="str">
            <v/>
          </cell>
          <cell r="U137" t="str">
            <v/>
          </cell>
          <cell r="V137" t="str">
            <v>кг</v>
          </cell>
          <cell r="W137">
            <v>0</v>
          </cell>
          <cell r="X137">
            <v>0</v>
          </cell>
          <cell r="Y137" t="str">
            <v/>
          </cell>
        </row>
        <row r="138">
          <cell r="A138" t="str">
            <v>SU003336</v>
          </cell>
          <cell r="B138" t="str">
            <v>P004116</v>
          </cell>
          <cell r="C138">
            <v>4301051738</v>
          </cell>
          <cell r="D138">
            <v>4680115884533</v>
          </cell>
          <cell r="E138"/>
          <cell r="F138">
            <v>0.3</v>
          </cell>
          <cell r="G138">
            <v>6</v>
          </cell>
          <cell r="H138">
            <v>1.8</v>
          </cell>
          <cell r="I138">
            <v>2</v>
          </cell>
          <cell r="J138">
            <v>156</v>
          </cell>
          <cell r="K138" t="str">
            <v>12</v>
          </cell>
          <cell r="L138" t="str">
            <v>СК2</v>
          </cell>
          <cell r="M138"/>
          <cell r="N138">
            <v>45</v>
          </cell>
          <cell r="O138" t="str">
            <v>Сосиски «Сливушки по-венски» ф/в 0,3 п/а ТМ «Вязанка»</v>
          </cell>
          <cell r="P138"/>
          <cell r="Q138"/>
          <cell r="R138"/>
          <cell r="S138"/>
          <cell r="T138" t="str">
            <v/>
          </cell>
          <cell r="U138" t="str">
            <v/>
          </cell>
          <cell r="V138" t="str">
            <v>кг</v>
          </cell>
          <cell r="W138">
            <v>0</v>
          </cell>
          <cell r="X138">
            <v>0</v>
          </cell>
          <cell r="Y138" t="str">
            <v/>
          </cell>
        </row>
        <row r="139">
          <cell r="A139"/>
          <cell r="B139"/>
          <cell r="C139"/>
          <cell r="D139"/>
          <cell r="E139"/>
          <cell r="F139"/>
          <cell r="G139"/>
          <cell r="H139"/>
          <cell r="I139"/>
          <cell r="J139"/>
          <cell r="K139"/>
          <cell r="L139"/>
          <cell r="M139"/>
          <cell r="N139"/>
          <cell r="O139" t="str">
            <v>Итого</v>
          </cell>
          <cell r="P139"/>
          <cell r="Q139"/>
          <cell r="R139"/>
          <cell r="S139"/>
          <cell r="T139"/>
          <cell r="U139"/>
          <cell r="V139" t="str">
            <v>кор</v>
          </cell>
          <cell r="W139">
            <v>0</v>
          </cell>
          <cell r="X139">
            <v>0</v>
          </cell>
          <cell r="Y139">
            <v>0</v>
          </cell>
        </row>
        <row r="140">
          <cell r="A140"/>
          <cell r="B140"/>
          <cell r="C140"/>
          <cell r="D140"/>
          <cell r="E140"/>
          <cell r="F140"/>
          <cell r="G140"/>
          <cell r="H140"/>
          <cell r="I140"/>
          <cell r="J140"/>
          <cell r="K140"/>
          <cell r="L140"/>
          <cell r="M140"/>
          <cell r="N140"/>
          <cell r="O140" t="str">
            <v>Итого</v>
          </cell>
          <cell r="P140"/>
          <cell r="Q140"/>
          <cell r="R140"/>
          <cell r="S140"/>
          <cell r="T140"/>
          <cell r="U140"/>
          <cell r="V140" t="str">
            <v>кг</v>
          </cell>
          <cell r="W140">
            <v>0</v>
          </cell>
          <cell r="X140">
            <v>0</v>
          </cell>
          <cell r="Y140"/>
        </row>
        <row r="141">
          <cell r="A141" t="str">
            <v>Стародворье</v>
          </cell>
          <cell r="B141"/>
          <cell r="C141"/>
          <cell r="D141"/>
          <cell r="E141"/>
          <cell r="F141"/>
          <cell r="G141"/>
          <cell r="H141"/>
          <cell r="I141"/>
          <cell r="J141"/>
          <cell r="K141"/>
          <cell r="L141"/>
          <cell r="M141"/>
          <cell r="N141"/>
          <cell r="O141"/>
          <cell r="P141"/>
          <cell r="Q141"/>
          <cell r="R141"/>
          <cell r="S141"/>
          <cell r="T141"/>
          <cell r="U141"/>
          <cell r="V141"/>
          <cell r="W141"/>
          <cell r="X141"/>
          <cell r="Y141"/>
        </row>
        <row r="142">
          <cell r="A142" t="str">
            <v>Золоченная в печи</v>
          </cell>
          <cell r="B142"/>
          <cell r="C142"/>
          <cell r="D142"/>
          <cell r="E142"/>
          <cell r="F142"/>
          <cell r="G142"/>
          <cell r="H142"/>
          <cell r="I142"/>
          <cell r="J142"/>
          <cell r="K142"/>
          <cell r="L142"/>
          <cell r="M142"/>
          <cell r="N142"/>
          <cell r="O142"/>
          <cell r="P142"/>
          <cell r="Q142"/>
          <cell r="R142"/>
          <cell r="S142"/>
          <cell r="T142"/>
          <cell r="U142"/>
          <cell r="V142"/>
          <cell r="W142"/>
          <cell r="X142"/>
          <cell r="Y142"/>
        </row>
        <row r="143">
          <cell r="A143" t="str">
            <v>Вареные колбасы</v>
          </cell>
          <cell r="B143"/>
          <cell r="C143"/>
          <cell r="D143"/>
          <cell r="E143"/>
          <cell r="F143"/>
          <cell r="G143"/>
          <cell r="H143"/>
          <cell r="I143"/>
          <cell r="J143"/>
          <cell r="K143"/>
          <cell r="L143"/>
          <cell r="M143"/>
          <cell r="N143"/>
          <cell r="O143"/>
          <cell r="P143"/>
          <cell r="Q143"/>
          <cell r="R143"/>
          <cell r="S143"/>
          <cell r="T143"/>
          <cell r="U143"/>
          <cell r="V143"/>
          <cell r="W143"/>
          <cell r="X143"/>
          <cell r="Y143"/>
        </row>
        <row r="144">
          <cell r="A144" t="str">
            <v>SU002201</v>
          </cell>
          <cell r="B144" t="str">
            <v>P002567</v>
          </cell>
          <cell r="C144">
            <v>4301011223</v>
          </cell>
          <cell r="D144">
            <v>4607091383423</v>
          </cell>
          <cell r="E144"/>
          <cell r="F144">
            <v>1.35</v>
          </cell>
          <cell r="G144">
            <v>8</v>
          </cell>
          <cell r="H144">
            <v>10.8</v>
          </cell>
          <cell r="I144">
            <v>11.375999999999999</v>
          </cell>
          <cell r="J144">
            <v>56</v>
          </cell>
          <cell r="K144" t="str">
            <v>8</v>
          </cell>
          <cell r="L144" t="str">
            <v>СК3</v>
          </cell>
          <cell r="M144"/>
          <cell r="N144">
            <v>35</v>
          </cell>
          <cell r="O144" t="str">
            <v>Вареные колбасы Докторская ГОСТ Золоченная в печи Весовые ц/о в/у Стародворье</v>
          </cell>
          <cell r="P144"/>
          <cell r="Q144"/>
          <cell r="R144"/>
          <cell r="S144"/>
          <cell r="T144" t="str">
            <v/>
          </cell>
          <cell r="U144" t="str">
            <v/>
          </cell>
          <cell r="V144" t="str">
            <v>кг</v>
          </cell>
          <cell r="W144">
            <v>0</v>
          </cell>
          <cell r="X144">
            <v>0</v>
          </cell>
          <cell r="Y144" t="str">
            <v/>
          </cell>
        </row>
        <row r="145">
          <cell r="A145" t="str">
            <v>SU003427</v>
          </cell>
          <cell r="B145" t="str">
            <v>P004271</v>
          </cell>
          <cell r="C145">
            <v>4301011876</v>
          </cell>
          <cell r="D145">
            <v>4680115885707</v>
          </cell>
          <cell r="E145"/>
          <cell r="F145">
            <v>0.9</v>
          </cell>
          <cell r="G145">
            <v>10</v>
          </cell>
          <cell r="H145">
            <v>9</v>
          </cell>
          <cell r="I145">
            <v>9.48</v>
          </cell>
          <cell r="J145">
            <v>56</v>
          </cell>
          <cell r="K145" t="str">
            <v>8</v>
          </cell>
          <cell r="L145" t="str">
            <v>СК1</v>
          </cell>
          <cell r="M145"/>
          <cell r="N145">
            <v>31</v>
          </cell>
          <cell r="O145" t="str">
            <v>Вареные колбасы «Филедворская» Весовой б/о ТМ «Стародворье»</v>
          </cell>
          <cell r="P145"/>
          <cell r="Q145"/>
          <cell r="R145"/>
          <cell r="S145"/>
          <cell r="T145" t="str">
            <v/>
          </cell>
          <cell r="U145" t="str">
            <v/>
          </cell>
          <cell r="V145" t="str">
            <v>кг</v>
          </cell>
          <cell r="W145">
            <v>0</v>
          </cell>
          <cell r="X145">
            <v>0</v>
          </cell>
          <cell r="Y145" t="str">
            <v/>
          </cell>
        </row>
        <row r="146">
          <cell r="A146" t="str">
            <v>SU003429</v>
          </cell>
          <cell r="B146" t="str">
            <v>P004275</v>
          </cell>
          <cell r="C146">
            <v>4301011878</v>
          </cell>
          <cell r="D146">
            <v>4680115885660</v>
          </cell>
          <cell r="E146"/>
          <cell r="F146">
            <v>1.35</v>
          </cell>
          <cell r="G146">
            <v>8</v>
          </cell>
          <cell r="H146">
            <v>10.8</v>
          </cell>
          <cell r="I146">
            <v>11.28</v>
          </cell>
          <cell r="J146">
            <v>56</v>
          </cell>
          <cell r="K146" t="str">
            <v>8</v>
          </cell>
          <cell r="L146" t="str">
            <v>СК2</v>
          </cell>
          <cell r="M146"/>
          <cell r="N146">
            <v>35</v>
          </cell>
          <cell r="O146" t="str">
            <v>Вареные колбасы «Стародворская» Весовой фиброуз ТМ «Стародворье»</v>
          </cell>
          <cell r="P146"/>
          <cell r="Q146"/>
          <cell r="R146"/>
          <cell r="S146"/>
          <cell r="T146" t="str">
            <v/>
          </cell>
          <cell r="U146" t="str">
            <v/>
          </cell>
          <cell r="V146" t="str">
            <v>кг</v>
          </cell>
          <cell r="W146">
            <v>0</v>
          </cell>
          <cell r="X146">
            <v>0</v>
          </cell>
          <cell r="Y146" t="str">
            <v/>
          </cell>
        </row>
        <row r="147">
          <cell r="A147" t="str">
            <v>SU003430</v>
          </cell>
          <cell r="B147" t="str">
            <v>P004278</v>
          </cell>
          <cell r="C147">
            <v>4301011879</v>
          </cell>
          <cell r="D147">
            <v>4680115885691</v>
          </cell>
          <cell r="E147"/>
          <cell r="F147">
            <v>1.35</v>
          </cell>
          <cell r="G147">
            <v>8</v>
          </cell>
          <cell r="H147">
            <v>10.8</v>
          </cell>
          <cell r="I147">
            <v>11.28</v>
          </cell>
          <cell r="J147">
            <v>56</v>
          </cell>
          <cell r="K147" t="str">
            <v>8</v>
          </cell>
          <cell r="L147" t="str">
            <v>СК2</v>
          </cell>
          <cell r="M147"/>
          <cell r="N147">
            <v>30</v>
          </cell>
          <cell r="O147" t="str">
            <v>Вареные колбасы «Стародворская со шпиком» Весовой фиброуз ТМ «Стародворье»</v>
          </cell>
          <cell r="P147"/>
          <cell r="Q147"/>
          <cell r="R147"/>
          <cell r="S147"/>
          <cell r="T147" t="str">
            <v/>
          </cell>
          <cell r="U147" t="str">
            <v/>
          </cell>
          <cell r="V147" t="str">
            <v>кг</v>
          </cell>
          <cell r="W147">
            <v>0</v>
          </cell>
          <cell r="X147">
            <v>0</v>
          </cell>
          <cell r="Y147" t="str">
            <v/>
          </cell>
        </row>
        <row r="148">
          <cell r="A148" t="str">
            <v>SU003428</v>
          </cell>
          <cell r="B148" t="str">
            <v>P004274</v>
          </cell>
          <cell r="C148">
            <v>4301011877</v>
          </cell>
          <cell r="D148">
            <v>4680115885714</v>
          </cell>
          <cell r="E148"/>
          <cell r="F148">
            <v>0.9</v>
          </cell>
          <cell r="G148">
            <v>10</v>
          </cell>
          <cell r="H148">
            <v>9</v>
          </cell>
          <cell r="I148">
            <v>9.48</v>
          </cell>
          <cell r="J148">
            <v>56</v>
          </cell>
          <cell r="K148" t="str">
            <v>8</v>
          </cell>
          <cell r="L148" t="str">
            <v>СК1</v>
          </cell>
          <cell r="M148"/>
          <cell r="N148">
            <v>31</v>
          </cell>
          <cell r="O148" t="str">
            <v>Вареные колбасы «Филедворская с молоком» Весовой б/о ТМ «Стародворье»</v>
          </cell>
          <cell r="P148"/>
          <cell r="Q148"/>
          <cell r="R148"/>
          <cell r="S148"/>
          <cell r="T148" t="str">
            <v/>
          </cell>
          <cell r="U148" t="str">
            <v/>
          </cell>
          <cell r="V148" t="str">
            <v>кг</v>
          </cell>
          <cell r="W148">
            <v>0</v>
          </cell>
          <cell r="X148">
            <v>0</v>
          </cell>
          <cell r="Y148" t="str">
            <v/>
          </cell>
        </row>
        <row r="149">
          <cell r="A149"/>
          <cell r="B149"/>
          <cell r="C149"/>
          <cell r="D149"/>
          <cell r="E149"/>
          <cell r="F149"/>
          <cell r="G149"/>
          <cell r="H149"/>
          <cell r="I149"/>
          <cell r="J149"/>
          <cell r="K149"/>
          <cell r="L149"/>
          <cell r="M149"/>
          <cell r="N149"/>
          <cell r="O149" t="str">
            <v>Итого</v>
          </cell>
          <cell r="P149"/>
          <cell r="Q149"/>
          <cell r="R149"/>
          <cell r="S149"/>
          <cell r="T149"/>
          <cell r="U149"/>
          <cell r="V149" t="str">
            <v>кор</v>
          </cell>
          <cell r="W149">
            <v>0</v>
          </cell>
          <cell r="X149">
            <v>0</v>
          </cell>
          <cell r="Y149">
            <v>0</v>
          </cell>
        </row>
        <row r="150">
          <cell r="A150"/>
          <cell r="B150"/>
          <cell r="C150"/>
          <cell r="D150"/>
          <cell r="E150"/>
          <cell r="F150"/>
          <cell r="G150"/>
          <cell r="H150"/>
          <cell r="I150"/>
          <cell r="J150"/>
          <cell r="K150"/>
          <cell r="L150"/>
          <cell r="M150"/>
          <cell r="N150"/>
          <cell r="O150" t="str">
            <v>Итого</v>
          </cell>
          <cell r="P150"/>
          <cell r="Q150"/>
          <cell r="R150"/>
          <cell r="S150"/>
          <cell r="T150"/>
          <cell r="U150"/>
          <cell r="V150" t="str">
            <v>кг</v>
          </cell>
          <cell r="W150">
            <v>0</v>
          </cell>
          <cell r="X150">
            <v>0</v>
          </cell>
          <cell r="Y150"/>
        </row>
        <row r="151">
          <cell r="A151" t="str">
            <v>Мясорубская</v>
          </cell>
          <cell r="B151"/>
          <cell r="C151"/>
          <cell r="D151"/>
          <cell r="E151"/>
          <cell r="F151"/>
          <cell r="G151"/>
          <cell r="H151"/>
          <cell r="I151"/>
          <cell r="J151"/>
          <cell r="K151"/>
          <cell r="L151"/>
          <cell r="M151"/>
          <cell r="N151"/>
          <cell r="O151"/>
          <cell r="P151"/>
          <cell r="Q151"/>
          <cell r="R151"/>
          <cell r="S151"/>
          <cell r="T151"/>
          <cell r="U151"/>
          <cell r="V151"/>
          <cell r="W151"/>
          <cell r="X151"/>
          <cell r="Y151"/>
        </row>
        <row r="152">
          <cell r="A152" t="str">
            <v>Копченые колбасы</v>
          </cell>
          <cell r="B152"/>
          <cell r="C152"/>
          <cell r="D152"/>
          <cell r="E152"/>
          <cell r="F152"/>
          <cell r="G152"/>
          <cell r="H152"/>
          <cell r="I152"/>
          <cell r="J152"/>
          <cell r="K152"/>
          <cell r="L152"/>
          <cell r="M152"/>
          <cell r="N152"/>
          <cell r="O152"/>
          <cell r="P152"/>
          <cell r="Q152"/>
          <cell r="R152"/>
          <cell r="S152"/>
          <cell r="T152"/>
          <cell r="U152"/>
          <cell r="V152"/>
          <cell r="W152"/>
          <cell r="X152"/>
          <cell r="Y152"/>
        </row>
        <row r="153">
          <cell r="A153" t="str">
            <v>SU002756</v>
          </cell>
          <cell r="B153" t="str">
            <v>P003179</v>
          </cell>
          <cell r="C153">
            <v>4301031191</v>
          </cell>
          <cell r="D153">
            <v>4680115880993</v>
          </cell>
          <cell r="E153"/>
          <cell r="F153">
            <v>0.7</v>
          </cell>
          <cell r="G153">
            <v>6</v>
          </cell>
          <cell r="H153">
            <v>4.2</v>
          </cell>
          <cell r="I153">
            <v>4.46</v>
          </cell>
          <cell r="J153">
            <v>156</v>
          </cell>
          <cell r="K153" t="str">
            <v>12</v>
          </cell>
          <cell r="L153" t="str">
            <v>СК2</v>
          </cell>
          <cell r="M153"/>
          <cell r="N153">
            <v>40</v>
          </cell>
          <cell r="O153" t="str">
            <v>Колбаса Мясорубская ТМ Стародворье с рубленой грудинкой в оболочке фиброуз в вакуумной упаковке</v>
          </cell>
          <cell r="P153"/>
          <cell r="Q153"/>
          <cell r="R153"/>
          <cell r="S153"/>
          <cell r="T153" t="str">
            <v/>
          </cell>
          <cell r="U153" t="str">
            <v/>
          </cell>
          <cell r="V153" t="str">
            <v>кг</v>
          </cell>
          <cell r="W153">
            <v>0</v>
          </cell>
          <cell r="X153">
            <v>0</v>
          </cell>
          <cell r="Y153" t="str">
            <v/>
          </cell>
        </row>
        <row r="154">
          <cell r="A154" t="str">
            <v>SU002876</v>
          </cell>
          <cell r="B154" t="str">
            <v>P003276</v>
          </cell>
          <cell r="C154">
            <v>4301031204</v>
          </cell>
          <cell r="D154">
            <v>4680115881761</v>
          </cell>
          <cell r="E154"/>
          <cell r="F154">
            <v>0.7</v>
          </cell>
          <cell r="G154">
            <v>6</v>
          </cell>
          <cell r="H154">
            <v>4.2</v>
          </cell>
          <cell r="I154">
            <v>4.46</v>
          </cell>
          <cell r="J154">
            <v>156</v>
          </cell>
          <cell r="K154" t="str">
            <v>12</v>
          </cell>
          <cell r="L154" t="str">
            <v>СК2</v>
          </cell>
          <cell r="M154"/>
          <cell r="N154">
            <v>40</v>
          </cell>
          <cell r="O154" t="str">
            <v>Копченые колбасы Салями Мясорубская с рубленым шпиком Бордо Весовой фиброуз Стародворье</v>
          </cell>
          <cell r="P154"/>
          <cell r="Q154"/>
          <cell r="R154"/>
          <cell r="S154"/>
          <cell r="T154" t="str">
            <v/>
          </cell>
          <cell r="U154" t="str">
            <v/>
          </cell>
          <cell r="V154" t="str">
            <v>кг</v>
          </cell>
          <cell r="W154">
            <v>0</v>
          </cell>
          <cell r="X154">
            <v>0</v>
          </cell>
          <cell r="Y154" t="str">
            <v/>
          </cell>
        </row>
        <row r="155">
          <cell r="A155" t="str">
            <v>SU002847</v>
          </cell>
          <cell r="B155" t="str">
            <v>P003259</v>
          </cell>
          <cell r="C155">
            <v>4301031201</v>
          </cell>
          <cell r="D155">
            <v>4680115881563</v>
          </cell>
          <cell r="E155"/>
          <cell r="F155">
            <v>0.7</v>
          </cell>
          <cell r="G155">
            <v>6</v>
          </cell>
          <cell r="H155">
            <v>4.2</v>
          </cell>
          <cell r="I155">
            <v>4.4000000000000004</v>
          </cell>
          <cell r="J155">
            <v>156</v>
          </cell>
          <cell r="K155" t="str">
            <v>12</v>
          </cell>
          <cell r="L155" t="str">
            <v>СК2</v>
          </cell>
          <cell r="M155"/>
          <cell r="N155">
            <v>40</v>
          </cell>
          <cell r="O155" t="str">
            <v>В/к колбасы Сервелат Мясорубский с мелкорубленным окороком Бордо Весовой фиброуз Стародворье</v>
          </cell>
          <cell r="P155"/>
          <cell r="Q155"/>
          <cell r="R155"/>
          <cell r="S155"/>
          <cell r="T155" t="str">
            <v/>
          </cell>
          <cell r="U155" t="str">
            <v/>
          </cell>
          <cell r="V155" t="str">
            <v>кг</v>
          </cell>
          <cell r="W155">
            <v>0</v>
          </cell>
          <cell r="X155">
            <v>0</v>
          </cell>
          <cell r="Y155" t="str">
            <v/>
          </cell>
        </row>
        <row r="156">
          <cell r="A156" t="str">
            <v>SU002660</v>
          </cell>
          <cell r="B156" t="str">
            <v>P003256</v>
          </cell>
          <cell r="C156">
            <v>4301031199</v>
          </cell>
          <cell r="D156">
            <v>4680115880986</v>
          </cell>
          <cell r="E156"/>
          <cell r="F156">
            <v>0.35</v>
          </cell>
          <cell r="G156">
            <v>6</v>
          </cell>
          <cell r="H156">
            <v>2.1</v>
          </cell>
          <cell r="I156">
            <v>2.23</v>
          </cell>
          <cell r="J156">
            <v>234</v>
          </cell>
          <cell r="K156" t="str">
            <v>18</v>
          </cell>
          <cell r="L156" t="str">
            <v>СК2</v>
          </cell>
          <cell r="M156"/>
          <cell r="N156">
            <v>40</v>
          </cell>
          <cell r="O156" t="str">
            <v>Колбаса Мясорубская ТМ Стародворье с рубленой грудинкой в оболочке фиброуз в вакуумной упаковке 0,35 кг срез</v>
          </cell>
          <cell r="P156"/>
          <cell r="Q156"/>
          <cell r="R156"/>
          <cell r="S156"/>
          <cell r="T156" t="str">
            <v/>
          </cell>
          <cell r="U156" t="str">
            <v/>
          </cell>
          <cell r="V156" t="str">
            <v>кг</v>
          </cell>
          <cell r="W156">
            <v>0</v>
          </cell>
          <cell r="X156">
            <v>0</v>
          </cell>
          <cell r="Y156" t="str">
            <v/>
          </cell>
        </row>
        <row r="157">
          <cell r="A157" t="str">
            <v>SU002877</v>
          </cell>
          <cell r="B157" t="str">
            <v>P003277</v>
          </cell>
          <cell r="C157">
            <v>4301031205</v>
          </cell>
          <cell r="D157">
            <v>4680115881785</v>
          </cell>
          <cell r="E157"/>
          <cell r="F157">
            <v>0.35</v>
          </cell>
          <cell r="G157">
            <v>6</v>
          </cell>
          <cell r="H157">
            <v>2.1</v>
          </cell>
          <cell r="I157">
            <v>2.23</v>
          </cell>
          <cell r="J157">
            <v>234</v>
          </cell>
          <cell r="K157" t="str">
            <v>18</v>
          </cell>
          <cell r="L157" t="str">
            <v>СК2</v>
          </cell>
          <cell r="M157"/>
          <cell r="N157">
            <v>40</v>
          </cell>
          <cell r="O157" t="str">
            <v>Копченые колбасы Салями Мясорубская с рубленым шпиком срез Бордо ф/в 0,35 фиброуз Стародворье</v>
          </cell>
          <cell r="P157"/>
          <cell r="Q157"/>
          <cell r="R157"/>
          <cell r="S157"/>
          <cell r="T157" t="str">
            <v/>
          </cell>
          <cell r="U157" t="str">
            <v/>
          </cell>
          <cell r="V157" t="str">
            <v>кг</v>
          </cell>
          <cell r="W157">
            <v>0</v>
          </cell>
          <cell r="X157">
            <v>0</v>
          </cell>
          <cell r="Y157" t="str">
            <v/>
          </cell>
        </row>
        <row r="158">
          <cell r="A158" t="str">
            <v>SU002848</v>
          </cell>
          <cell r="B158" t="str">
            <v>P003260</v>
          </cell>
          <cell r="C158">
            <v>4301031202</v>
          </cell>
          <cell r="D158">
            <v>4680115881679</v>
          </cell>
          <cell r="E158"/>
          <cell r="F158">
            <v>0.35</v>
          </cell>
          <cell r="G158">
            <v>6</v>
          </cell>
          <cell r="H158">
            <v>2.1</v>
          </cell>
          <cell r="I158">
            <v>2.2000000000000002</v>
          </cell>
          <cell r="J158">
            <v>234</v>
          </cell>
          <cell r="K158" t="str">
            <v>18</v>
          </cell>
          <cell r="L158" t="str">
            <v>СК2</v>
          </cell>
          <cell r="M158"/>
          <cell r="N158">
            <v>40</v>
          </cell>
          <cell r="O158" t="str">
            <v>В/к колбасы Сервелат Мясорубский с мелкорубленным окороком срез Бордо Фикс.вес 0,35 фиброуз Стародворье</v>
          </cell>
          <cell r="P158"/>
          <cell r="Q158"/>
          <cell r="R158"/>
          <cell r="S158"/>
          <cell r="T158" t="str">
            <v/>
          </cell>
          <cell r="U158" t="str">
            <v/>
          </cell>
          <cell r="V158" t="str">
            <v>кг</v>
          </cell>
          <cell r="W158">
            <v>0</v>
          </cell>
          <cell r="X158">
            <v>0</v>
          </cell>
          <cell r="Y158" t="str">
            <v/>
          </cell>
        </row>
        <row r="159">
          <cell r="A159" t="str">
            <v>SU002659</v>
          </cell>
          <cell r="B159" t="str">
            <v>P003034</v>
          </cell>
          <cell r="C159">
            <v>4301031158</v>
          </cell>
          <cell r="D159">
            <v>4680115880191</v>
          </cell>
          <cell r="E159"/>
          <cell r="F159">
            <v>0.4</v>
          </cell>
          <cell r="G159">
            <v>6</v>
          </cell>
          <cell r="H159">
            <v>2.4</v>
          </cell>
          <cell r="I159">
            <v>2.6</v>
          </cell>
          <cell r="J159">
            <v>156</v>
          </cell>
          <cell r="K159" t="str">
            <v>12</v>
          </cell>
          <cell r="L159" t="str">
            <v>СК2</v>
          </cell>
          <cell r="M159"/>
          <cell r="N159">
            <v>40</v>
          </cell>
          <cell r="O159" t="str">
            <v>В/к колбасы Сервелат Мясорубский с мелкорубленным окороком срез Бордо Фикс.вес 0,4 фиброуз Стародворье</v>
          </cell>
          <cell r="P159"/>
          <cell r="Q159"/>
          <cell r="R159"/>
          <cell r="S159"/>
          <cell r="T159" t="str">
            <v/>
          </cell>
          <cell r="U159" t="str">
            <v/>
          </cell>
          <cell r="V159" t="str">
            <v>кг</v>
          </cell>
          <cell r="W159">
            <v>0</v>
          </cell>
          <cell r="X159">
            <v>0</v>
          </cell>
          <cell r="Y159" t="str">
            <v/>
          </cell>
        </row>
        <row r="160">
          <cell r="A160" t="str">
            <v>SU003046</v>
          </cell>
          <cell r="B160" t="str">
            <v>P003598</v>
          </cell>
          <cell r="C160">
            <v>4301031245</v>
          </cell>
          <cell r="D160">
            <v>4680115883963</v>
          </cell>
          <cell r="E160"/>
          <cell r="F160">
            <v>0.28000000000000003</v>
          </cell>
          <cell r="G160">
            <v>6</v>
          </cell>
          <cell r="H160">
            <v>1.68</v>
          </cell>
          <cell r="I160">
            <v>1.78</v>
          </cell>
          <cell r="J160">
            <v>234</v>
          </cell>
          <cell r="K160" t="str">
            <v>18</v>
          </cell>
          <cell r="L160" t="str">
            <v>СК2</v>
          </cell>
          <cell r="M160"/>
          <cell r="N160">
            <v>40</v>
          </cell>
          <cell r="O160" t="str">
            <v>П/к колбасы «Мясорубская» ф/в 0,28 н/о ТМ «Стародворье»</v>
          </cell>
          <cell r="P160"/>
          <cell r="Q160"/>
          <cell r="R160"/>
          <cell r="S160"/>
          <cell r="T160" t="str">
            <v/>
          </cell>
          <cell r="U160" t="str">
            <v/>
          </cell>
          <cell r="V160" t="str">
            <v>кг</v>
          </cell>
          <cell r="W160">
            <v>0</v>
          </cell>
          <cell r="X160">
            <v>0</v>
          </cell>
          <cell r="Y160" t="str">
            <v/>
          </cell>
        </row>
        <row r="161">
          <cell r="A161"/>
          <cell r="B161"/>
          <cell r="C161"/>
          <cell r="D161"/>
          <cell r="E161"/>
          <cell r="F161"/>
          <cell r="G161"/>
          <cell r="H161"/>
          <cell r="I161"/>
          <cell r="J161"/>
          <cell r="K161"/>
          <cell r="L161"/>
          <cell r="M161"/>
          <cell r="N161"/>
          <cell r="O161" t="str">
            <v>Итого</v>
          </cell>
          <cell r="P161"/>
          <cell r="Q161"/>
          <cell r="R161"/>
          <cell r="S161"/>
          <cell r="T161"/>
          <cell r="U161"/>
          <cell r="V161" t="str">
            <v>кор</v>
          </cell>
          <cell r="W161">
            <v>0</v>
          </cell>
          <cell r="X161">
            <v>0</v>
          </cell>
          <cell r="Y161">
            <v>0</v>
          </cell>
        </row>
        <row r="162">
          <cell r="A162"/>
          <cell r="B162"/>
          <cell r="C162"/>
          <cell r="D162"/>
          <cell r="E162"/>
          <cell r="F162"/>
          <cell r="G162"/>
          <cell r="H162"/>
          <cell r="I162"/>
          <cell r="J162"/>
          <cell r="K162"/>
          <cell r="L162"/>
          <cell r="M162"/>
          <cell r="N162"/>
          <cell r="O162" t="str">
            <v>Итого</v>
          </cell>
          <cell r="P162"/>
          <cell r="Q162"/>
          <cell r="R162"/>
          <cell r="S162"/>
          <cell r="T162"/>
          <cell r="U162"/>
          <cell r="V162" t="str">
            <v>кг</v>
          </cell>
          <cell r="W162">
            <v>0</v>
          </cell>
          <cell r="X162">
            <v>0</v>
          </cell>
          <cell r="Y162"/>
        </row>
        <row r="163">
          <cell r="A163" t="str">
            <v>Сочинка</v>
          </cell>
          <cell r="B163"/>
          <cell r="C163"/>
          <cell r="D163"/>
          <cell r="E163"/>
          <cell r="F163"/>
          <cell r="G163"/>
          <cell r="H163"/>
          <cell r="I163"/>
          <cell r="J163"/>
          <cell r="K163"/>
          <cell r="L163"/>
          <cell r="M163"/>
          <cell r="N163"/>
          <cell r="O163"/>
          <cell r="P163"/>
          <cell r="Q163"/>
          <cell r="R163"/>
          <cell r="S163"/>
          <cell r="T163"/>
          <cell r="U163"/>
          <cell r="V163"/>
          <cell r="W163"/>
          <cell r="X163"/>
          <cell r="Y163"/>
        </row>
        <row r="164">
          <cell r="A164" t="str">
            <v>Вареные колбасы</v>
          </cell>
          <cell r="B164"/>
          <cell r="C164"/>
          <cell r="D164"/>
          <cell r="E164"/>
          <cell r="F164"/>
          <cell r="G164"/>
          <cell r="H164"/>
          <cell r="I164"/>
          <cell r="J164"/>
          <cell r="K164"/>
          <cell r="L164"/>
          <cell r="M164"/>
          <cell r="N164"/>
          <cell r="O164"/>
          <cell r="P164"/>
          <cell r="Q164"/>
          <cell r="R164"/>
          <cell r="S164"/>
          <cell r="T164"/>
          <cell r="U164"/>
          <cell r="V164"/>
          <cell r="W164"/>
          <cell r="X164"/>
          <cell r="Y164"/>
        </row>
        <row r="165">
          <cell r="A165" t="str">
            <v>SU002824</v>
          </cell>
          <cell r="B165" t="str">
            <v>P003231</v>
          </cell>
          <cell r="C165">
            <v>4301011450</v>
          </cell>
          <cell r="D165">
            <v>4680115881402</v>
          </cell>
          <cell r="E165"/>
          <cell r="F165">
            <v>1.35</v>
          </cell>
          <cell r="G165">
            <v>8</v>
          </cell>
          <cell r="H165">
            <v>10.8</v>
          </cell>
          <cell r="I165">
            <v>11.28</v>
          </cell>
          <cell r="J165">
            <v>56</v>
          </cell>
          <cell r="K165" t="str">
            <v>8</v>
          </cell>
          <cell r="L165" t="str">
            <v>СК1</v>
          </cell>
          <cell r="M165"/>
          <cell r="N165">
            <v>55</v>
          </cell>
          <cell r="O165" t="str">
            <v>Вареные колбасы «Сочинка» Весовой п/а ТМ «Стародворье»</v>
          </cell>
          <cell r="P165"/>
          <cell r="Q165"/>
          <cell r="R165"/>
          <cell r="S165"/>
          <cell r="T165" t="str">
            <v/>
          </cell>
          <cell r="U165" t="str">
            <v/>
          </cell>
          <cell r="V165" t="str">
            <v>кг</v>
          </cell>
          <cell r="W165">
            <v>0</v>
          </cell>
          <cell r="X165">
            <v>0</v>
          </cell>
          <cell r="Y165" t="str">
            <v/>
          </cell>
        </row>
        <row r="166">
          <cell r="A166" t="str">
            <v>SU002823</v>
          </cell>
          <cell r="B166" t="str">
            <v>P003230</v>
          </cell>
          <cell r="C166">
            <v>4301011454</v>
          </cell>
          <cell r="D166">
            <v>4680115881396</v>
          </cell>
          <cell r="E166"/>
          <cell r="F166">
            <v>0.45</v>
          </cell>
          <cell r="G166">
            <v>6</v>
          </cell>
          <cell r="H166">
            <v>2.7</v>
          </cell>
          <cell r="I166">
            <v>2.9</v>
          </cell>
          <cell r="J166">
            <v>156</v>
          </cell>
          <cell r="K166" t="str">
            <v>12</v>
          </cell>
          <cell r="L166" t="str">
            <v>СК2</v>
          </cell>
          <cell r="M166"/>
          <cell r="N166">
            <v>55</v>
          </cell>
          <cell r="O166" t="str">
            <v>Вареные колбасы Сочинка с сочным окороком ТМ Стародворье ф/в 0,45 кг</v>
          </cell>
          <cell r="P166"/>
          <cell r="Q166"/>
          <cell r="R166"/>
          <cell r="S166"/>
          <cell r="T166" t="str">
            <v/>
          </cell>
          <cell r="U166" t="str">
            <v/>
          </cell>
          <cell r="V166" t="str">
            <v>кг</v>
          </cell>
          <cell r="W166">
            <v>0</v>
          </cell>
          <cell r="X166">
            <v>0</v>
          </cell>
          <cell r="Y166" t="str">
            <v/>
          </cell>
        </row>
        <row r="167">
          <cell r="A167"/>
          <cell r="B167"/>
          <cell r="C167"/>
          <cell r="D167"/>
          <cell r="E167"/>
          <cell r="F167"/>
          <cell r="G167"/>
          <cell r="H167"/>
          <cell r="I167"/>
          <cell r="J167"/>
          <cell r="K167"/>
          <cell r="L167"/>
          <cell r="M167"/>
          <cell r="N167"/>
          <cell r="O167" t="str">
            <v>Итого</v>
          </cell>
          <cell r="P167"/>
          <cell r="Q167"/>
          <cell r="R167"/>
          <cell r="S167"/>
          <cell r="T167"/>
          <cell r="U167"/>
          <cell r="V167" t="str">
            <v>кор</v>
          </cell>
          <cell r="W167">
            <v>0</v>
          </cell>
          <cell r="X167">
            <v>0</v>
          </cell>
          <cell r="Y167">
            <v>0</v>
          </cell>
        </row>
        <row r="168">
          <cell r="A168"/>
          <cell r="B168"/>
          <cell r="C168"/>
          <cell r="D168"/>
          <cell r="E168"/>
          <cell r="F168"/>
          <cell r="G168"/>
          <cell r="H168"/>
          <cell r="I168"/>
          <cell r="J168"/>
          <cell r="K168"/>
          <cell r="L168"/>
          <cell r="M168"/>
          <cell r="N168"/>
          <cell r="O168" t="str">
            <v>Итого</v>
          </cell>
          <cell r="P168"/>
          <cell r="Q168"/>
          <cell r="R168"/>
          <cell r="S168"/>
          <cell r="T168"/>
          <cell r="U168"/>
          <cell r="V168" t="str">
            <v>кг</v>
          </cell>
          <cell r="W168">
            <v>0</v>
          </cell>
          <cell r="X168">
            <v>0</v>
          </cell>
          <cell r="Y168"/>
        </row>
        <row r="169">
          <cell r="A169" t="str">
            <v>Ветчины</v>
          </cell>
          <cell r="B169"/>
          <cell r="C169"/>
          <cell r="D169"/>
          <cell r="E169"/>
          <cell r="F169"/>
          <cell r="G169"/>
          <cell r="H169"/>
          <cell r="I169"/>
          <cell r="J169"/>
          <cell r="K169"/>
          <cell r="L169"/>
          <cell r="M169"/>
          <cell r="N169"/>
          <cell r="O169"/>
          <cell r="P169"/>
          <cell r="Q169"/>
          <cell r="R169"/>
          <cell r="S169"/>
          <cell r="T169"/>
          <cell r="U169"/>
          <cell r="V169"/>
          <cell r="W169"/>
          <cell r="X169"/>
          <cell r="Y169"/>
        </row>
        <row r="170">
          <cell r="A170" t="str">
            <v>SU003068</v>
          </cell>
          <cell r="B170" t="str">
            <v>P003611</v>
          </cell>
          <cell r="C170">
            <v>4301020262</v>
          </cell>
          <cell r="D170">
            <v>4680115882935</v>
          </cell>
          <cell r="E170"/>
          <cell r="F170">
            <v>1.35</v>
          </cell>
          <cell r="G170">
            <v>8</v>
          </cell>
          <cell r="H170">
            <v>10.8</v>
          </cell>
          <cell r="I170">
            <v>11.28</v>
          </cell>
          <cell r="J170">
            <v>56</v>
          </cell>
          <cell r="K170" t="str">
            <v>8</v>
          </cell>
          <cell r="L170" t="str">
            <v>СК3</v>
          </cell>
          <cell r="M170"/>
          <cell r="N170">
            <v>50</v>
          </cell>
          <cell r="O170" t="str">
            <v>Ветчина «Сочинка с сочным окороком» Весовой п/а ТМ «Стародворье»</v>
          </cell>
          <cell r="P170"/>
          <cell r="Q170"/>
          <cell r="R170"/>
          <cell r="S170"/>
          <cell r="T170" t="str">
            <v/>
          </cell>
          <cell r="U170" t="str">
            <v/>
          </cell>
          <cell r="V170" t="str">
            <v>кг</v>
          </cell>
          <cell r="W170">
            <v>0</v>
          </cell>
          <cell r="X170">
            <v>0</v>
          </cell>
          <cell r="Y170" t="str">
            <v/>
          </cell>
        </row>
        <row r="171">
          <cell r="A171" t="str">
            <v>SU002757</v>
          </cell>
          <cell r="B171" t="str">
            <v>P003128</v>
          </cell>
          <cell r="C171">
            <v>4301020220</v>
          </cell>
          <cell r="D171">
            <v>4680115880764</v>
          </cell>
          <cell r="E171"/>
          <cell r="F171">
            <v>0.35</v>
          </cell>
          <cell r="G171">
            <v>6</v>
          </cell>
          <cell r="H171">
            <v>2.1</v>
          </cell>
          <cell r="I171">
            <v>2.2999999999999998</v>
          </cell>
          <cell r="J171">
            <v>156</v>
          </cell>
          <cell r="K171" t="str">
            <v>12</v>
          </cell>
          <cell r="L171" t="str">
            <v>СК1</v>
          </cell>
          <cell r="M171"/>
          <cell r="N171">
            <v>50</v>
          </cell>
          <cell r="O171" t="str">
            <v>Ветчина Сочинка с сочным окороком ТМ Стародворье полиамид ф/в 0,35 кг</v>
          </cell>
          <cell r="P171"/>
          <cell r="Q171"/>
          <cell r="R171"/>
          <cell r="S171"/>
          <cell r="T171" t="str">
            <v/>
          </cell>
          <cell r="U171" t="str">
            <v/>
          </cell>
          <cell r="V171" t="str">
            <v>кг</v>
          </cell>
          <cell r="W171">
            <v>0</v>
          </cell>
          <cell r="X171">
            <v>0</v>
          </cell>
          <cell r="Y171" t="str">
            <v/>
          </cell>
        </row>
        <row r="172">
          <cell r="A172"/>
          <cell r="B172"/>
          <cell r="C172"/>
          <cell r="D172"/>
          <cell r="E172"/>
          <cell r="F172"/>
          <cell r="G172"/>
          <cell r="H172"/>
          <cell r="I172"/>
          <cell r="J172"/>
          <cell r="K172"/>
          <cell r="L172"/>
          <cell r="M172"/>
          <cell r="N172"/>
          <cell r="O172" t="str">
            <v>Итого</v>
          </cell>
          <cell r="P172"/>
          <cell r="Q172"/>
          <cell r="R172"/>
          <cell r="S172"/>
          <cell r="T172"/>
          <cell r="U172"/>
          <cell r="V172" t="str">
            <v>кор</v>
          </cell>
          <cell r="W172">
            <v>0</v>
          </cell>
          <cell r="X172">
            <v>0</v>
          </cell>
          <cell r="Y172">
            <v>0</v>
          </cell>
        </row>
        <row r="173">
          <cell r="A173"/>
          <cell r="B173"/>
          <cell r="C173"/>
          <cell r="D173"/>
          <cell r="E173"/>
          <cell r="F173"/>
          <cell r="G173"/>
          <cell r="H173"/>
          <cell r="I173"/>
          <cell r="J173"/>
          <cell r="K173"/>
          <cell r="L173"/>
          <cell r="M173"/>
          <cell r="N173"/>
          <cell r="O173" t="str">
            <v>Итого</v>
          </cell>
          <cell r="P173"/>
          <cell r="Q173"/>
          <cell r="R173"/>
          <cell r="S173"/>
          <cell r="T173"/>
          <cell r="U173"/>
          <cell r="V173" t="str">
            <v>кг</v>
          </cell>
          <cell r="W173">
            <v>0</v>
          </cell>
          <cell r="X173">
            <v>0</v>
          </cell>
          <cell r="Y173"/>
        </row>
        <row r="174">
          <cell r="A174" t="str">
            <v>Копченые колбасы</v>
          </cell>
          <cell r="B174"/>
          <cell r="C174"/>
          <cell r="D174"/>
          <cell r="E174"/>
          <cell r="F174"/>
          <cell r="G174"/>
          <cell r="H174"/>
          <cell r="I174"/>
          <cell r="J174"/>
          <cell r="K174"/>
          <cell r="L174"/>
          <cell r="M174"/>
          <cell r="N174"/>
          <cell r="O174"/>
          <cell r="P174"/>
          <cell r="Q174"/>
          <cell r="R174"/>
          <cell r="S174"/>
          <cell r="T174"/>
          <cell r="U174"/>
          <cell r="V174"/>
          <cell r="W174"/>
          <cell r="X174"/>
          <cell r="Y174"/>
        </row>
        <row r="175">
          <cell r="A175" t="str">
            <v>SU002941</v>
          </cell>
          <cell r="B175" t="str">
            <v>P003387</v>
          </cell>
          <cell r="C175">
            <v>4301031224</v>
          </cell>
          <cell r="D175">
            <v>4680115882683</v>
          </cell>
          <cell r="E175"/>
          <cell r="F175">
            <v>0.9</v>
          </cell>
          <cell r="G175">
            <v>6</v>
          </cell>
          <cell r="H175">
            <v>5.4</v>
          </cell>
          <cell r="I175">
            <v>5.61</v>
          </cell>
          <cell r="J175">
            <v>120</v>
          </cell>
          <cell r="K175" t="str">
            <v>12</v>
          </cell>
          <cell r="L175" t="str">
            <v>СК2</v>
          </cell>
          <cell r="M175"/>
          <cell r="N175">
            <v>40</v>
          </cell>
          <cell r="O175" t="str">
            <v>В/к колбасы «Сочинка по-европейски с сочной грудинкой» Весовой фиброуз ТМ «Стародворье»</v>
          </cell>
          <cell r="P175"/>
          <cell r="Q175"/>
          <cell r="R175"/>
          <cell r="S175"/>
          <cell r="T175" t="str">
            <v/>
          </cell>
          <cell r="U175" t="str">
            <v/>
          </cell>
          <cell r="V175" t="str">
            <v>кг</v>
          </cell>
          <cell r="W175">
            <v>0</v>
          </cell>
          <cell r="X175">
            <v>0</v>
          </cell>
          <cell r="Y175" t="str">
            <v/>
          </cell>
        </row>
        <row r="176">
          <cell r="A176" t="str">
            <v>SU002943</v>
          </cell>
          <cell r="B176" t="str">
            <v>P003401</v>
          </cell>
          <cell r="C176">
            <v>4301031230</v>
          </cell>
          <cell r="D176">
            <v>4680115882690</v>
          </cell>
          <cell r="E176"/>
          <cell r="F176">
            <v>0.9</v>
          </cell>
          <cell r="G176">
            <v>6</v>
          </cell>
          <cell r="H176">
            <v>5.4</v>
          </cell>
          <cell r="I176">
            <v>5.61</v>
          </cell>
          <cell r="J176">
            <v>120</v>
          </cell>
          <cell r="K176" t="str">
            <v>12</v>
          </cell>
          <cell r="L176" t="str">
            <v>СК2</v>
          </cell>
          <cell r="M176"/>
          <cell r="N176">
            <v>40</v>
          </cell>
          <cell r="O176" t="str">
            <v>В/к колбасы «Сочинка по-фински с сочным окороком» Весовой фиброуз ТМ «Стародворье»</v>
          </cell>
          <cell r="P176"/>
          <cell r="Q176"/>
          <cell r="R176"/>
          <cell r="S176"/>
          <cell r="T176" t="str">
            <v/>
          </cell>
          <cell r="U176" t="str">
            <v/>
          </cell>
          <cell r="V176" t="str">
            <v>кг</v>
          </cell>
          <cell r="W176">
            <v>0</v>
          </cell>
          <cell r="X176">
            <v>0</v>
          </cell>
          <cell r="Y176" t="str">
            <v/>
          </cell>
        </row>
        <row r="177">
          <cell r="A177" t="str">
            <v>SU002945</v>
          </cell>
          <cell r="B177" t="str">
            <v>P003383</v>
          </cell>
          <cell r="C177">
            <v>4301031220</v>
          </cell>
          <cell r="D177">
            <v>4680115882669</v>
          </cell>
          <cell r="E177"/>
          <cell r="F177">
            <v>0.9</v>
          </cell>
          <cell r="G177">
            <v>6</v>
          </cell>
          <cell r="H177">
            <v>5.4</v>
          </cell>
          <cell r="I177">
            <v>5.61</v>
          </cell>
          <cell r="J177">
            <v>120</v>
          </cell>
          <cell r="K177" t="str">
            <v>12</v>
          </cell>
          <cell r="L177" t="str">
            <v>СК2</v>
          </cell>
          <cell r="M177"/>
          <cell r="N177">
            <v>40</v>
          </cell>
          <cell r="O177" t="str">
            <v>П/к колбасы «Сочинка зернистая с сочной грудинкой» Весовой фиброуз ТМ «Стародворье»</v>
          </cell>
          <cell r="P177"/>
          <cell r="Q177"/>
          <cell r="R177"/>
          <cell r="S177"/>
          <cell r="T177" t="str">
            <v/>
          </cell>
          <cell r="U177" t="str">
            <v/>
          </cell>
          <cell r="V177" t="str">
            <v>кг</v>
          </cell>
          <cell r="W177">
            <v>0</v>
          </cell>
          <cell r="X177">
            <v>0</v>
          </cell>
          <cell r="Y177" t="str">
            <v/>
          </cell>
        </row>
        <row r="178">
          <cell r="A178" t="str">
            <v>SU002947</v>
          </cell>
          <cell r="B178" t="str">
            <v>P003384</v>
          </cell>
          <cell r="C178">
            <v>4301031221</v>
          </cell>
          <cell r="D178">
            <v>4680115882676</v>
          </cell>
          <cell r="E178"/>
          <cell r="F178">
            <v>0.9</v>
          </cell>
          <cell r="G178">
            <v>6</v>
          </cell>
          <cell r="H178">
            <v>5.4</v>
          </cell>
          <cell r="I178">
            <v>5.61</v>
          </cell>
          <cell r="J178">
            <v>120</v>
          </cell>
          <cell r="K178" t="str">
            <v>12</v>
          </cell>
          <cell r="L178" t="str">
            <v>СК2</v>
          </cell>
          <cell r="M178"/>
          <cell r="N178">
            <v>40</v>
          </cell>
          <cell r="O178" t="str">
            <v>П/к колбасы «Сочинка рубленая с сочным окороком» Весовой фиброуз ТМ «Стародворье»</v>
          </cell>
          <cell r="P178"/>
          <cell r="Q178"/>
          <cell r="R178"/>
          <cell r="S178"/>
          <cell r="T178" t="str">
            <v/>
          </cell>
          <cell r="U178" t="str">
            <v/>
          </cell>
          <cell r="V178" t="str">
            <v>кг</v>
          </cell>
          <cell r="W178">
            <v>0</v>
          </cell>
          <cell r="X178">
            <v>0</v>
          </cell>
          <cell r="Y178" t="str">
            <v/>
          </cell>
        </row>
        <row r="179">
          <cell r="A179" t="str">
            <v>SU002944</v>
          </cell>
          <cell r="B179" t="str">
            <v>P003386</v>
          </cell>
          <cell r="C179">
            <v>4301031223</v>
          </cell>
          <cell r="D179">
            <v>4680115884014</v>
          </cell>
          <cell r="E179"/>
          <cell r="F179">
            <v>0.3</v>
          </cell>
          <cell r="G179">
            <v>6</v>
          </cell>
          <cell r="H179">
            <v>1.8</v>
          </cell>
          <cell r="I179">
            <v>1.93</v>
          </cell>
          <cell r="J179">
            <v>234</v>
          </cell>
          <cell r="K179" t="str">
            <v>18</v>
          </cell>
          <cell r="L179" t="str">
            <v>СК2</v>
          </cell>
          <cell r="M179"/>
          <cell r="N179">
            <v>40</v>
          </cell>
          <cell r="O179" t="str">
            <v>В/к колбасы «Сочинка по-европейски с сочной грудинкой» срез Фикс.вес 0,3 фиброуз ТМ «Стародворье»</v>
          </cell>
          <cell r="P179"/>
          <cell r="Q179"/>
          <cell r="R179"/>
          <cell r="S179"/>
          <cell r="T179" t="str">
            <v/>
          </cell>
          <cell r="U179" t="str">
            <v/>
          </cell>
          <cell r="V179" t="str">
            <v>кг</v>
          </cell>
          <cell r="W179">
            <v>0</v>
          </cell>
          <cell r="X179">
            <v>0</v>
          </cell>
          <cell r="Y179" t="str">
            <v/>
          </cell>
        </row>
        <row r="180">
          <cell r="A180" t="str">
            <v>SU002942</v>
          </cell>
          <cell r="B180" t="str">
            <v>P003385</v>
          </cell>
          <cell r="C180">
            <v>4301031222</v>
          </cell>
          <cell r="D180">
            <v>4680115884007</v>
          </cell>
          <cell r="E180"/>
          <cell r="F180">
            <v>0.3</v>
          </cell>
          <cell r="G180">
            <v>6</v>
          </cell>
          <cell r="H180">
            <v>1.8</v>
          </cell>
          <cell r="I180">
            <v>1.9</v>
          </cell>
          <cell r="J180">
            <v>234</v>
          </cell>
          <cell r="K180" t="str">
            <v>18</v>
          </cell>
          <cell r="L180" t="str">
            <v>СК2</v>
          </cell>
          <cell r="M180"/>
          <cell r="N180">
            <v>40</v>
          </cell>
          <cell r="O180" t="str">
            <v>В/к колбасы «Сочинка по-фински с сочным окороком» срез Фикс.вес 0,3 фиброуз ТМ «Стародворье»</v>
          </cell>
          <cell r="P180"/>
          <cell r="Q180"/>
          <cell r="R180"/>
          <cell r="S180"/>
          <cell r="T180" t="str">
            <v/>
          </cell>
          <cell r="U180" t="str">
            <v/>
          </cell>
          <cell r="V180" t="str">
            <v>кг</v>
          </cell>
          <cell r="W180">
            <v>0</v>
          </cell>
          <cell r="X180">
            <v>0</v>
          </cell>
          <cell r="Y180" t="str">
            <v/>
          </cell>
        </row>
        <row r="181">
          <cell r="A181" t="str">
            <v>SU002946</v>
          </cell>
          <cell r="B181" t="str">
            <v>P003400</v>
          </cell>
          <cell r="C181">
            <v>4301031229</v>
          </cell>
          <cell r="D181">
            <v>4680115884038</v>
          </cell>
          <cell r="E181"/>
          <cell r="F181">
            <v>0.3</v>
          </cell>
          <cell r="G181">
            <v>6</v>
          </cell>
          <cell r="H181">
            <v>1.8</v>
          </cell>
          <cell r="I181">
            <v>1.9</v>
          </cell>
          <cell r="J181">
            <v>234</v>
          </cell>
          <cell r="K181" t="str">
            <v>18</v>
          </cell>
          <cell r="L181" t="str">
            <v>СК2</v>
          </cell>
          <cell r="M181"/>
          <cell r="N181">
            <v>40</v>
          </cell>
          <cell r="O181" t="str">
            <v>П/к колбасы «Сочинка зернистая с сочной грудинкой» срез Фикс.вес 0,3 фиброуз ТМ «Стародворье»</v>
          </cell>
          <cell r="P181"/>
          <cell r="Q181"/>
          <cell r="R181"/>
          <cell r="S181"/>
          <cell r="T181" t="str">
            <v/>
          </cell>
          <cell r="U181" t="str">
            <v/>
          </cell>
          <cell r="V181" t="str">
            <v>кг</v>
          </cell>
          <cell r="W181">
            <v>0</v>
          </cell>
          <cell r="X181">
            <v>0</v>
          </cell>
          <cell r="Y181" t="str">
            <v/>
          </cell>
        </row>
        <row r="182">
          <cell r="A182" t="str">
            <v>SU002948</v>
          </cell>
          <cell r="B182" t="str">
            <v>P003390</v>
          </cell>
          <cell r="C182">
            <v>4301031225</v>
          </cell>
          <cell r="D182">
            <v>4680115884021</v>
          </cell>
          <cell r="E182"/>
          <cell r="F182">
            <v>0.3</v>
          </cell>
          <cell r="G182">
            <v>6</v>
          </cell>
          <cell r="H182">
            <v>1.8</v>
          </cell>
          <cell r="I182">
            <v>1.9</v>
          </cell>
          <cell r="J182">
            <v>234</v>
          </cell>
          <cell r="K182" t="str">
            <v>18</v>
          </cell>
          <cell r="L182" t="str">
            <v>СК2</v>
          </cell>
          <cell r="M182"/>
          <cell r="N182">
            <v>40</v>
          </cell>
          <cell r="O182" t="str">
            <v>П/к колбасы «Сочинка рубленая с сочным окороком» срез Фикс.вес 0,3 фиброуз ТМ «Стародворье»</v>
          </cell>
          <cell r="P182"/>
          <cell r="Q182"/>
          <cell r="R182"/>
          <cell r="S182"/>
          <cell r="T182" t="str">
            <v/>
          </cell>
          <cell r="U182" t="str">
            <v/>
          </cell>
          <cell r="V182" t="str">
            <v>кг</v>
          </cell>
          <cell r="W182">
            <v>0</v>
          </cell>
          <cell r="X182">
            <v>0</v>
          </cell>
          <cell r="Y182" t="str">
            <v/>
          </cell>
        </row>
        <row r="183">
          <cell r="A183"/>
          <cell r="B183"/>
          <cell r="C183"/>
          <cell r="D183"/>
          <cell r="E183"/>
          <cell r="F183"/>
          <cell r="G183"/>
          <cell r="H183"/>
          <cell r="I183"/>
          <cell r="J183"/>
          <cell r="K183"/>
          <cell r="L183"/>
          <cell r="M183"/>
          <cell r="N183"/>
          <cell r="O183" t="str">
            <v>Итого</v>
          </cell>
          <cell r="P183"/>
          <cell r="Q183"/>
          <cell r="R183"/>
          <cell r="S183"/>
          <cell r="T183"/>
          <cell r="U183"/>
          <cell r="V183" t="str">
            <v>кор</v>
          </cell>
          <cell r="W183">
            <v>0</v>
          </cell>
          <cell r="X183">
            <v>0</v>
          </cell>
          <cell r="Y183">
            <v>0</v>
          </cell>
        </row>
        <row r="184">
          <cell r="A184"/>
          <cell r="B184"/>
          <cell r="C184"/>
          <cell r="D184"/>
          <cell r="E184"/>
          <cell r="F184"/>
          <cell r="G184"/>
          <cell r="H184"/>
          <cell r="I184"/>
          <cell r="J184"/>
          <cell r="K184"/>
          <cell r="L184"/>
          <cell r="M184"/>
          <cell r="N184"/>
          <cell r="O184" t="str">
            <v>Итого</v>
          </cell>
          <cell r="P184"/>
          <cell r="Q184"/>
          <cell r="R184"/>
          <cell r="S184"/>
          <cell r="T184"/>
          <cell r="U184"/>
          <cell r="V184" t="str">
            <v>кг</v>
          </cell>
          <cell r="W184">
            <v>0</v>
          </cell>
          <cell r="X184">
            <v>0</v>
          </cell>
          <cell r="Y184"/>
        </row>
        <row r="185">
          <cell r="A185" t="str">
            <v>Сосиски</v>
          </cell>
          <cell r="B185"/>
          <cell r="C185"/>
          <cell r="D185"/>
          <cell r="E185"/>
          <cell r="F185"/>
          <cell r="G185"/>
          <cell r="H185"/>
          <cell r="I185"/>
          <cell r="J185"/>
          <cell r="K185"/>
          <cell r="L185"/>
          <cell r="M185"/>
          <cell r="N185"/>
          <cell r="O185"/>
          <cell r="P185"/>
          <cell r="Q185"/>
          <cell r="R185"/>
          <cell r="S185"/>
          <cell r="T185"/>
          <cell r="U185"/>
          <cell r="V185"/>
          <cell r="W185"/>
          <cell r="X185"/>
          <cell r="Y185"/>
        </row>
        <row r="186">
          <cell r="A186" t="str">
            <v>SU002857</v>
          </cell>
          <cell r="B186" t="str">
            <v>P003264</v>
          </cell>
          <cell r="C186">
            <v>4301051409</v>
          </cell>
          <cell r="D186">
            <v>4680115881556</v>
          </cell>
          <cell r="E186"/>
          <cell r="F186">
            <v>1</v>
          </cell>
          <cell r="G186">
            <v>4</v>
          </cell>
          <cell r="H186">
            <v>4</v>
          </cell>
          <cell r="I186">
            <v>4.4080000000000004</v>
          </cell>
          <cell r="J186">
            <v>104</v>
          </cell>
          <cell r="K186" t="str">
            <v>8</v>
          </cell>
          <cell r="L186" t="str">
            <v>СК3</v>
          </cell>
          <cell r="M186"/>
          <cell r="N186">
            <v>45</v>
          </cell>
          <cell r="O186" t="str">
            <v>Сосиски Сочинки по-баварски ТМ Стародворье полиамид мгс вес СК3</v>
          </cell>
          <cell r="P186"/>
          <cell r="Q186"/>
          <cell r="R186"/>
          <cell r="S186"/>
          <cell r="T186" t="str">
            <v/>
          </cell>
          <cell r="U186" t="str">
            <v/>
          </cell>
          <cell r="V186" t="str">
            <v>кг</v>
          </cell>
          <cell r="W186">
            <v>0</v>
          </cell>
          <cell r="X186">
            <v>0</v>
          </cell>
          <cell r="Y186" t="str">
            <v/>
          </cell>
        </row>
        <row r="187">
          <cell r="A187" t="str">
            <v>SU002843</v>
          </cell>
          <cell r="B187" t="str">
            <v>P003263</v>
          </cell>
          <cell r="C187">
            <v>4301051408</v>
          </cell>
          <cell r="D187">
            <v>4680115881594</v>
          </cell>
          <cell r="E187"/>
          <cell r="F187">
            <v>1.35</v>
          </cell>
          <cell r="G187">
            <v>6</v>
          </cell>
          <cell r="H187">
            <v>8.1</v>
          </cell>
          <cell r="I187">
            <v>8.6639999999999997</v>
          </cell>
          <cell r="J187">
            <v>56</v>
          </cell>
          <cell r="K187" t="str">
            <v>8</v>
          </cell>
          <cell r="L187" t="str">
            <v>СК3</v>
          </cell>
          <cell r="M187"/>
          <cell r="N187">
            <v>40</v>
          </cell>
          <cell r="O187" t="str">
            <v>Сосиски «Сочинки Молочные» Весовой п/а мгс ТМ «Стародворье»</v>
          </cell>
          <cell r="P187"/>
          <cell r="Q187"/>
          <cell r="R187"/>
          <cell r="S187"/>
          <cell r="T187" t="str">
            <v/>
          </cell>
          <cell r="U187" t="str">
            <v/>
          </cell>
          <cell r="V187" t="str">
            <v>кг</v>
          </cell>
          <cell r="W187">
            <v>0</v>
          </cell>
          <cell r="X187">
            <v>0</v>
          </cell>
          <cell r="Y187" t="str">
            <v/>
          </cell>
        </row>
        <row r="188">
          <cell r="A188" t="str">
            <v>SU002795</v>
          </cell>
          <cell r="B188" t="str">
            <v>P004180</v>
          </cell>
          <cell r="C188">
            <v>4301051754</v>
          </cell>
          <cell r="D188">
            <v>4680115880962</v>
          </cell>
          <cell r="E188"/>
          <cell r="F188">
            <v>1.3</v>
          </cell>
          <cell r="G188">
            <v>6</v>
          </cell>
          <cell r="H188">
            <v>7.8</v>
          </cell>
          <cell r="I188">
            <v>8.3640000000000008</v>
          </cell>
          <cell r="J188">
            <v>56</v>
          </cell>
          <cell r="K188" t="str">
            <v>8</v>
          </cell>
          <cell r="L188" t="str">
            <v>СК2</v>
          </cell>
          <cell r="M188"/>
          <cell r="N188">
            <v>40</v>
          </cell>
          <cell r="O188" t="str">
            <v>Сосиски Сочинки с сыром Бордо Весовой п/а Стародворье</v>
          </cell>
          <cell r="P188"/>
          <cell r="Q188"/>
          <cell r="R188"/>
          <cell r="S188"/>
          <cell r="T188" t="str">
            <v/>
          </cell>
          <cell r="U188" t="str">
            <v/>
          </cell>
          <cell r="V188" t="str">
            <v>кг</v>
          </cell>
          <cell r="W188">
            <v>0</v>
          </cell>
          <cell r="X188">
            <v>0</v>
          </cell>
          <cell r="Y188" t="str">
            <v/>
          </cell>
        </row>
        <row r="189">
          <cell r="A189" t="str">
            <v>SU002845</v>
          </cell>
          <cell r="B189" t="str">
            <v>P003266</v>
          </cell>
          <cell r="C189">
            <v>4301051411</v>
          </cell>
          <cell r="D189">
            <v>4680115881617</v>
          </cell>
          <cell r="E189"/>
          <cell r="F189">
            <v>1.35</v>
          </cell>
          <cell r="G189">
            <v>6</v>
          </cell>
          <cell r="H189">
            <v>8.1</v>
          </cell>
          <cell r="I189">
            <v>8.6460000000000008</v>
          </cell>
          <cell r="J189">
            <v>56</v>
          </cell>
          <cell r="K189" t="str">
            <v>8</v>
          </cell>
          <cell r="L189" t="str">
            <v>СК3</v>
          </cell>
          <cell r="M189"/>
          <cell r="N189">
            <v>40</v>
          </cell>
          <cell r="O189" t="str">
            <v>Сосиски «Сочинки Сливочные» Весовые ТМ «Стародворье» 1,35 кг</v>
          </cell>
          <cell r="P189"/>
          <cell r="Q189"/>
          <cell r="R189"/>
          <cell r="S189"/>
          <cell r="T189" t="str">
            <v/>
          </cell>
          <cell r="U189" t="str">
            <v/>
          </cell>
          <cell r="V189" t="str">
            <v>кг</v>
          </cell>
          <cell r="W189">
            <v>0</v>
          </cell>
          <cell r="X189">
            <v>0</v>
          </cell>
          <cell r="Y189" t="str">
            <v/>
          </cell>
        </row>
        <row r="190">
          <cell r="A190" t="str">
            <v>SU002725</v>
          </cell>
          <cell r="B190" t="str">
            <v>P003959</v>
          </cell>
          <cell r="C190">
            <v>4301051632</v>
          </cell>
          <cell r="D190">
            <v>4680115880573</v>
          </cell>
          <cell r="E190"/>
          <cell r="F190">
            <v>1.45</v>
          </cell>
          <cell r="G190">
            <v>6</v>
          </cell>
          <cell r="H190">
            <v>8.6999999999999993</v>
          </cell>
          <cell r="I190">
            <v>9.2639999999999993</v>
          </cell>
          <cell r="J190">
            <v>56</v>
          </cell>
          <cell r="K190" t="str">
            <v>8</v>
          </cell>
          <cell r="L190" t="str">
            <v>СК2</v>
          </cell>
          <cell r="M190"/>
          <cell r="N190">
            <v>45</v>
          </cell>
          <cell r="O190" t="str">
            <v>Сосиски «Сочинки» Весовой п/а ТМ «Стародворье»</v>
          </cell>
          <cell r="P190"/>
          <cell r="Q190"/>
          <cell r="R190"/>
          <cell r="S190"/>
          <cell r="T190" t="str">
            <v/>
          </cell>
          <cell r="U190" t="str">
            <v/>
          </cell>
          <cell r="V190" t="str">
            <v>кг</v>
          </cell>
          <cell r="W190">
            <v>0</v>
          </cell>
          <cell r="X190">
            <v>0</v>
          </cell>
          <cell r="Y190" t="str">
            <v/>
          </cell>
        </row>
        <row r="191">
          <cell r="A191" t="str">
            <v>SU002801</v>
          </cell>
          <cell r="B191" t="str">
            <v>P003475</v>
          </cell>
          <cell r="C191">
            <v>4301051487</v>
          </cell>
          <cell r="D191">
            <v>4680115881228</v>
          </cell>
          <cell r="E191"/>
          <cell r="F191">
            <v>0.4</v>
          </cell>
          <cell r="G191">
            <v>6</v>
          </cell>
          <cell r="H191">
            <v>2.4</v>
          </cell>
          <cell r="I191">
            <v>2.6720000000000002</v>
          </cell>
          <cell r="J191">
            <v>156</v>
          </cell>
          <cell r="K191" t="str">
            <v>12</v>
          </cell>
          <cell r="L191" t="str">
            <v>СК2</v>
          </cell>
          <cell r="M191"/>
          <cell r="N191">
            <v>40</v>
          </cell>
          <cell r="O191" t="str">
            <v>Сосиски «Сочинки по-баварски с сыром» Фикс.вес 0,4 П/а мгс ТМ «Стародворье»</v>
          </cell>
          <cell r="P191"/>
          <cell r="Q191"/>
          <cell r="R191"/>
          <cell r="S191"/>
          <cell r="T191" t="str">
            <v/>
          </cell>
          <cell r="U191" t="str">
            <v/>
          </cell>
          <cell r="V191" t="str">
            <v>кг</v>
          </cell>
          <cell r="W191">
            <v>0</v>
          </cell>
          <cell r="X191">
            <v>0</v>
          </cell>
          <cell r="Y191" t="str">
            <v/>
          </cell>
        </row>
        <row r="192">
          <cell r="A192" t="str">
            <v>SU002802</v>
          </cell>
          <cell r="B192" t="str">
            <v>P003580</v>
          </cell>
          <cell r="C192">
            <v>4301051506</v>
          </cell>
          <cell r="D192">
            <v>4680115881037</v>
          </cell>
          <cell r="E192"/>
          <cell r="F192">
            <v>0.84</v>
          </cell>
          <cell r="G192">
            <v>4</v>
          </cell>
          <cell r="H192">
            <v>3.36</v>
          </cell>
          <cell r="I192">
            <v>3.6179999999999999</v>
          </cell>
          <cell r="J192">
            <v>120</v>
          </cell>
          <cell r="K192" t="str">
            <v>12</v>
          </cell>
          <cell r="L192" t="str">
            <v>СК2</v>
          </cell>
          <cell r="M192"/>
          <cell r="N192">
            <v>40</v>
          </cell>
          <cell r="O192" t="str">
            <v>Сосиски «Сочинки по-баварски с сыром» Фикс.вес 0,84 кг п/а мгс ТМ «Стародворье»</v>
          </cell>
          <cell r="P192"/>
          <cell r="Q192"/>
          <cell r="R192"/>
          <cell r="S192"/>
          <cell r="T192" t="str">
            <v/>
          </cell>
          <cell r="U192" t="str">
            <v/>
          </cell>
          <cell r="V192" t="str">
            <v>кг</v>
          </cell>
          <cell r="W192">
            <v>0</v>
          </cell>
          <cell r="X192">
            <v>0</v>
          </cell>
          <cell r="Y192" t="str">
            <v/>
          </cell>
        </row>
        <row r="193">
          <cell r="A193" t="str">
            <v>SU002799</v>
          </cell>
          <cell r="B193" t="str">
            <v>P003217</v>
          </cell>
          <cell r="C193">
            <v>4301051384</v>
          </cell>
          <cell r="D193">
            <v>4680115881211</v>
          </cell>
          <cell r="E193"/>
          <cell r="F193">
            <v>0.4</v>
          </cell>
          <cell r="G193">
            <v>6</v>
          </cell>
          <cell r="H193">
            <v>2.4</v>
          </cell>
          <cell r="I193">
            <v>2.6</v>
          </cell>
          <cell r="J193">
            <v>156</v>
          </cell>
          <cell r="K193" t="str">
            <v>12</v>
          </cell>
          <cell r="L193" t="str">
            <v>СК2</v>
          </cell>
          <cell r="M193"/>
          <cell r="N193">
            <v>45</v>
          </cell>
          <cell r="O193" t="str">
            <v>Сосиски Сочинки по-баварски Бавария Фикс.вес 0,4 П/а мгс Стародворье</v>
          </cell>
          <cell r="P193"/>
          <cell r="Q193"/>
          <cell r="R193"/>
          <cell r="S193"/>
          <cell r="T193" t="str">
            <v/>
          </cell>
          <cell r="U193" t="str">
            <v/>
          </cell>
          <cell r="V193" t="str">
            <v>кг</v>
          </cell>
          <cell r="W193">
            <v>0</v>
          </cell>
          <cell r="X193">
            <v>0</v>
          </cell>
          <cell r="Y193" t="str">
            <v/>
          </cell>
        </row>
        <row r="194">
          <cell r="A194" t="str">
            <v>SU002800</v>
          </cell>
          <cell r="B194" t="str">
            <v>P003201</v>
          </cell>
          <cell r="C194">
            <v>4301051378</v>
          </cell>
          <cell r="D194">
            <v>4680115881020</v>
          </cell>
          <cell r="E194"/>
          <cell r="F194">
            <v>0.84</v>
          </cell>
          <cell r="G194">
            <v>4</v>
          </cell>
          <cell r="H194">
            <v>3.36</v>
          </cell>
          <cell r="I194">
            <v>3.57</v>
          </cell>
          <cell r="J194">
            <v>120</v>
          </cell>
          <cell r="K194" t="str">
            <v>12</v>
          </cell>
          <cell r="L194" t="str">
            <v>СК2</v>
          </cell>
          <cell r="M194"/>
          <cell r="N194">
            <v>45</v>
          </cell>
          <cell r="O194" t="str">
            <v>Сосиски Сочинки по-баварски Бавария Фикс.вес 0,84 П/а мгс Стародворье</v>
          </cell>
          <cell r="P194"/>
          <cell r="Q194"/>
          <cell r="R194"/>
          <cell r="S194"/>
          <cell r="T194" t="str">
            <v/>
          </cell>
          <cell r="U194" t="str">
            <v/>
          </cell>
          <cell r="V194" t="str">
            <v>кг</v>
          </cell>
          <cell r="W194">
            <v>0</v>
          </cell>
          <cell r="X194">
            <v>0</v>
          </cell>
          <cell r="Y194" t="str">
            <v/>
          </cell>
        </row>
        <row r="195">
          <cell r="A195" t="str">
            <v>SU002842</v>
          </cell>
          <cell r="B195" t="str">
            <v>P003262</v>
          </cell>
          <cell r="C195">
            <v>4301051407</v>
          </cell>
          <cell r="D195">
            <v>4680115882195</v>
          </cell>
          <cell r="E195"/>
          <cell r="F195">
            <v>0.4</v>
          </cell>
          <cell r="G195">
            <v>6</v>
          </cell>
          <cell r="H195">
            <v>2.4</v>
          </cell>
          <cell r="I195">
            <v>2.69</v>
          </cell>
          <cell r="J195">
            <v>156</v>
          </cell>
          <cell r="K195" t="str">
            <v>12</v>
          </cell>
          <cell r="L195" t="str">
            <v>СК3</v>
          </cell>
          <cell r="M195"/>
          <cell r="N195">
            <v>40</v>
          </cell>
          <cell r="O195" t="str">
            <v>Сосиски «Сочинки Молочные» Фикс.вес 0,4 п/а мгс ТМ «Стародворье»</v>
          </cell>
          <cell r="P195"/>
          <cell r="Q195"/>
          <cell r="R195"/>
          <cell r="S195"/>
          <cell r="T195" t="str">
            <v/>
          </cell>
          <cell r="U195" t="str">
            <v/>
          </cell>
          <cell r="V195" t="str">
            <v>кг</v>
          </cell>
          <cell r="W195">
            <v>0</v>
          </cell>
          <cell r="X195">
            <v>0</v>
          </cell>
          <cell r="Y195" t="str">
            <v/>
          </cell>
        </row>
        <row r="196">
          <cell r="A196" t="str">
            <v>SU002992</v>
          </cell>
          <cell r="B196" t="str">
            <v>P004147</v>
          </cell>
          <cell r="C196">
            <v>4301051752</v>
          </cell>
          <cell r="D196">
            <v>4680115882607</v>
          </cell>
          <cell r="E196"/>
          <cell r="F196">
            <v>0.3</v>
          </cell>
          <cell r="G196">
            <v>6</v>
          </cell>
          <cell r="H196">
            <v>1.8</v>
          </cell>
          <cell r="I196">
            <v>2.0720000000000001</v>
          </cell>
          <cell r="J196">
            <v>156</v>
          </cell>
          <cell r="K196" t="str">
            <v>12</v>
          </cell>
          <cell r="L196" t="str">
            <v>СК4</v>
          </cell>
          <cell r="M196"/>
          <cell r="N196">
            <v>45</v>
          </cell>
          <cell r="O196" t="str">
            <v>Сосиски «Сочинки с сочной грудинкой» Фикс.вес 0,3 П/а мгс ТМ «Стародворье»</v>
          </cell>
          <cell r="P196"/>
          <cell r="Q196"/>
          <cell r="R196"/>
          <cell r="S196"/>
          <cell r="T196" t="str">
            <v/>
          </cell>
          <cell r="U196" t="str">
            <v/>
          </cell>
          <cell r="V196" t="str">
            <v>кг</v>
          </cell>
          <cell r="W196">
            <v>0</v>
          </cell>
          <cell r="X196">
            <v>0</v>
          </cell>
          <cell r="Y196" t="str">
            <v/>
          </cell>
        </row>
        <row r="197">
          <cell r="A197" t="str">
            <v>SU002618</v>
          </cell>
          <cell r="B197" t="str">
            <v>P003957</v>
          </cell>
          <cell r="C197">
            <v>4301051630</v>
          </cell>
          <cell r="D197">
            <v>4680115880092</v>
          </cell>
          <cell r="E197"/>
          <cell r="F197">
            <v>0.4</v>
          </cell>
          <cell r="G197">
            <v>6</v>
          </cell>
          <cell r="H197">
            <v>2.4</v>
          </cell>
          <cell r="I197">
            <v>2.6720000000000002</v>
          </cell>
          <cell r="J197">
            <v>156</v>
          </cell>
          <cell r="K197" t="str">
            <v>12</v>
          </cell>
          <cell r="L197" t="str">
            <v>СК2</v>
          </cell>
          <cell r="M197"/>
          <cell r="N197">
            <v>45</v>
          </cell>
          <cell r="O197" t="str">
            <v>Сосиски «Сочинки с сочной грудинкой» Фикс.вес 0,4 П/а мгс ТМ «Стародворье»</v>
          </cell>
          <cell r="P197"/>
          <cell r="Q197"/>
          <cell r="R197"/>
          <cell r="S197"/>
          <cell r="T197" t="str">
            <v/>
          </cell>
          <cell r="U197" t="str">
            <v/>
          </cell>
          <cell r="V197" t="str">
            <v>кг</v>
          </cell>
          <cell r="W197">
            <v>0</v>
          </cell>
          <cell r="X197">
            <v>0</v>
          </cell>
          <cell r="Y197" t="str">
            <v/>
          </cell>
        </row>
        <row r="198">
          <cell r="A198" t="str">
            <v>SU002621</v>
          </cell>
          <cell r="B198" t="str">
            <v>P003958</v>
          </cell>
          <cell r="C198">
            <v>4301051631</v>
          </cell>
          <cell r="D198">
            <v>4680115880221</v>
          </cell>
          <cell r="E198"/>
          <cell r="F198">
            <v>0.4</v>
          </cell>
          <cell r="G198">
            <v>6</v>
          </cell>
          <cell r="H198">
            <v>2.4</v>
          </cell>
          <cell r="I198">
            <v>2.6720000000000002</v>
          </cell>
          <cell r="J198">
            <v>156</v>
          </cell>
          <cell r="K198" t="str">
            <v>12</v>
          </cell>
          <cell r="L198" t="str">
            <v>СК2</v>
          </cell>
          <cell r="M198"/>
          <cell r="N198">
            <v>45</v>
          </cell>
          <cell r="O198" t="str">
            <v>Сосиски «Сочинки с сочным окороком» Фикс.вес 0,4 П/а мгс ТМ «Стародворье»</v>
          </cell>
          <cell r="P198"/>
          <cell r="Q198"/>
          <cell r="R198"/>
          <cell r="S198"/>
          <cell r="T198" t="str">
            <v/>
          </cell>
          <cell r="U198" t="str">
            <v/>
          </cell>
          <cell r="V198" t="str">
            <v>кг</v>
          </cell>
          <cell r="W198">
            <v>0</v>
          </cell>
          <cell r="X198">
            <v>0</v>
          </cell>
          <cell r="Y198" t="str">
            <v/>
          </cell>
        </row>
        <row r="199">
          <cell r="A199" t="str">
            <v>SU003073</v>
          </cell>
          <cell r="B199" t="str">
            <v>P004148</v>
          </cell>
          <cell r="C199">
            <v>4301051749</v>
          </cell>
          <cell r="D199">
            <v>4680115882942</v>
          </cell>
          <cell r="E199"/>
          <cell r="F199">
            <v>0.3</v>
          </cell>
          <cell r="G199">
            <v>6</v>
          </cell>
          <cell r="H199">
            <v>1.8</v>
          </cell>
          <cell r="I199">
            <v>2.0720000000000001</v>
          </cell>
          <cell r="J199">
            <v>156</v>
          </cell>
          <cell r="K199" t="str">
            <v>12</v>
          </cell>
          <cell r="L199" t="str">
            <v>СК2</v>
          </cell>
          <cell r="M199"/>
          <cell r="N199">
            <v>40</v>
          </cell>
          <cell r="O199" t="str">
            <v>Сосиски «Сочинки с сыром» ф/в 0,3 кг п/а ТМ «Стародворье»</v>
          </cell>
          <cell r="P199"/>
          <cell r="Q199"/>
          <cell r="R199"/>
          <cell r="S199"/>
          <cell r="T199" t="str">
            <v/>
          </cell>
          <cell r="U199" t="str">
            <v/>
          </cell>
          <cell r="V199" t="str">
            <v>кг</v>
          </cell>
          <cell r="W199">
            <v>0</v>
          </cell>
          <cell r="X199">
            <v>0</v>
          </cell>
          <cell r="Y199" t="str">
            <v/>
          </cell>
        </row>
        <row r="200">
          <cell r="A200" t="str">
            <v>SU002686</v>
          </cell>
          <cell r="B200" t="str">
            <v>P004178</v>
          </cell>
          <cell r="C200">
            <v>4301051753</v>
          </cell>
          <cell r="D200">
            <v>4680115880504</v>
          </cell>
          <cell r="E200"/>
          <cell r="F200">
            <v>0.4</v>
          </cell>
          <cell r="G200">
            <v>6</v>
          </cell>
          <cell r="H200">
            <v>2.4</v>
          </cell>
          <cell r="I200">
            <v>2.6720000000000002</v>
          </cell>
          <cell r="J200">
            <v>156</v>
          </cell>
          <cell r="K200" t="str">
            <v>12</v>
          </cell>
          <cell r="L200" t="str">
            <v>СК2</v>
          </cell>
          <cell r="M200"/>
          <cell r="N200">
            <v>40</v>
          </cell>
          <cell r="O200" t="str">
            <v>Сосиски Сочинки с сыром Бордо ф/в 0,4 кг п/а Стародворье</v>
          </cell>
          <cell r="P200"/>
          <cell r="Q200"/>
          <cell r="R200"/>
          <cell r="S200"/>
          <cell r="T200" t="str">
            <v/>
          </cell>
          <cell r="U200" t="str">
            <v/>
          </cell>
          <cell r="V200" t="str">
            <v>кг</v>
          </cell>
          <cell r="W200">
            <v>0</v>
          </cell>
          <cell r="X200">
            <v>0</v>
          </cell>
          <cell r="Y200" t="str">
            <v/>
          </cell>
        </row>
        <row r="201">
          <cell r="A201" t="str">
            <v>SU002844</v>
          </cell>
          <cell r="B201" t="str">
            <v>P003265</v>
          </cell>
          <cell r="C201">
            <v>4301051410</v>
          </cell>
          <cell r="D201">
            <v>4680115882164</v>
          </cell>
          <cell r="E201"/>
          <cell r="F201">
            <v>0.4</v>
          </cell>
          <cell r="G201">
            <v>6</v>
          </cell>
          <cell r="H201">
            <v>2.4</v>
          </cell>
          <cell r="I201">
            <v>2.6779999999999999</v>
          </cell>
          <cell r="J201">
            <v>156</v>
          </cell>
          <cell r="K201" t="str">
            <v>12</v>
          </cell>
          <cell r="L201" t="str">
            <v>СК3</v>
          </cell>
          <cell r="M201"/>
          <cell r="N201">
            <v>40</v>
          </cell>
          <cell r="O201" t="str">
            <v>Сосиски «Сочинки Сливочные» Фикс.вес 0,4 п/а мгс ТМ «Стародворье»</v>
          </cell>
          <cell r="P201"/>
          <cell r="Q201"/>
          <cell r="R201"/>
          <cell r="S201"/>
          <cell r="T201" t="str">
            <v/>
          </cell>
          <cell r="U201" t="str">
            <v/>
          </cell>
          <cell r="V201" t="str">
            <v>кг</v>
          </cell>
          <cell r="W201">
            <v>0</v>
          </cell>
          <cell r="X201">
            <v>0</v>
          </cell>
          <cell r="Y201" t="str">
            <v/>
          </cell>
        </row>
        <row r="202">
          <cell r="A202"/>
          <cell r="B202"/>
          <cell r="C202"/>
          <cell r="D202"/>
          <cell r="E202"/>
          <cell r="F202"/>
          <cell r="G202"/>
          <cell r="H202"/>
          <cell r="I202"/>
          <cell r="J202"/>
          <cell r="K202"/>
          <cell r="L202"/>
          <cell r="M202"/>
          <cell r="N202"/>
          <cell r="O202" t="str">
            <v>Итого</v>
          </cell>
          <cell r="P202"/>
          <cell r="Q202"/>
          <cell r="R202"/>
          <cell r="S202"/>
          <cell r="T202"/>
          <cell r="U202"/>
          <cell r="V202" t="str">
            <v>кор</v>
          </cell>
          <cell r="W202">
            <v>0</v>
          </cell>
          <cell r="X202">
            <v>0</v>
          </cell>
          <cell r="Y202">
            <v>0</v>
          </cell>
        </row>
        <row r="203">
          <cell r="A203"/>
          <cell r="B203"/>
          <cell r="C203"/>
          <cell r="D203"/>
          <cell r="E203"/>
          <cell r="F203"/>
          <cell r="G203"/>
          <cell r="H203"/>
          <cell r="I203"/>
          <cell r="J203"/>
          <cell r="K203"/>
          <cell r="L203"/>
          <cell r="M203"/>
          <cell r="N203"/>
          <cell r="O203" t="str">
            <v>Итого</v>
          </cell>
          <cell r="P203"/>
          <cell r="Q203"/>
          <cell r="R203"/>
          <cell r="S203"/>
          <cell r="T203"/>
          <cell r="U203"/>
          <cell r="V203" t="str">
            <v>кг</v>
          </cell>
          <cell r="W203">
            <v>0</v>
          </cell>
          <cell r="X203">
            <v>0</v>
          </cell>
          <cell r="Y203"/>
        </row>
        <row r="204">
          <cell r="A204" t="str">
            <v>Сардельки</v>
          </cell>
          <cell r="B204"/>
          <cell r="C204"/>
          <cell r="D204"/>
          <cell r="E204"/>
          <cell r="F204"/>
          <cell r="G204"/>
          <cell r="H204"/>
          <cell r="I204"/>
          <cell r="J204"/>
          <cell r="K204"/>
          <cell r="L204"/>
          <cell r="M204"/>
          <cell r="N204"/>
          <cell r="O204"/>
          <cell r="P204"/>
          <cell r="Q204"/>
          <cell r="R204"/>
          <cell r="S204"/>
          <cell r="T204"/>
          <cell r="U204"/>
          <cell r="V204"/>
          <cell r="W204"/>
          <cell r="X204"/>
          <cell r="Y204"/>
        </row>
        <row r="205">
          <cell r="A205" t="str">
            <v>SU003042</v>
          </cell>
          <cell r="B205" t="str">
            <v>P003608</v>
          </cell>
          <cell r="C205">
            <v>4301060360</v>
          </cell>
          <cell r="D205">
            <v>4680115882874</v>
          </cell>
          <cell r="E205"/>
          <cell r="F205">
            <v>0.8</v>
          </cell>
          <cell r="G205">
            <v>4</v>
          </cell>
          <cell r="H205">
            <v>3.2</v>
          </cell>
          <cell r="I205">
            <v>3.4660000000000002</v>
          </cell>
          <cell r="J205">
            <v>120</v>
          </cell>
          <cell r="K205" t="str">
            <v>12</v>
          </cell>
          <cell r="L205" t="str">
            <v>СК2</v>
          </cell>
          <cell r="M205"/>
          <cell r="N205">
            <v>30</v>
          </cell>
          <cell r="O205" t="str">
            <v>Сардельки «Сочинки» Весовой н/о ТМ «Стародворье»</v>
          </cell>
          <cell r="P205"/>
          <cell r="Q205"/>
          <cell r="R205"/>
          <cell r="S205"/>
          <cell r="T205" t="str">
            <v/>
          </cell>
          <cell r="U205" t="str">
            <v/>
          </cell>
          <cell r="V205" t="str">
            <v>кг</v>
          </cell>
          <cell r="W205">
            <v>0</v>
          </cell>
          <cell r="X205">
            <v>0</v>
          </cell>
          <cell r="Y205" t="str">
            <v/>
          </cell>
        </row>
        <row r="206">
          <cell r="A206" t="str">
            <v>SU003042</v>
          </cell>
          <cell r="B206" t="str">
            <v>P004232</v>
          </cell>
          <cell r="C206">
            <v>4301060404</v>
          </cell>
          <cell r="D206">
            <v>4680115882874</v>
          </cell>
          <cell r="E206"/>
          <cell r="F206">
            <v>0.8</v>
          </cell>
          <cell r="G206">
            <v>4</v>
          </cell>
          <cell r="H206">
            <v>3.2</v>
          </cell>
          <cell r="I206">
            <v>3.4660000000000002</v>
          </cell>
          <cell r="J206">
            <v>120</v>
          </cell>
          <cell r="K206" t="str">
            <v>12</v>
          </cell>
          <cell r="L206" t="str">
            <v>СК2</v>
          </cell>
          <cell r="M206"/>
          <cell r="N206">
            <v>40</v>
          </cell>
          <cell r="O206" t="str">
            <v>Сардельки «Сочинки» Весовой н/о ТМ «Стародворье»</v>
          </cell>
          <cell r="P206"/>
          <cell r="Q206"/>
          <cell r="R206"/>
          <cell r="S206"/>
          <cell r="T206" t="str">
            <v/>
          </cell>
          <cell r="U206" t="str">
            <v/>
          </cell>
          <cell r="V206" t="str">
            <v>кг</v>
          </cell>
          <cell r="W206">
            <v>0</v>
          </cell>
          <cell r="X206">
            <v>0</v>
          </cell>
          <cell r="Y206" t="str">
            <v/>
          </cell>
        </row>
        <row r="207">
          <cell r="A207" t="str">
            <v>SU003043</v>
          </cell>
          <cell r="B207" t="str">
            <v>P003604</v>
          </cell>
          <cell r="C207">
            <v>4301060359</v>
          </cell>
          <cell r="D207">
            <v>4680115884434</v>
          </cell>
          <cell r="E207"/>
          <cell r="F207">
            <v>0.8</v>
          </cell>
          <cell r="G207">
            <v>4</v>
          </cell>
          <cell r="H207">
            <v>3.2</v>
          </cell>
          <cell r="I207">
            <v>3.4660000000000002</v>
          </cell>
          <cell r="J207">
            <v>120</v>
          </cell>
          <cell r="K207" t="str">
            <v>12</v>
          </cell>
          <cell r="L207" t="str">
            <v>СК2</v>
          </cell>
          <cell r="M207"/>
          <cell r="N207">
            <v>30</v>
          </cell>
          <cell r="O207" t="str">
            <v>Сардельки «Шпикачки Сочинки» Весовой н/о ТМ «Стародворье»</v>
          </cell>
          <cell r="P207"/>
          <cell r="Q207"/>
          <cell r="R207"/>
          <cell r="S207"/>
          <cell r="T207" t="str">
            <v/>
          </cell>
          <cell r="U207" t="str">
            <v/>
          </cell>
          <cell r="V207" t="str">
            <v>кг</v>
          </cell>
          <cell r="W207">
            <v>0</v>
          </cell>
          <cell r="X207">
            <v>0</v>
          </cell>
          <cell r="Y207" t="str">
            <v/>
          </cell>
        </row>
        <row r="208">
          <cell r="A208" t="str">
            <v>SU002759</v>
          </cell>
          <cell r="B208" t="str">
            <v>P003961</v>
          </cell>
          <cell r="C208">
            <v>4301060375</v>
          </cell>
          <cell r="D208">
            <v>4680115880818</v>
          </cell>
          <cell r="E208"/>
          <cell r="F208">
            <v>0.4</v>
          </cell>
          <cell r="G208">
            <v>6</v>
          </cell>
          <cell r="H208">
            <v>2.4</v>
          </cell>
          <cell r="I208">
            <v>2.6720000000000002</v>
          </cell>
          <cell r="J208">
            <v>156</v>
          </cell>
          <cell r="K208" t="str">
            <v>12</v>
          </cell>
          <cell r="L208" t="str">
            <v>СК2</v>
          </cell>
          <cell r="M208"/>
          <cell r="N208">
            <v>40</v>
          </cell>
          <cell r="O208" t="str">
            <v>Сардельки «Сочинки с сыром» Фикс.вес 0,4 п/а ТМ «Стародворье»</v>
          </cell>
          <cell r="P208"/>
          <cell r="Q208"/>
          <cell r="R208"/>
          <cell r="S208"/>
          <cell r="T208" t="str">
            <v/>
          </cell>
          <cell r="U208" t="str">
            <v/>
          </cell>
          <cell r="V208" t="str">
            <v>кг</v>
          </cell>
          <cell r="W208">
            <v>0</v>
          </cell>
          <cell r="X208">
            <v>0</v>
          </cell>
          <cell r="Y208" t="str">
            <v/>
          </cell>
        </row>
        <row r="209">
          <cell r="A209" t="str">
            <v>SU002758</v>
          </cell>
          <cell r="B209" t="str">
            <v>P003960</v>
          </cell>
          <cell r="C209">
            <v>4301060389</v>
          </cell>
          <cell r="D209">
            <v>4680115880801</v>
          </cell>
          <cell r="E209"/>
          <cell r="F209">
            <v>0.4</v>
          </cell>
          <cell r="G209">
            <v>6</v>
          </cell>
          <cell r="H209">
            <v>2.4</v>
          </cell>
          <cell r="I209">
            <v>2.6720000000000002</v>
          </cell>
          <cell r="J209">
            <v>156</v>
          </cell>
          <cell r="K209" t="str">
            <v>12</v>
          </cell>
          <cell r="L209" t="str">
            <v>СК3</v>
          </cell>
          <cell r="M209"/>
          <cell r="N209">
            <v>40</v>
          </cell>
          <cell r="O209" t="str">
            <v>Сардельки «Сочинки с сочным окороком» Фикс.вес 0,4 п/а мгс ТМ «Стародворье»</v>
          </cell>
          <cell r="P209"/>
          <cell r="Q209"/>
          <cell r="R209"/>
          <cell r="S209"/>
          <cell r="T209" t="str">
            <v/>
          </cell>
          <cell r="U209" t="str">
            <v/>
          </cell>
          <cell r="V209" t="str">
            <v>кг</v>
          </cell>
          <cell r="W209">
            <v>0</v>
          </cell>
          <cell r="X209">
            <v>0</v>
          </cell>
          <cell r="Y209" t="str">
            <v/>
          </cell>
        </row>
        <row r="210">
          <cell r="A210"/>
          <cell r="B210"/>
          <cell r="C210"/>
          <cell r="D210"/>
          <cell r="E210"/>
          <cell r="F210"/>
          <cell r="G210"/>
          <cell r="H210"/>
          <cell r="I210"/>
          <cell r="J210"/>
          <cell r="K210"/>
          <cell r="L210"/>
          <cell r="M210"/>
          <cell r="N210"/>
          <cell r="O210" t="str">
            <v>Итого</v>
          </cell>
          <cell r="P210"/>
          <cell r="Q210"/>
          <cell r="R210"/>
          <cell r="S210"/>
          <cell r="T210"/>
          <cell r="U210"/>
          <cell r="V210" t="str">
            <v>кор</v>
          </cell>
          <cell r="W210">
            <v>0</v>
          </cell>
          <cell r="X210">
            <v>0</v>
          </cell>
          <cell r="Y210">
            <v>0</v>
          </cell>
        </row>
        <row r="211">
          <cell r="A211"/>
          <cell r="B211"/>
          <cell r="C211"/>
          <cell r="D211"/>
          <cell r="E211"/>
          <cell r="F211"/>
          <cell r="G211"/>
          <cell r="H211"/>
          <cell r="I211"/>
          <cell r="J211"/>
          <cell r="K211"/>
          <cell r="L211"/>
          <cell r="M211"/>
          <cell r="N211"/>
          <cell r="O211" t="str">
            <v>Итого</v>
          </cell>
          <cell r="P211"/>
          <cell r="Q211"/>
          <cell r="R211"/>
          <cell r="S211"/>
          <cell r="T211"/>
          <cell r="U211"/>
          <cell r="V211" t="str">
            <v>кг</v>
          </cell>
          <cell r="W211">
            <v>0</v>
          </cell>
          <cell r="X211">
            <v>0</v>
          </cell>
          <cell r="Y211"/>
        </row>
        <row r="212">
          <cell r="A212" t="str">
            <v>Филедворская</v>
          </cell>
          <cell r="B212"/>
          <cell r="C212"/>
          <cell r="D212"/>
          <cell r="E212"/>
          <cell r="F212"/>
          <cell r="G212"/>
          <cell r="H212"/>
          <cell r="I212"/>
          <cell r="J212"/>
          <cell r="K212"/>
          <cell r="L212"/>
          <cell r="M212"/>
          <cell r="N212"/>
          <cell r="O212"/>
          <cell r="P212"/>
          <cell r="Q212"/>
          <cell r="R212"/>
          <cell r="S212"/>
          <cell r="T212"/>
          <cell r="U212"/>
          <cell r="V212"/>
          <cell r="W212"/>
          <cell r="X212"/>
          <cell r="Y212"/>
        </row>
        <row r="213">
          <cell r="A213" t="str">
            <v>Вареные колбасы</v>
          </cell>
          <cell r="B213"/>
          <cell r="C213"/>
          <cell r="D213"/>
          <cell r="E213"/>
          <cell r="F213"/>
          <cell r="G213"/>
          <cell r="H213"/>
          <cell r="I213"/>
          <cell r="J213"/>
          <cell r="K213"/>
          <cell r="L213"/>
          <cell r="M213"/>
          <cell r="N213"/>
          <cell r="O213"/>
          <cell r="P213"/>
          <cell r="Q213"/>
          <cell r="R213"/>
          <cell r="S213"/>
          <cell r="T213"/>
          <cell r="U213"/>
          <cell r="V213"/>
          <cell r="W213"/>
          <cell r="X213"/>
          <cell r="Y213"/>
        </row>
        <row r="214">
          <cell r="A214" t="str">
            <v>SU003267</v>
          </cell>
          <cell r="B214" t="str">
            <v>P003941</v>
          </cell>
          <cell r="C214">
            <v>4301011717</v>
          </cell>
          <cell r="D214">
            <v>4680115884274</v>
          </cell>
          <cell r="E214"/>
          <cell r="F214">
            <v>1.45</v>
          </cell>
          <cell r="G214">
            <v>8</v>
          </cell>
          <cell r="H214">
            <v>11.6</v>
          </cell>
          <cell r="I214">
            <v>12.08</v>
          </cell>
          <cell r="J214">
            <v>56</v>
          </cell>
          <cell r="K214" t="str">
            <v>8</v>
          </cell>
          <cell r="L214" t="str">
            <v>СК1</v>
          </cell>
          <cell r="M214"/>
          <cell r="N214">
            <v>55</v>
          </cell>
          <cell r="O214" t="str">
            <v>Вареные колбасы «Филедворская с молоком» Весовой п/а ТМ «Стародворье»</v>
          </cell>
          <cell r="P214"/>
          <cell r="Q214"/>
          <cell r="R214"/>
          <cell r="S214"/>
          <cell r="T214" t="str">
            <v/>
          </cell>
          <cell r="U214" t="str">
            <v/>
          </cell>
          <cell r="V214" t="str">
            <v>кг</v>
          </cell>
          <cell r="W214">
            <v>0</v>
          </cell>
          <cell r="X214">
            <v>0</v>
          </cell>
          <cell r="Y214" t="str">
            <v/>
          </cell>
        </row>
        <row r="215">
          <cell r="A215" t="str">
            <v>SU003267</v>
          </cell>
          <cell r="B215" t="str">
            <v>P004300</v>
          </cell>
          <cell r="C215">
            <v>4301011945</v>
          </cell>
          <cell r="D215">
            <v>4680115884274</v>
          </cell>
          <cell r="E215"/>
          <cell r="F215">
            <v>1.45</v>
          </cell>
          <cell r="G215">
            <v>8</v>
          </cell>
          <cell r="H215">
            <v>11.6</v>
          </cell>
          <cell r="I215">
            <v>12.08</v>
          </cell>
          <cell r="J215">
            <v>48</v>
          </cell>
          <cell r="K215" t="str">
            <v>8</v>
          </cell>
          <cell r="L215" t="str">
            <v>ВЗ</v>
          </cell>
          <cell r="M215"/>
          <cell r="N215">
            <v>55</v>
          </cell>
          <cell r="O215" t="str">
            <v>Вареные колбасы «Филедворская с молоком» Весовой п/а ТМ «Стародворье»</v>
          </cell>
          <cell r="P215"/>
          <cell r="Q215"/>
          <cell r="R215"/>
          <cell r="S215"/>
          <cell r="T215" t="str">
            <v/>
          </cell>
          <cell r="U215" t="str">
            <v/>
          </cell>
          <cell r="V215" t="str">
            <v>кг</v>
          </cell>
          <cell r="W215">
            <v>0</v>
          </cell>
          <cell r="X215">
            <v>0</v>
          </cell>
          <cell r="Y215" t="str">
            <v/>
          </cell>
        </row>
        <row r="216">
          <cell r="A216" t="str">
            <v>SU003269</v>
          </cell>
          <cell r="B216" t="str">
            <v>P003943</v>
          </cell>
          <cell r="C216">
            <v>4301011719</v>
          </cell>
          <cell r="D216">
            <v>4680115884298</v>
          </cell>
          <cell r="E216"/>
          <cell r="F216">
            <v>1.45</v>
          </cell>
          <cell r="G216">
            <v>8</v>
          </cell>
          <cell r="H216">
            <v>11.6</v>
          </cell>
          <cell r="I216">
            <v>12.08</v>
          </cell>
          <cell r="J216">
            <v>56</v>
          </cell>
          <cell r="K216" t="str">
            <v>8</v>
          </cell>
          <cell r="L216" t="str">
            <v>СК1</v>
          </cell>
          <cell r="M216"/>
          <cell r="N216">
            <v>55</v>
          </cell>
          <cell r="O216" t="str">
            <v>Вареные колбасы «Филедворская со шпиком» Весовой п/а ТМ «Стародворье»</v>
          </cell>
          <cell r="P216"/>
          <cell r="Q216"/>
          <cell r="R216"/>
          <cell r="S216"/>
          <cell r="T216" t="str">
            <v/>
          </cell>
          <cell r="U216" t="str">
            <v/>
          </cell>
          <cell r="V216" t="str">
            <v>кг</v>
          </cell>
          <cell r="W216">
            <v>0</v>
          </cell>
          <cell r="X216">
            <v>0</v>
          </cell>
          <cell r="Y216" t="str">
            <v/>
          </cell>
        </row>
        <row r="217">
          <cell r="A217" t="str">
            <v>SU003265</v>
          </cell>
          <cell r="B217" t="str">
            <v>P003939</v>
          </cell>
          <cell r="C217">
            <v>4301011733</v>
          </cell>
          <cell r="D217">
            <v>4680115884250</v>
          </cell>
          <cell r="E217"/>
          <cell r="F217">
            <v>1.45</v>
          </cell>
          <cell r="G217">
            <v>8</v>
          </cell>
          <cell r="H217">
            <v>11.6</v>
          </cell>
          <cell r="I217">
            <v>12.08</v>
          </cell>
          <cell r="J217">
            <v>56</v>
          </cell>
          <cell r="K217" t="str">
            <v>8</v>
          </cell>
          <cell r="L217" t="str">
            <v>СК3</v>
          </cell>
          <cell r="M217"/>
          <cell r="N217">
            <v>55</v>
          </cell>
          <cell r="O217" t="str">
            <v>Вареные колбасы «Филедворская» Вес п/а ТМ «Стародворье»</v>
          </cell>
          <cell r="P217"/>
          <cell r="Q217"/>
          <cell r="R217"/>
          <cell r="S217"/>
          <cell r="T217" t="str">
            <v/>
          </cell>
          <cell r="U217" t="str">
            <v/>
          </cell>
          <cell r="V217" t="str">
            <v>кг</v>
          </cell>
          <cell r="W217">
            <v>0</v>
          </cell>
          <cell r="X217">
            <v>0</v>
          </cell>
          <cell r="Y217" t="str">
            <v/>
          </cell>
        </row>
        <row r="218">
          <cell r="A218" t="str">
            <v>SU003265</v>
          </cell>
          <cell r="B218" t="str">
            <v>P004299</v>
          </cell>
          <cell r="C218">
            <v>4301011944</v>
          </cell>
          <cell r="D218">
            <v>4680115884250</v>
          </cell>
          <cell r="E218"/>
          <cell r="F218">
            <v>1.45</v>
          </cell>
          <cell r="G218">
            <v>8</v>
          </cell>
          <cell r="H218">
            <v>11.6</v>
          </cell>
          <cell r="I218">
            <v>12.08</v>
          </cell>
          <cell r="J218">
            <v>48</v>
          </cell>
          <cell r="K218" t="str">
            <v>8</v>
          </cell>
          <cell r="L218" t="str">
            <v>ВЗ</v>
          </cell>
          <cell r="M218"/>
          <cell r="N218">
            <v>55</v>
          </cell>
          <cell r="O218" t="str">
            <v>Вареные колбасы «Филедворская» Вес п/а ТМ «Стародворье»</v>
          </cell>
          <cell r="P218"/>
          <cell r="Q218"/>
          <cell r="R218"/>
          <cell r="S218"/>
          <cell r="T218" t="str">
            <v/>
          </cell>
          <cell r="U218" t="str">
            <v/>
          </cell>
          <cell r="V218" t="str">
            <v>кг</v>
          </cell>
          <cell r="W218">
            <v>0</v>
          </cell>
          <cell r="X218">
            <v>0</v>
          </cell>
          <cell r="Y218" t="str">
            <v/>
          </cell>
        </row>
        <row r="219">
          <cell r="A219" t="str">
            <v>SU003268</v>
          </cell>
          <cell r="B219" t="str">
            <v>P003942</v>
          </cell>
          <cell r="C219">
            <v>4301011718</v>
          </cell>
          <cell r="D219">
            <v>4680115884281</v>
          </cell>
          <cell r="E219"/>
          <cell r="F219">
            <v>0.4</v>
          </cell>
          <cell r="G219">
            <v>10</v>
          </cell>
          <cell r="H219">
            <v>4</v>
          </cell>
          <cell r="I219">
            <v>4.24</v>
          </cell>
          <cell r="J219">
            <v>120</v>
          </cell>
          <cell r="K219" t="str">
            <v>12</v>
          </cell>
          <cell r="L219" t="str">
            <v>СК1</v>
          </cell>
          <cell r="M219"/>
          <cell r="N219">
            <v>55</v>
          </cell>
          <cell r="O219" t="str">
            <v>Вареные колбасы «Филедворская с молоком» ф/в 0,4 п/а ТМ «Стародворье»</v>
          </cell>
          <cell r="P219"/>
          <cell r="Q219"/>
          <cell r="R219"/>
          <cell r="S219"/>
          <cell r="T219" t="str">
            <v/>
          </cell>
          <cell r="U219" t="str">
            <v/>
          </cell>
          <cell r="V219" t="str">
            <v>кг</v>
          </cell>
          <cell r="W219">
            <v>0</v>
          </cell>
          <cell r="X219">
            <v>0</v>
          </cell>
          <cell r="Y219" t="str">
            <v/>
          </cell>
        </row>
        <row r="220">
          <cell r="A220" t="str">
            <v>SU003270</v>
          </cell>
          <cell r="B220" t="str">
            <v>P003944</v>
          </cell>
          <cell r="C220">
            <v>4301011720</v>
          </cell>
          <cell r="D220">
            <v>4680115884199</v>
          </cell>
          <cell r="E220"/>
          <cell r="F220">
            <v>0.37</v>
          </cell>
          <cell r="G220">
            <v>10</v>
          </cell>
          <cell r="H220">
            <v>3.7</v>
          </cell>
          <cell r="I220">
            <v>3.94</v>
          </cell>
          <cell r="J220">
            <v>120</v>
          </cell>
          <cell r="K220" t="str">
            <v>12</v>
          </cell>
          <cell r="L220" t="str">
            <v>СК1</v>
          </cell>
          <cell r="M220"/>
          <cell r="N220">
            <v>55</v>
          </cell>
          <cell r="O220" t="str">
            <v>Вареные колбасы «Филедворская со шпиком» ф/в 0,37 п/а ТМ «Стародворье»</v>
          </cell>
          <cell r="P220"/>
          <cell r="Q220"/>
          <cell r="R220"/>
          <cell r="S220"/>
          <cell r="T220" t="str">
            <v/>
          </cell>
          <cell r="U220" t="str">
            <v/>
          </cell>
          <cell r="V220" t="str">
            <v>кг</v>
          </cell>
          <cell r="W220">
            <v>0</v>
          </cell>
          <cell r="X220">
            <v>0</v>
          </cell>
          <cell r="Y220" t="str">
            <v/>
          </cell>
        </row>
        <row r="221">
          <cell r="A221" t="str">
            <v>SU003266</v>
          </cell>
          <cell r="B221" t="str">
            <v>P003940</v>
          </cell>
          <cell r="C221">
            <v>4301011716</v>
          </cell>
          <cell r="D221">
            <v>4680115884267</v>
          </cell>
          <cell r="E221"/>
          <cell r="F221">
            <v>0.4</v>
          </cell>
          <cell r="G221">
            <v>10</v>
          </cell>
          <cell r="H221">
            <v>4</v>
          </cell>
          <cell r="I221">
            <v>4.24</v>
          </cell>
          <cell r="J221">
            <v>120</v>
          </cell>
          <cell r="K221" t="str">
            <v>12</v>
          </cell>
          <cell r="L221" t="str">
            <v>СК1</v>
          </cell>
          <cell r="M221"/>
          <cell r="N221">
            <v>55</v>
          </cell>
          <cell r="O221" t="str">
            <v>Вареные колбасы «Филедворская» ф/в 0,4 п/а ТМ «Стародворье»</v>
          </cell>
          <cell r="P221"/>
          <cell r="Q221"/>
          <cell r="R221"/>
          <cell r="S221"/>
          <cell r="T221" t="str">
            <v/>
          </cell>
          <cell r="U221" t="str">
            <v/>
          </cell>
          <cell r="V221" t="str">
            <v>кг</v>
          </cell>
          <cell r="W221">
            <v>0</v>
          </cell>
          <cell r="X221">
            <v>0</v>
          </cell>
          <cell r="Y221" t="str">
            <v/>
          </cell>
        </row>
        <row r="222">
          <cell r="A222" t="str">
            <v>SU003051</v>
          </cell>
          <cell r="B222" t="str">
            <v>P003605</v>
          </cell>
          <cell r="C222">
            <v>4301011593</v>
          </cell>
          <cell r="D222">
            <v>4680115882973</v>
          </cell>
          <cell r="E222"/>
          <cell r="F222">
            <v>0.7</v>
          </cell>
          <cell r="G222">
            <v>6</v>
          </cell>
          <cell r="H222">
            <v>4.2</v>
          </cell>
          <cell r="I222">
            <v>4.5599999999999996</v>
          </cell>
          <cell r="J222">
            <v>104</v>
          </cell>
          <cell r="K222" t="str">
            <v>8</v>
          </cell>
          <cell r="L222" t="str">
            <v>СК1</v>
          </cell>
          <cell r="M222"/>
          <cell r="N222">
            <v>55</v>
          </cell>
          <cell r="O222" t="str">
            <v>Вареные колбасы «Филедворская» ф/в 0,7 п/а ТМ «Стародворье»</v>
          </cell>
          <cell r="P222"/>
          <cell r="Q222"/>
          <cell r="R222"/>
          <cell r="S222"/>
          <cell r="T222" t="str">
            <v/>
          </cell>
          <cell r="U222" t="str">
            <v/>
          </cell>
          <cell r="V222" t="str">
            <v>кг</v>
          </cell>
          <cell r="W222">
            <v>0</v>
          </cell>
          <cell r="X222">
            <v>0</v>
          </cell>
          <cell r="Y222" t="str">
            <v/>
          </cell>
        </row>
        <row r="223">
          <cell r="A223"/>
          <cell r="B223"/>
          <cell r="C223"/>
          <cell r="D223"/>
          <cell r="E223"/>
          <cell r="F223"/>
          <cell r="G223"/>
          <cell r="H223"/>
          <cell r="I223"/>
          <cell r="J223"/>
          <cell r="K223"/>
          <cell r="L223"/>
          <cell r="M223"/>
          <cell r="N223"/>
          <cell r="O223" t="str">
            <v>Итого</v>
          </cell>
          <cell r="P223"/>
          <cell r="Q223"/>
          <cell r="R223"/>
          <cell r="S223"/>
          <cell r="T223"/>
          <cell r="U223"/>
          <cell r="V223" t="str">
            <v>кор</v>
          </cell>
          <cell r="W223">
            <v>0</v>
          </cell>
          <cell r="X223">
            <v>0</v>
          </cell>
          <cell r="Y223">
            <v>0</v>
          </cell>
        </row>
        <row r="224">
          <cell r="A224"/>
          <cell r="B224"/>
          <cell r="C224"/>
          <cell r="D224"/>
          <cell r="E224"/>
          <cell r="F224"/>
          <cell r="G224"/>
          <cell r="H224"/>
          <cell r="I224"/>
          <cell r="J224"/>
          <cell r="K224"/>
          <cell r="L224"/>
          <cell r="M224"/>
          <cell r="N224"/>
          <cell r="O224" t="str">
            <v>Итого</v>
          </cell>
          <cell r="P224"/>
          <cell r="Q224"/>
          <cell r="R224"/>
          <cell r="S224"/>
          <cell r="T224"/>
          <cell r="U224"/>
          <cell r="V224" t="str">
            <v>кг</v>
          </cell>
          <cell r="W224">
            <v>0</v>
          </cell>
          <cell r="X224">
            <v>0</v>
          </cell>
          <cell r="Y224"/>
        </row>
        <row r="225">
          <cell r="A225" t="str">
            <v>Копченые колбасы</v>
          </cell>
          <cell r="B225"/>
          <cell r="C225"/>
          <cell r="D225"/>
          <cell r="E225"/>
          <cell r="F225"/>
          <cell r="G225"/>
          <cell r="H225"/>
          <cell r="I225"/>
          <cell r="J225"/>
          <cell r="K225"/>
          <cell r="L225"/>
          <cell r="M225"/>
          <cell r="N225"/>
          <cell r="O225"/>
          <cell r="P225"/>
          <cell r="Q225"/>
          <cell r="R225"/>
          <cell r="S225"/>
          <cell r="T225"/>
          <cell r="U225"/>
          <cell r="V225"/>
          <cell r="W225"/>
          <cell r="X225"/>
          <cell r="Y225"/>
        </row>
        <row r="226">
          <cell r="A226" t="str">
            <v>SU002617</v>
          </cell>
          <cell r="B226" t="str">
            <v>P004229</v>
          </cell>
          <cell r="C226">
            <v>4301031305</v>
          </cell>
          <cell r="D226">
            <v>4607091389845</v>
          </cell>
          <cell r="E226"/>
          <cell r="F226">
            <v>0.35</v>
          </cell>
          <cell r="G226">
            <v>6</v>
          </cell>
          <cell r="H226">
            <v>2.1</v>
          </cell>
          <cell r="I226">
            <v>2.2000000000000002</v>
          </cell>
          <cell r="J226">
            <v>234</v>
          </cell>
          <cell r="K226" t="str">
            <v>18</v>
          </cell>
          <cell r="L226" t="str">
            <v>СК2</v>
          </cell>
          <cell r="M226"/>
          <cell r="N226">
            <v>40</v>
          </cell>
          <cell r="O226" t="str">
            <v>В/к колбасы Сервелат Филедворский срез Бордо Фикс.вес 0,35 фиброуз в/у стародворье</v>
          </cell>
          <cell r="P226"/>
          <cell r="Q226"/>
          <cell r="R226"/>
          <cell r="S226"/>
          <cell r="T226" t="str">
            <v/>
          </cell>
          <cell r="U226" t="str">
            <v/>
          </cell>
          <cell r="V226" t="str">
            <v>кг</v>
          </cell>
          <cell r="W226">
            <v>0</v>
          </cell>
          <cell r="X226">
            <v>0</v>
          </cell>
          <cell r="Y226" t="str">
            <v/>
          </cell>
        </row>
        <row r="227">
          <cell r="A227" t="str">
            <v>SU003084</v>
          </cell>
          <cell r="B227" t="str">
            <v>P004230</v>
          </cell>
          <cell r="C227">
            <v>4301031306</v>
          </cell>
          <cell r="D227">
            <v>4680115882881</v>
          </cell>
          <cell r="E227"/>
          <cell r="F227">
            <v>0.28000000000000003</v>
          </cell>
          <cell r="G227">
            <v>6</v>
          </cell>
          <cell r="H227">
            <v>1.68</v>
          </cell>
          <cell r="I227">
            <v>1.81</v>
          </cell>
          <cell r="J227">
            <v>234</v>
          </cell>
          <cell r="K227" t="str">
            <v>18</v>
          </cell>
          <cell r="L227" t="str">
            <v>СК2</v>
          </cell>
          <cell r="M227"/>
          <cell r="N227">
            <v>40</v>
          </cell>
          <cell r="O227" t="str">
            <v>В/к колбасы «Сервелат Филедворский» срез Фикс.вес 0,28 фиброуз в/у ТМ «Стародворье»</v>
          </cell>
          <cell r="P227"/>
          <cell r="Q227"/>
          <cell r="R227"/>
          <cell r="S227"/>
          <cell r="T227" t="str">
            <v/>
          </cell>
          <cell r="U227" t="str">
            <v/>
          </cell>
          <cell r="V227" t="str">
            <v>кг</v>
          </cell>
          <cell r="W227">
            <v>0</v>
          </cell>
          <cell r="X227">
            <v>0</v>
          </cell>
          <cell r="Y227" t="str">
            <v/>
          </cell>
        </row>
        <row r="228">
          <cell r="A228"/>
          <cell r="B228"/>
          <cell r="C228"/>
          <cell r="D228"/>
          <cell r="E228"/>
          <cell r="F228"/>
          <cell r="G228"/>
          <cell r="H228"/>
          <cell r="I228"/>
          <cell r="J228"/>
          <cell r="K228"/>
          <cell r="L228"/>
          <cell r="M228"/>
          <cell r="N228"/>
          <cell r="O228" t="str">
            <v>Итого</v>
          </cell>
          <cell r="P228"/>
          <cell r="Q228"/>
          <cell r="R228"/>
          <cell r="S228"/>
          <cell r="T228"/>
          <cell r="U228"/>
          <cell r="V228" t="str">
            <v>кор</v>
          </cell>
          <cell r="W228">
            <v>0</v>
          </cell>
          <cell r="X228">
            <v>0</v>
          </cell>
          <cell r="Y228">
            <v>0</v>
          </cell>
        </row>
        <row r="229">
          <cell r="A229"/>
          <cell r="B229"/>
          <cell r="C229"/>
          <cell r="D229"/>
          <cell r="E229"/>
          <cell r="F229"/>
          <cell r="G229"/>
          <cell r="H229"/>
          <cell r="I229"/>
          <cell r="J229"/>
          <cell r="K229"/>
          <cell r="L229"/>
          <cell r="M229"/>
          <cell r="N229"/>
          <cell r="O229" t="str">
            <v>Итого</v>
          </cell>
          <cell r="P229"/>
          <cell r="Q229"/>
          <cell r="R229"/>
          <cell r="S229"/>
          <cell r="T229"/>
          <cell r="U229"/>
          <cell r="V229" t="str">
            <v>кг</v>
          </cell>
          <cell r="W229">
            <v>0</v>
          </cell>
          <cell r="X229">
            <v>0</v>
          </cell>
          <cell r="Y229"/>
        </row>
        <row r="230">
          <cell r="A230" t="str">
            <v>Стародворская</v>
          </cell>
          <cell r="B230"/>
          <cell r="C230"/>
          <cell r="D230"/>
          <cell r="E230"/>
          <cell r="F230"/>
          <cell r="G230"/>
          <cell r="H230"/>
          <cell r="I230"/>
          <cell r="J230"/>
          <cell r="K230"/>
          <cell r="L230"/>
          <cell r="M230"/>
          <cell r="N230"/>
          <cell r="O230"/>
          <cell r="P230"/>
          <cell r="Q230"/>
          <cell r="R230"/>
          <cell r="S230"/>
          <cell r="T230"/>
          <cell r="U230"/>
          <cell r="V230"/>
          <cell r="W230"/>
          <cell r="X230"/>
          <cell r="Y230"/>
        </row>
        <row r="231">
          <cell r="A231" t="str">
            <v>Вареные колбасы</v>
          </cell>
          <cell r="B231"/>
          <cell r="C231"/>
          <cell r="D231"/>
          <cell r="E231"/>
          <cell r="F231"/>
          <cell r="G231"/>
          <cell r="H231"/>
          <cell r="I231"/>
          <cell r="J231"/>
          <cell r="K231"/>
          <cell r="L231"/>
          <cell r="M231"/>
          <cell r="N231"/>
          <cell r="O231"/>
          <cell r="P231"/>
          <cell r="Q231"/>
          <cell r="R231"/>
          <cell r="S231"/>
          <cell r="T231"/>
          <cell r="U231"/>
          <cell r="V231"/>
          <cell r="W231"/>
          <cell r="X231"/>
          <cell r="Y231"/>
        </row>
        <row r="232">
          <cell r="A232" t="str">
            <v>SU003273</v>
          </cell>
          <cell r="B232" t="str">
            <v>P004070</v>
          </cell>
          <cell r="C232">
            <v>4301011826</v>
          </cell>
          <cell r="D232">
            <v>4680115884137</v>
          </cell>
          <cell r="E232"/>
          <cell r="F232">
            <v>1.45</v>
          </cell>
          <cell r="G232">
            <v>8</v>
          </cell>
          <cell r="H232">
            <v>11.6</v>
          </cell>
          <cell r="I232">
            <v>12.08</v>
          </cell>
          <cell r="J232">
            <v>56</v>
          </cell>
          <cell r="K232" t="str">
            <v>8</v>
          </cell>
          <cell r="L232" t="str">
            <v>СК1</v>
          </cell>
          <cell r="M232"/>
          <cell r="N232">
            <v>55</v>
          </cell>
          <cell r="O232" t="str">
            <v>Вареные колбасы «Молочная Стародворская с молоком» Весовой п/а ТМ «Стародворье»</v>
          </cell>
          <cell r="P232"/>
          <cell r="Q232"/>
          <cell r="R232"/>
          <cell r="S232"/>
          <cell r="T232" t="str">
            <v/>
          </cell>
          <cell r="U232" t="str">
            <v/>
          </cell>
          <cell r="V232" t="str">
            <v>кг</v>
          </cell>
          <cell r="W232">
            <v>0</v>
          </cell>
          <cell r="X232">
            <v>0</v>
          </cell>
          <cell r="Y232" t="str">
            <v/>
          </cell>
        </row>
        <row r="233">
          <cell r="A233" t="str">
            <v>SU003273</v>
          </cell>
          <cell r="B233" t="str">
            <v>P004316</v>
          </cell>
          <cell r="C233">
            <v>4301011942</v>
          </cell>
          <cell r="D233">
            <v>4680115884137</v>
          </cell>
          <cell r="E233"/>
          <cell r="F233">
            <v>1.45</v>
          </cell>
          <cell r="G233">
            <v>8</v>
          </cell>
          <cell r="H233">
            <v>11.6</v>
          </cell>
          <cell r="I233">
            <v>12.08</v>
          </cell>
          <cell r="J233">
            <v>48</v>
          </cell>
          <cell r="K233" t="str">
            <v>8</v>
          </cell>
          <cell r="L233" t="str">
            <v>ВЗ</v>
          </cell>
          <cell r="M233"/>
          <cell r="N233">
            <v>55</v>
          </cell>
          <cell r="O233" t="str">
            <v>Вареные колбасы «Молочная Стародворская с молоком» Весовой п/а ТМ «Стародворье»</v>
          </cell>
          <cell r="P233"/>
          <cell r="Q233"/>
          <cell r="R233"/>
          <cell r="S233"/>
          <cell r="T233" t="str">
            <v/>
          </cell>
          <cell r="U233" t="str">
            <v/>
          </cell>
          <cell r="V233" t="str">
            <v>кг</v>
          </cell>
          <cell r="W233">
            <v>0</v>
          </cell>
          <cell r="X233">
            <v>0</v>
          </cell>
          <cell r="Y233" t="str">
            <v/>
          </cell>
        </row>
        <row r="234">
          <cell r="A234" t="str">
            <v>SU003275</v>
          </cell>
          <cell r="B234" t="str">
            <v>P003950</v>
          </cell>
          <cell r="C234">
            <v>4301011724</v>
          </cell>
          <cell r="D234">
            <v>4680115884236</v>
          </cell>
          <cell r="E234"/>
          <cell r="F234">
            <v>1.45</v>
          </cell>
          <cell r="G234">
            <v>8</v>
          </cell>
          <cell r="H234">
            <v>11.6</v>
          </cell>
          <cell r="I234">
            <v>12.08</v>
          </cell>
          <cell r="J234">
            <v>56</v>
          </cell>
          <cell r="K234" t="str">
            <v>8</v>
          </cell>
          <cell r="L234" t="str">
            <v>СК1</v>
          </cell>
          <cell r="M234"/>
          <cell r="N234">
            <v>55</v>
          </cell>
          <cell r="O234" t="str">
            <v>Вареные колбасы «Стародворская со шпиком» Весовой п/а ТМ «Стародворье»</v>
          </cell>
          <cell r="P234"/>
          <cell r="Q234"/>
          <cell r="R234"/>
          <cell r="S234"/>
          <cell r="T234" t="str">
            <v/>
          </cell>
          <cell r="U234" t="str">
            <v/>
          </cell>
          <cell r="V234" t="str">
            <v>кг</v>
          </cell>
          <cell r="W234">
            <v>0</v>
          </cell>
          <cell r="X234">
            <v>0</v>
          </cell>
          <cell r="Y234" t="str">
            <v/>
          </cell>
        </row>
        <row r="235">
          <cell r="A235" t="str">
            <v>SU003271</v>
          </cell>
          <cell r="B235" t="str">
            <v>P003945</v>
          </cell>
          <cell r="C235">
            <v>4301011721</v>
          </cell>
          <cell r="D235">
            <v>4680115884175</v>
          </cell>
          <cell r="E235"/>
          <cell r="F235">
            <v>1.45</v>
          </cell>
          <cell r="G235">
            <v>8</v>
          </cell>
          <cell r="H235">
            <v>11.6</v>
          </cell>
          <cell r="I235">
            <v>12.08</v>
          </cell>
          <cell r="J235">
            <v>56</v>
          </cell>
          <cell r="K235" t="str">
            <v>8</v>
          </cell>
          <cell r="L235" t="str">
            <v>СК1</v>
          </cell>
          <cell r="M235"/>
          <cell r="N235">
            <v>55</v>
          </cell>
          <cell r="O235" t="str">
            <v>Вареные колбасы «Стародворская с окороком » Весовой п/а ТМ «Стародворье»</v>
          </cell>
          <cell r="P235"/>
          <cell r="Q235"/>
          <cell r="R235"/>
          <cell r="S235"/>
          <cell r="T235" t="str">
            <v/>
          </cell>
          <cell r="U235" t="str">
            <v/>
          </cell>
          <cell r="V235" t="str">
            <v>кг</v>
          </cell>
          <cell r="W235">
            <v>0</v>
          </cell>
          <cell r="X235">
            <v>0</v>
          </cell>
          <cell r="Y235" t="str">
            <v/>
          </cell>
        </row>
        <row r="236">
          <cell r="A236" t="str">
            <v>SU003274</v>
          </cell>
          <cell r="B236" t="str">
            <v>P004067</v>
          </cell>
          <cell r="C236">
            <v>4301011824</v>
          </cell>
          <cell r="D236">
            <v>4680115884144</v>
          </cell>
          <cell r="E236"/>
          <cell r="F236">
            <v>0.4</v>
          </cell>
          <cell r="G236">
            <v>10</v>
          </cell>
          <cell r="H236">
            <v>4</v>
          </cell>
          <cell r="I236">
            <v>4.24</v>
          </cell>
          <cell r="J236">
            <v>120</v>
          </cell>
          <cell r="K236" t="str">
            <v>12</v>
          </cell>
          <cell r="L236" t="str">
            <v>СК1</v>
          </cell>
          <cell r="M236"/>
          <cell r="N236">
            <v>55</v>
          </cell>
          <cell r="O236" t="str">
            <v>Вареные колбасы «Молочная Стародворская с молоком» ф/в 0,4 п/а ТМ «Стародворье»</v>
          </cell>
          <cell r="P236"/>
          <cell r="Q236"/>
          <cell r="R236"/>
          <cell r="S236"/>
          <cell r="T236" t="str">
            <v/>
          </cell>
          <cell r="U236" t="str">
            <v/>
          </cell>
          <cell r="V236" t="str">
            <v>кг</v>
          </cell>
          <cell r="W236">
            <v>0</v>
          </cell>
          <cell r="X236">
            <v>0</v>
          </cell>
          <cell r="Y236" t="str">
            <v/>
          </cell>
        </row>
        <row r="237">
          <cell r="A237" t="str">
            <v>SU003508</v>
          </cell>
          <cell r="B237" t="str">
            <v>P004417</v>
          </cell>
          <cell r="C237">
            <v>4301011963</v>
          </cell>
          <cell r="D237">
            <v>4680115885288</v>
          </cell>
          <cell r="E237"/>
          <cell r="F237">
            <v>0.37</v>
          </cell>
          <cell r="G237">
            <v>10</v>
          </cell>
          <cell r="H237">
            <v>3.7</v>
          </cell>
          <cell r="I237">
            <v>3.94</v>
          </cell>
          <cell r="J237">
            <v>120</v>
          </cell>
          <cell r="K237" t="str">
            <v>12</v>
          </cell>
          <cell r="L237" t="str">
            <v>СК1</v>
          </cell>
          <cell r="M237"/>
          <cell r="N237">
            <v>55</v>
          </cell>
          <cell r="O237" t="str">
            <v>Вареные колбасы «Стародворская Мясная» ф/в 0,37 п/а ТМ «Стародворье»</v>
          </cell>
          <cell r="P237"/>
          <cell r="Q237"/>
          <cell r="R237"/>
          <cell r="S237"/>
          <cell r="T237" t="str">
            <v/>
          </cell>
          <cell r="U237" t="str">
            <v/>
          </cell>
          <cell r="V237" t="str">
            <v>кг</v>
          </cell>
          <cell r="W237">
            <v>0</v>
          </cell>
          <cell r="X237">
            <v>0</v>
          </cell>
          <cell r="Y237" t="str">
            <v/>
          </cell>
        </row>
        <row r="238">
          <cell r="A238" t="str">
            <v>SU003276</v>
          </cell>
          <cell r="B238" t="str">
            <v>P003956</v>
          </cell>
          <cell r="C238">
            <v>4301011726</v>
          </cell>
          <cell r="D238">
            <v>4680115884182</v>
          </cell>
          <cell r="E238"/>
          <cell r="F238">
            <v>0.37</v>
          </cell>
          <cell r="G238">
            <v>10</v>
          </cell>
          <cell r="H238">
            <v>3.7</v>
          </cell>
          <cell r="I238">
            <v>3.94</v>
          </cell>
          <cell r="J238">
            <v>120</v>
          </cell>
          <cell r="K238" t="str">
            <v>12</v>
          </cell>
          <cell r="L238" t="str">
            <v>СК1</v>
          </cell>
          <cell r="M238"/>
          <cell r="N238">
            <v>55</v>
          </cell>
          <cell r="O238" t="str">
            <v>Вареные колбасы «Стародворская со шпиком» ф/в 0,37 п/а ТМ «Стародворье»</v>
          </cell>
          <cell r="P238"/>
          <cell r="Q238"/>
          <cell r="R238"/>
          <cell r="S238"/>
          <cell r="T238" t="str">
            <v/>
          </cell>
          <cell r="U238" t="str">
            <v/>
          </cell>
          <cell r="V238" t="str">
            <v>кг</v>
          </cell>
          <cell r="W238">
            <v>0</v>
          </cell>
          <cell r="X238">
            <v>0</v>
          </cell>
          <cell r="Y238" t="str">
            <v/>
          </cell>
        </row>
        <row r="239">
          <cell r="A239" t="str">
            <v>SU003272</v>
          </cell>
          <cell r="B239" t="str">
            <v>P003947</v>
          </cell>
          <cell r="C239">
            <v>4301011722</v>
          </cell>
          <cell r="D239">
            <v>4680115884205</v>
          </cell>
          <cell r="E239"/>
          <cell r="F239">
            <v>0.4</v>
          </cell>
          <cell r="G239">
            <v>10</v>
          </cell>
          <cell r="H239">
            <v>4</v>
          </cell>
          <cell r="I239">
            <v>4.24</v>
          </cell>
          <cell r="J239">
            <v>120</v>
          </cell>
          <cell r="K239" t="str">
            <v>12</v>
          </cell>
          <cell r="L239" t="str">
            <v>СК1</v>
          </cell>
          <cell r="M239"/>
          <cell r="N239">
            <v>55</v>
          </cell>
          <cell r="O239" t="str">
            <v>Вареные колбасы «Стародворская с окороком» ф/в 0,4 п/а ТМ «Стародворье»</v>
          </cell>
          <cell r="P239"/>
          <cell r="Q239"/>
          <cell r="R239"/>
          <cell r="S239"/>
          <cell r="T239" t="str">
            <v/>
          </cell>
          <cell r="U239" t="str">
            <v/>
          </cell>
          <cell r="V239" t="str">
            <v>кг</v>
          </cell>
          <cell r="W239">
            <v>0</v>
          </cell>
          <cell r="X239">
            <v>0</v>
          </cell>
          <cell r="Y239" t="str">
            <v/>
          </cell>
        </row>
        <row r="240">
          <cell r="A240"/>
          <cell r="B240"/>
          <cell r="C240"/>
          <cell r="D240"/>
          <cell r="E240"/>
          <cell r="F240"/>
          <cell r="G240"/>
          <cell r="H240"/>
          <cell r="I240"/>
          <cell r="J240"/>
          <cell r="K240"/>
          <cell r="L240"/>
          <cell r="M240"/>
          <cell r="N240"/>
          <cell r="O240" t="str">
            <v>Итого</v>
          </cell>
          <cell r="P240"/>
          <cell r="Q240"/>
          <cell r="R240"/>
          <cell r="S240"/>
          <cell r="T240"/>
          <cell r="U240"/>
          <cell r="V240" t="str">
            <v>кор</v>
          </cell>
          <cell r="W240">
            <v>0</v>
          </cell>
          <cell r="X240">
            <v>0</v>
          </cell>
          <cell r="Y240">
            <v>0</v>
          </cell>
        </row>
        <row r="241">
          <cell r="A241"/>
          <cell r="B241"/>
          <cell r="C241"/>
          <cell r="D241"/>
          <cell r="E241"/>
          <cell r="F241"/>
          <cell r="G241"/>
          <cell r="H241"/>
          <cell r="I241"/>
          <cell r="J241"/>
          <cell r="K241"/>
          <cell r="L241"/>
          <cell r="M241"/>
          <cell r="N241"/>
          <cell r="O241" t="str">
            <v>Итого</v>
          </cell>
          <cell r="P241"/>
          <cell r="Q241"/>
          <cell r="R241"/>
          <cell r="S241"/>
          <cell r="T241"/>
          <cell r="U241"/>
          <cell r="V241" t="str">
            <v>кг</v>
          </cell>
          <cell r="W241">
            <v>0</v>
          </cell>
          <cell r="X241">
            <v>0</v>
          </cell>
          <cell r="Y241"/>
        </row>
        <row r="242">
          <cell r="A242" t="str">
            <v>Филедворская по-стародворски</v>
          </cell>
          <cell r="B242"/>
          <cell r="C242"/>
          <cell r="D242"/>
          <cell r="E242"/>
          <cell r="F242"/>
          <cell r="G242"/>
          <cell r="H242"/>
          <cell r="I242"/>
          <cell r="J242"/>
          <cell r="K242"/>
          <cell r="L242"/>
          <cell r="M242"/>
          <cell r="N242"/>
          <cell r="O242"/>
          <cell r="P242"/>
          <cell r="Q242"/>
          <cell r="R242"/>
          <cell r="S242"/>
          <cell r="T242"/>
          <cell r="U242"/>
          <cell r="V242"/>
          <cell r="W242"/>
          <cell r="X242"/>
          <cell r="Y242"/>
        </row>
        <row r="243">
          <cell r="A243" t="str">
            <v>Вареные колбасы</v>
          </cell>
          <cell r="B243"/>
          <cell r="C243"/>
          <cell r="D243"/>
          <cell r="E243"/>
          <cell r="F243"/>
          <cell r="G243"/>
          <cell r="H243"/>
          <cell r="I243"/>
          <cell r="J243"/>
          <cell r="K243"/>
          <cell r="L243"/>
          <cell r="M243"/>
          <cell r="N243"/>
          <cell r="O243"/>
          <cell r="P243"/>
          <cell r="Q243"/>
          <cell r="R243"/>
          <cell r="S243"/>
          <cell r="T243"/>
          <cell r="U243"/>
          <cell r="V243"/>
          <cell r="W243"/>
          <cell r="X243"/>
          <cell r="Y243"/>
        </row>
        <row r="244">
          <cell r="A244" t="str">
            <v>SU003387</v>
          </cell>
          <cell r="B244" t="str">
            <v>P004206</v>
          </cell>
          <cell r="C244">
            <v>4301011850</v>
          </cell>
          <cell r="D244">
            <v>4680115885806</v>
          </cell>
          <cell r="E244"/>
          <cell r="F244">
            <v>1.35</v>
          </cell>
          <cell r="G244">
            <v>8</v>
          </cell>
          <cell r="H244">
            <v>10.8</v>
          </cell>
          <cell r="I244">
            <v>11.28</v>
          </cell>
          <cell r="J244">
            <v>56</v>
          </cell>
          <cell r="K244" t="str">
            <v>8</v>
          </cell>
          <cell r="L244" t="str">
            <v>СК1</v>
          </cell>
          <cell r="M244"/>
          <cell r="N244">
            <v>55</v>
          </cell>
          <cell r="O244" t="str">
            <v>Вареные колбасы «Филедворская по-стародворски» Весовой п/а ТМ «Стародворье»</v>
          </cell>
          <cell r="P244"/>
          <cell r="Q244"/>
          <cell r="R244"/>
          <cell r="S244"/>
          <cell r="T244" t="str">
            <v/>
          </cell>
          <cell r="U244" t="str">
            <v/>
          </cell>
          <cell r="V244" t="str">
            <v>кг</v>
          </cell>
          <cell r="W244">
            <v>0</v>
          </cell>
          <cell r="X244">
            <v>0</v>
          </cell>
          <cell r="Y244" t="str">
            <v/>
          </cell>
        </row>
        <row r="245">
          <cell r="A245" t="str">
            <v>SU003388</v>
          </cell>
          <cell r="B245" t="str">
            <v>P004207</v>
          </cell>
          <cell r="C245">
            <v>4301011851</v>
          </cell>
          <cell r="D245">
            <v>4680115885820</v>
          </cell>
          <cell r="E245"/>
          <cell r="F245">
            <v>0.4</v>
          </cell>
          <cell r="G245">
            <v>10</v>
          </cell>
          <cell r="H245">
            <v>4</v>
          </cell>
          <cell r="I245">
            <v>4.24</v>
          </cell>
          <cell r="J245">
            <v>120</v>
          </cell>
          <cell r="K245" t="str">
            <v>12</v>
          </cell>
          <cell r="L245" t="str">
            <v>СК1</v>
          </cell>
          <cell r="M245"/>
          <cell r="N245">
            <v>55</v>
          </cell>
          <cell r="O245" t="str">
            <v>Вареные колбасы «Филедворская по-стародворски» ф/в 0,4 п/а ТМ «Стародворье»</v>
          </cell>
          <cell r="P245"/>
          <cell r="Q245"/>
          <cell r="R245"/>
          <cell r="S245"/>
          <cell r="T245" t="str">
            <v/>
          </cell>
          <cell r="U245" t="str">
            <v/>
          </cell>
          <cell r="V245" t="str">
            <v>кг</v>
          </cell>
          <cell r="W245">
            <v>0</v>
          </cell>
          <cell r="X245">
            <v>0</v>
          </cell>
          <cell r="Y245" t="str">
            <v/>
          </cell>
        </row>
        <row r="246">
          <cell r="A246" t="str">
            <v>SU003390</v>
          </cell>
          <cell r="B246" t="str">
            <v>P004208</v>
          </cell>
          <cell r="C246">
            <v>4301011852</v>
          </cell>
          <cell r="D246">
            <v>4680115885844</v>
          </cell>
          <cell r="E246"/>
          <cell r="F246">
            <v>0.4</v>
          </cell>
          <cell r="G246">
            <v>10</v>
          </cell>
          <cell r="H246">
            <v>4</v>
          </cell>
          <cell r="I246">
            <v>4.24</v>
          </cell>
          <cell r="J246">
            <v>120</v>
          </cell>
          <cell r="K246" t="str">
            <v>12</v>
          </cell>
          <cell r="L246" t="str">
            <v>СК1</v>
          </cell>
          <cell r="M246"/>
          <cell r="N246">
            <v>55</v>
          </cell>
          <cell r="O246" t="str">
            <v>Вареные колбасы «Молочная по-стародворски» ф/в 0,4 п/а ТМ «Стародворье»</v>
          </cell>
          <cell r="P246"/>
          <cell r="Q246"/>
          <cell r="R246"/>
          <cell r="S246"/>
          <cell r="T246" t="str">
            <v/>
          </cell>
          <cell r="U246" t="str">
            <v/>
          </cell>
          <cell r="V246" t="str">
            <v>кг</v>
          </cell>
          <cell r="W246">
            <v>0</v>
          </cell>
          <cell r="X246">
            <v>0</v>
          </cell>
          <cell r="Y246" t="str">
            <v/>
          </cell>
        </row>
        <row r="247">
          <cell r="A247" t="str">
            <v>SU003389</v>
          </cell>
          <cell r="B247" t="str">
            <v>P004212</v>
          </cell>
          <cell r="C247">
            <v>4301011855</v>
          </cell>
          <cell r="D247">
            <v>4680115885837</v>
          </cell>
          <cell r="E247"/>
          <cell r="F247">
            <v>1.35</v>
          </cell>
          <cell r="G247">
            <v>8</v>
          </cell>
          <cell r="H247">
            <v>10.8</v>
          </cell>
          <cell r="I247">
            <v>11.28</v>
          </cell>
          <cell r="J247">
            <v>56</v>
          </cell>
          <cell r="K247" t="str">
            <v>8</v>
          </cell>
          <cell r="L247" t="str">
            <v>СК1</v>
          </cell>
          <cell r="M247"/>
          <cell r="N247">
            <v>55</v>
          </cell>
          <cell r="O247" t="str">
            <v>Вареные колбасы «Молочная по-стародворски» Весовой п/а ТМ «Стародворье»</v>
          </cell>
          <cell r="P247"/>
          <cell r="Q247"/>
          <cell r="R247"/>
          <cell r="S247"/>
          <cell r="T247" t="str">
            <v/>
          </cell>
          <cell r="U247" t="str">
            <v/>
          </cell>
          <cell r="V247" t="str">
            <v>кг</v>
          </cell>
          <cell r="W247">
            <v>0</v>
          </cell>
          <cell r="X247">
            <v>0</v>
          </cell>
          <cell r="Y247" t="str">
            <v/>
          </cell>
        </row>
        <row r="248">
          <cell r="A248" t="str">
            <v>SU003391</v>
          </cell>
          <cell r="B248" t="str">
            <v>P004209</v>
          </cell>
          <cell r="C248">
            <v>4301011853</v>
          </cell>
          <cell r="D248">
            <v>4680115885851</v>
          </cell>
          <cell r="E248"/>
          <cell r="F248">
            <v>1.35</v>
          </cell>
          <cell r="G248">
            <v>8</v>
          </cell>
          <cell r="H248">
            <v>10.8</v>
          </cell>
          <cell r="I248">
            <v>11.28</v>
          </cell>
          <cell r="J248">
            <v>56</v>
          </cell>
          <cell r="K248" t="str">
            <v>8</v>
          </cell>
          <cell r="L248" t="str">
            <v>СК1</v>
          </cell>
          <cell r="M248"/>
          <cell r="N248">
            <v>55</v>
          </cell>
          <cell r="O248" t="str">
            <v>Вареные колбасы «Филедворская со шпиком по-стародворски» Весовой п/а ТМ «Стародворье»</v>
          </cell>
          <cell r="P248"/>
          <cell r="Q248"/>
          <cell r="R248"/>
          <cell r="S248"/>
          <cell r="T248" t="str">
            <v/>
          </cell>
          <cell r="U248" t="str">
            <v/>
          </cell>
          <cell r="V248" t="str">
            <v>кг</v>
          </cell>
          <cell r="W248">
            <v>0</v>
          </cell>
          <cell r="X248">
            <v>0</v>
          </cell>
          <cell r="Y248" t="str">
            <v/>
          </cell>
        </row>
        <row r="249">
          <cell r="A249"/>
          <cell r="B249"/>
          <cell r="C249"/>
          <cell r="D249"/>
          <cell r="E249"/>
          <cell r="F249"/>
          <cell r="G249"/>
          <cell r="H249"/>
          <cell r="I249"/>
          <cell r="J249"/>
          <cell r="K249"/>
          <cell r="L249"/>
          <cell r="M249"/>
          <cell r="N249"/>
          <cell r="O249" t="str">
            <v>Итого</v>
          </cell>
          <cell r="P249"/>
          <cell r="Q249"/>
          <cell r="R249"/>
          <cell r="S249"/>
          <cell r="T249"/>
          <cell r="U249"/>
          <cell r="V249" t="str">
            <v>кор</v>
          </cell>
          <cell r="W249">
            <v>0</v>
          </cell>
          <cell r="X249">
            <v>0</v>
          </cell>
          <cell r="Y249">
            <v>0</v>
          </cell>
        </row>
        <row r="250">
          <cell r="A250"/>
          <cell r="B250"/>
          <cell r="C250"/>
          <cell r="D250"/>
          <cell r="E250"/>
          <cell r="F250"/>
          <cell r="G250"/>
          <cell r="H250"/>
          <cell r="I250"/>
          <cell r="J250"/>
          <cell r="K250"/>
          <cell r="L250"/>
          <cell r="M250"/>
          <cell r="N250"/>
          <cell r="O250" t="str">
            <v>Итого</v>
          </cell>
          <cell r="P250"/>
          <cell r="Q250"/>
          <cell r="R250"/>
          <cell r="S250"/>
          <cell r="T250"/>
          <cell r="U250"/>
          <cell r="V250" t="str">
            <v>кг</v>
          </cell>
          <cell r="W250">
            <v>0</v>
          </cell>
          <cell r="X250">
            <v>0</v>
          </cell>
          <cell r="Y250"/>
        </row>
        <row r="251">
          <cell r="A251" t="str">
            <v>Бордо</v>
          </cell>
          <cell r="B251"/>
          <cell r="C251"/>
          <cell r="D251"/>
          <cell r="E251"/>
          <cell r="F251"/>
          <cell r="G251"/>
          <cell r="H251"/>
          <cell r="I251"/>
          <cell r="J251"/>
          <cell r="K251"/>
          <cell r="L251"/>
          <cell r="M251"/>
          <cell r="N251"/>
          <cell r="O251"/>
          <cell r="P251"/>
          <cell r="Q251"/>
          <cell r="R251"/>
          <cell r="S251"/>
          <cell r="T251"/>
          <cell r="U251"/>
          <cell r="V251"/>
          <cell r="W251"/>
          <cell r="X251"/>
          <cell r="Y251"/>
        </row>
        <row r="252">
          <cell r="A252" t="str">
            <v>Вареные колбасы</v>
          </cell>
          <cell r="B252"/>
          <cell r="C252"/>
          <cell r="D252"/>
          <cell r="E252"/>
          <cell r="F252"/>
          <cell r="G252"/>
          <cell r="H252"/>
          <cell r="I252"/>
          <cell r="J252"/>
          <cell r="K252"/>
          <cell r="L252"/>
          <cell r="M252"/>
          <cell r="N252"/>
          <cell r="O252"/>
          <cell r="P252"/>
          <cell r="Q252"/>
          <cell r="R252"/>
          <cell r="S252"/>
          <cell r="T252"/>
          <cell r="U252"/>
          <cell r="V252"/>
          <cell r="W252"/>
          <cell r="X252"/>
          <cell r="Y252"/>
        </row>
        <row r="253">
          <cell r="A253" t="str">
            <v>SU003393</v>
          </cell>
          <cell r="B253" t="str">
            <v>P004211</v>
          </cell>
          <cell r="C253">
            <v>4301011859</v>
          </cell>
          <cell r="D253">
            <v>4680115885608</v>
          </cell>
          <cell r="E253"/>
          <cell r="F253">
            <v>0.4</v>
          </cell>
          <cell r="G253">
            <v>10</v>
          </cell>
          <cell r="H253">
            <v>4</v>
          </cell>
          <cell r="I253">
            <v>4.24</v>
          </cell>
          <cell r="J253">
            <v>120</v>
          </cell>
          <cell r="K253" t="str">
            <v>12</v>
          </cell>
          <cell r="L253" t="str">
            <v>СК1</v>
          </cell>
          <cell r="M253"/>
          <cell r="N253">
            <v>55</v>
          </cell>
          <cell r="O253" t="str">
            <v>Вареные колбасы «Стародворская Традиционная» ф/в 0,4 п/а ТМ «Стародворье»</v>
          </cell>
          <cell r="P253"/>
          <cell r="Q253"/>
          <cell r="R253"/>
          <cell r="S253"/>
          <cell r="T253" t="str">
            <v/>
          </cell>
          <cell r="U253" t="str">
            <v/>
          </cell>
          <cell r="V253" t="str">
            <v>кг</v>
          </cell>
          <cell r="W253">
            <v>0</v>
          </cell>
          <cell r="X253">
            <v>0</v>
          </cell>
          <cell r="Y253" t="str">
            <v/>
          </cell>
        </row>
        <row r="254">
          <cell r="A254" t="str">
            <v>SU003395</v>
          </cell>
          <cell r="B254" t="str">
            <v>P004214</v>
          </cell>
          <cell r="C254">
            <v>4301011857</v>
          </cell>
          <cell r="D254">
            <v>4680115885622</v>
          </cell>
          <cell r="E254"/>
          <cell r="F254">
            <v>0.4</v>
          </cell>
          <cell r="G254">
            <v>10</v>
          </cell>
          <cell r="H254">
            <v>4</v>
          </cell>
          <cell r="I254">
            <v>4.24</v>
          </cell>
          <cell r="J254">
            <v>120</v>
          </cell>
          <cell r="K254" t="str">
            <v>12</v>
          </cell>
          <cell r="L254" t="str">
            <v>СК1</v>
          </cell>
          <cell r="M254"/>
          <cell r="N254">
            <v>55</v>
          </cell>
          <cell r="O254" t="str">
            <v>Вареные колбасы «Молочная Традиционная» ф/в 0,4 п/а ТМ «Стародворье»</v>
          </cell>
          <cell r="P254"/>
          <cell r="Q254"/>
          <cell r="R254"/>
          <cell r="S254"/>
          <cell r="T254" t="str">
            <v/>
          </cell>
          <cell r="U254" t="str">
            <v/>
          </cell>
          <cell r="V254" t="str">
            <v>кг</v>
          </cell>
          <cell r="W254">
            <v>0</v>
          </cell>
          <cell r="X254">
            <v>0</v>
          </cell>
          <cell r="Y254" t="str">
            <v/>
          </cell>
        </row>
        <row r="255">
          <cell r="A255" t="str">
            <v>SU003392</v>
          </cell>
          <cell r="B255" t="str">
            <v>P004210</v>
          </cell>
          <cell r="C255">
            <v>4301012016</v>
          </cell>
          <cell r="D255">
            <v>4680115885554</v>
          </cell>
          <cell r="E255"/>
          <cell r="F255">
            <v>1.35</v>
          </cell>
          <cell r="G255">
            <v>8</v>
          </cell>
          <cell r="H255">
            <v>10.8</v>
          </cell>
          <cell r="I255">
            <v>11.28</v>
          </cell>
          <cell r="J255">
            <v>56</v>
          </cell>
          <cell r="K255" t="str">
            <v>8</v>
          </cell>
          <cell r="L255" t="str">
            <v>СК3</v>
          </cell>
          <cell r="M255"/>
          <cell r="N255">
            <v>55</v>
          </cell>
          <cell r="O255" t="str">
            <v>Вареные колбасы «Стародворская Традиционная» Весовой п/а ТМ «Стародворье»</v>
          </cell>
          <cell r="P255"/>
          <cell r="Q255"/>
          <cell r="R255"/>
          <cell r="S255"/>
          <cell r="T255" t="str">
            <v/>
          </cell>
          <cell r="U255" t="str">
            <v/>
          </cell>
          <cell r="V255" t="str">
            <v>кг</v>
          </cell>
          <cell r="W255">
            <v>0</v>
          </cell>
          <cell r="X255">
            <v>0</v>
          </cell>
          <cell r="Y255" t="str">
            <v/>
          </cell>
        </row>
        <row r="256">
          <cell r="A256" t="str">
            <v>SU003394</v>
          </cell>
          <cell r="B256" t="str">
            <v>P004213</v>
          </cell>
          <cell r="C256">
            <v>4301012024</v>
          </cell>
          <cell r="D256">
            <v>4680115885615</v>
          </cell>
          <cell r="E256"/>
          <cell r="F256">
            <v>1.35</v>
          </cell>
          <cell r="G256">
            <v>8</v>
          </cell>
          <cell r="H256">
            <v>10.8</v>
          </cell>
          <cell r="I256">
            <v>11.28</v>
          </cell>
          <cell r="J256">
            <v>56</v>
          </cell>
          <cell r="K256" t="str">
            <v>8</v>
          </cell>
          <cell r="L256" t="str">
            <v>СК3</v>
          </cell>
          <cell r="M256"/>
          <cell r="N256">
            <v>55</v>
          </cell>
          <cell r="O256" t="str">
            <v>Вареные колбасы «Молочная Традиционная» Весовой п/а ТМ «Стародворье»</v>
          </cell>
          <cell r="P256"/>
          <cell r="Q256"/>
          <cell r="R256"/>
          <cell r="S256"/>
          <cell r="T256" t="str">
            <v/>
          </cell>
          <cell r="U256" t="str">
            <v/>
          </cell>
          <cell r="V256" t="str">
            <v>кг</v>
          </cell>
          <cell r="W256">
            <v>0</v>
          </cell>
          <cell r="X256">
            <v>0</v>
          </cell>
          <cell r="Y256" t="str">
            <v/>
          </cell>
        </row>
        <row r="257">
          <cell r="A257" t="str">
            <v>SU003396</v>
          </cell>
          <cell r="B257" t="str">
            <v>P004215</v>
          </cell>
          <cell r="C257">
            <v>4301011858</v>
          </cell>
          <cell r="D257">
            <v>4680115885646</v>
          </cell>
          <cell r="E257"/>
          <cell r="F257">
            <v>1.35</v>
          </cell>
          <cell r="G257">
            <v>8</v>
          </cell>
          <cell r="H257">
            <v>10.8</v>
          </cell>
          <cell r="I257">
            <v>11.28</v>
          </cell>
          <cell r="J257">
            <v>56</v>
          </cell>
          <cell r="K257" t="str">
            <v>8</v>
          </cell>
          <cell r="L257" t="str">
            <v>СК1</v>
          </cell>
          <cell r="M257"/>
          <cell r="N257">
            <v>55</v>
          </cell>
          <cell r="O257" t="str">
            <v>Вареные колбасы «Стародворская Традиционная со шпиком» Весовой п/а ТМ «Стародворье»</v>
          </cell>
          <cell r="P257"/>
          <cell r="Q257"/>
          <cell r="R257"/>
          <cell r="S257"/>
          <cell r="T257" t="str">
            <v/>
          </cell>
          <cell r="U257" t="str">
            <v/>
          </cell>
          <cell r="V257" t="str">
            <v>кг</v>
          </cell>
          <cell r="W257">
            <v>0</v>
          </cell>
          <cell r="X257">
            <v>0</v>
          </cell>
          <cell r="Y257" t="str">
            <v/>
          </cell>
        </row>
        <row r="258">
          <cell r="A258" t="str">
            <v>SU001805</v>
          </cell>
          <cell r="B258" t="str">
            <v>P001805</v>
          </cell>
          <cell r="C258">
            <v>4301011329</v>
          </cell>
          <cell r="D258">
            <v>4607091387308</v>
          </cell>
          <cell r="E258"/>
          <cell r="F258">
            <v>0.5</v>
          </cell>
          <cell r="G258">
            <v>10</v>
          </cell>
          <cell r="H258">
            <v>5</v>
          </cell>
          <cell r="I258">
            <v>5.21</v>
          </cell>
          <cell r="J258">
            <v>120</v>
          </cell>
          <cell r="K258" t="str">
            <v>12</v>
          </cell>
          <cell r="L258" t="str">
            <v>СК2</v>
          </cell>
          <cell r="M258"/>
          <cell r="N258">
            <v>55</v>
          </cell>
          <cell r="O258" t="str">
            <v>Вареные колбасы Докторская традиционная Бордо Фикс.вес 0,5 П/а Стародворье</v>
          </cell>
          <cell r="P258"/>
          <cell r="Q258"/>
          <cell r="R258"/>
          <cell r="S258"/>
          <cell r="T258" t="str">
            <v/>
          </cell>
          <cell r="U258" t="str">
            <v/>
          </cell>
          <cell r="V258" t="str">
            <v>кг</v>
          </cell>
          <cell r="W258">
            <v>0</v>
          </cell>
          <cell r="X258">
            <v>0</v>
          </cell>
          <cell r="Y258" t="str">
            <v/>
          </cell>
        </row>
        <row r="259">
          <cell r="A259" t="str">
            <v>SU001829</v>
          </cell>
          <cell r="B259" t="str">
            <v>P001829</v>
          </cell>
          <cell r="C259">
            <v>4301011049</v>
          </cell>
          <cell r="D259">
            <v>4607091387339</v>
          </cell>
          <cell r="E259"/>
          <cell r="F259">
            <v>0.5</v>
          </cell>
          <cell r="G259">
            <v>10</v>
          </cell>
          <cell r="H259">
            <v>5</v>
          </cell>
          <cell r="I259">
            <v>5.24</v>
          </cell>
          <cell r="J259">
            <v>120</v>
          </cell>
          <cell r="K259" t="str">
            <v>12</v>
          </cell>
          <cell r="L259" t="str">
            <v>СК1</v>
          </cell>
          <cell r="M259"/>
          <cell r="N259">
            <v>55</v>
          </cell>
          <cell r="O259" t="str">
            <v>Вареные колбасы Молочная Стародворская Бордо Фикс.вес 0,5 П/а Стародворье</v>
          </cell>
          <cell r="P259"/>
          <cell r="Q259"/>
          <cell r="R259"/>
          <cell r="S259"/>
          <cell r="T259" t="str">
            <v/>
          </cell>
          <cell r="U259" t="str">
            <v/>
          </cell>
          <cell r="V259" t="str">
            <v>кг</v>
          </cell>
          <cell r="W259">
            <v>0</v>
          </cell>
          <cell r="X259">
            <v>0</v>
          </cell>
          <cell r="Y259" t="str">
            <v/>
          </cell>
        </row>
        <row r="260">
          <cell r="A260" t="str">
            <v>SU002894</v>
          </cell>
          <cell r="B260" t="str">
            <v>P003314</v>
          </cell>
          <cell r="C260">
            <v>4301011573</v>
          </cell>
          <cell r="D260">
            <v>4680115881938</v>
          </cell>
          <cell r="E260"/>
          <cell r="F260">
            <v>0.4</v>
          </cell>
          <cell r="G260">
            <v>10</v>
          </cell>
          <cell r="H260">
            <v>4</v>
          </cell>
          <cell r="I260">
            <v>4.24</v>
          </cell>
          <cell r="J260">
            <v>120</v>
          </cell>
          <cell r="K260" t="str">
            <v>12</v>
          </cell>
          <cell r="L260" t="str">
            <v>СК1</v>
          </cell>
          <cell r="M260"/>
          <cell r="N260">
            <v>90</v>
          </cell>
          <cell r="O260" t="str">
            <v>Вареные колбасы пастеризованная «Стародворская без шпика» Фикс.вес 0,4 п/а ТМ «Стародворье»</v>
          </cell>
          <cell r="P260"/>
          <cell r="Q260"/>
          <cell r="R260"/>
          <cell r="S260"/>
          <cell r="T260" t="str">
            <v/>
          </cell>
          <cell r="U260" t="str">
            <v/>
          </cell>
          <cell r="V260" t="str">
            <v>кг</v>
          </cell>
          <cell r="W260">
            <v>0</v>
          </cell>
          <cell r="X260">
            <v>0</v>
          </cell>
          <cell r="Y260" t="str">
            <v/>
          </cell>
        </row>
        <row r="261">
          <cell r="A261" t="str">
            <v>SU000078</v>
          </cell>
          <cell r="B261" t="str">
            <v>P001806</v>
          </cell>
          <cell r="C261">
            <v>4301010944</v>
          </cell>
          <cell r="D261">
            <v>4607091387346</v>
          </cell>
          <cell r="E261"/>
          <cell r="F261">
            <v>0.4</v>
          </cell>
          <cell r="G261">
            <v>10</v>
          </cell>
          <cell r="H261">
            <v>4</v>
          </cell>
          <cell r="I261">
            <v>4.24</v>
          </cell>
          <cell r="J261">
            <v>120</v>
          </cell>
          <cell r="K261" t="str">
            <v>12</v>
          </cell>
          <cell r="L261" t="str">
            <v>СК1</v>
          </cell>
          <cell r="M261"/>
          <cell r="N261">
            <v>55</v>
          </cell>
          <cell r="O261" t="str">
            <v>Вареные колбасы Стародворская Бордо Фикс.вес 0,4 П/а Стародворье</v>
          </cell>
          <cell r="P261"/>
          <cell r="Q261"/>
          <cell r="R261"/>
          <cell r="S261"/>
          <cell r="T261" t="str">
            <v/>
          </cell>
          <cell r="U261" t="str">
            <v/>
          </cell>
          <cell r="V261" t="str">
            <v>кг</v>
          </cell>
          <cell r="W261">
            <v>0</v>
          </cell>
          <cell r="X261">
            <v>0</v>
          </cell>
          <cell r="Y261" t="str">
            <v/>
          </cell>
        </row>
        <row r="262">
          <cell r="A262"/>
          <cell r="B262"/>
          <cell r="C262"/>
          <cell r="D262"/>
          <cell r="E262"/>
          <cell r="F262"/>
          <cell r="G262"/>
          <cell r="H262"/>
          <cell r="I262"/>
          <cell r="J262"/>
          <cell r="K262"/>
          <cell r="L262"/>
          <cell r="M262"/>
          <cell r="N262"/>
          <cell r="O262" t="str">
            <v>Итого</v>
          </cell>
          <cell r="P262"/>
          <cell r="Q262"/>
          <cell r="R262"/>
          <cell r="S262"/>
          <cell r="T262"/>
          <cell r="U262"/>
          <cell r="V262" t="str">
            <v>кор</v>
          </cell>
          <cell r="W262">
            <v>0</v>
          </cell>
          <cell r="X262">
            <v>0</v>
          </cell>
          <cell r="Y262">
            <v>0</v>
          </cell>
        </row>
        <row r="263">
          <cell r="A263"/>
          <cell r="B263"/>
          <cell r="C263"/>
          <cell r="D263"/>
          <cell r="E263"/>
          <cell r="F263"/>
          <cell r="G263"/>
          <cell r="H263"/>
          <cell r="I263"/>
          <cell r="J263"/>
          <cell r="K263"/>
          <cell r="L263"/>
          <cell r="M263"/>
          <cell r="N263"/>
          <cell r="O263" t="str">
            <v>Итого</v>
          </cell>
          <cell r="P263"/>
          <cell r="Q263"/>
          <cell r="R263"/>
          <cell r="S263"/>
          <cell r="T263"/>
          <cell r="U263"/>
          <cell r="V263" t="str">
            <v>кг</v>
          </cell>
          <cell r="W263">
            <v>0</v>
          </cell>
          <cell r="X263">
            <v>0</v>
          </cell>
          <cell r="Y263"/>
        </row>
        <row r="264">
          <cell r="A264" t="str">
            <v>Копченые колбасы</v>
          </cell>
          <cell r="B264"/>
          <cell r="C264"/>
          <cell r="D264"/>
          <cell r="E264"/>
          <cell r="F264"/>
          <cell r="G264"/>
          <cell r="H264"/>
          <cell r="I264"/>
          <cell r="J264"/>
          <cell r="K264"/>
          <cell r="L264"/>
          <cell r="M264"/>
          <cell r="N264"/>
          <cell r="O264"/>
          <cell r="P264"/>
          <cell r="Q264"/>
          <cell r="R264"/>
          <cell r="S264"/>
          <cell r="T264"/>
          <cell r="U264"/>
          <cell r="V264"/>
          <cell r="W264"/>
          <cell r="X264"/>
          <cell r="Y264"/>
        </row>
        <row r="265">
          <cell r="A265" t="str">
            <v>SU001820</v>
          </cell>
          <cell r="B265" t="str">
            <v>P001820</v>
          </cell>
          <cell r="C265">
            <v>4301030878</v>
          </cell>
          <cell r="D265">
            <v>4607091387193</v>
          </cell>
          <cell r="E265"/>
          <cell r="F265">
            <v>0.7</v>
          </cell>
          <cell r="G265">
            <v>6</v>
          </cell>
          <cell r="H265">
            <v>4.2</v>
          </cell>
          <cell r="I265">
            <v>4.46</v>
          </cell>
          <cell r="J265">
            <v>156</v>
          </cell>
          <cell r="K265" t="str">
            <v>12</v>
          </cell>
          <cell r="L265" t="str">
            <v>СК2</v>
          </cell>
          <cell r="M265"/>
          <cell r="N265">
            <v>35</v>
          </cell>
          <cell r="O265" t="str">
            <v>В/к колбасы Зернистый Бордо Весовые Фиброуз в/у Стародворье</v>
          </cell>
          <cell r="P265"/>
          <cell r="Q265"/>
          <cell r="R265"/>
          <cell r="S265"/>
          <cell r="T265" t="str">
            <v/>
          </cell>
          <cell r="U265" t="str">
            <v/>
          </cell>
          <cell r="V265" t="str">
            <v>кг</v>
          </cell>
          <cell r="W265">
            <v>0</v>
          </cell>
          <cell r="X265">
            <v>0</v>
          </cell>
          <cell r="Y265" t="str">
            <v/>
          </cell>
        </row>
        <row r="266">
          <cell r="A266" t="str">
            <v>SU001822</v>
          </cell>
          <cell r="B266" t="str">
            <v>P003013</v>
          </cell>
          <cell r="C266">
            <v>4301031153</v>
          </cell>
          <cell r="D266">
            <v>4607091387230</v>
          </cell>
          <cell r="E266"/>
          <cell r="F266">
            <v>0.7</v>
          </cell>
          <cell r="G266">
            <v>6</v>
          </cell>
          <cell r="H266">
            <v>4.2</v>
          </cell>
          <cell r="I266">
            <v>4.46</v>
          </cell>
          <cell r="J266">
            <v>156</v>
          </cell>
          <cell r="K266" t="str">
            <v>12</v>
          </cell>
          <cell r="L266" t="str">
            <v>СК2</v>
          </cell>
          <cell r="M266"/>
          <cell r="N266">
            <v>40</v>
          </cell>
          <cell r="O266" t="str">
            <v>В/к колбасы Кремлевский Бордо Весовые Фиброуз в/у Стародворье</v>
          </cell>
          <cell r="P266"/>
          <cell r="Q266"/>
          <cell r="R266"/>
          <cell r="S266"/>
          <cell r="T266" t="str">
            <v/>
          </cell>
          <cell r="U266" t="str">
            <v/>
          </cell>
          <cell r="V266" t="str">
            <v>кг</v>
          </cell>
          <cell r="W266">
            <v>0</v>
          </cell>
          <cell r="X266">
            <v>0</v>
          </cell>
          <cell r="Y266" t="str">
            <v/>
          </cell>
        </row>
        <row r="267">
          <cell r="A267" t="str">
            <v>SU002579</v>
          </cell>
          <cell r="B267" t="str">
            <v>P003012</v>
          </cell>
          <cell r="C267">
            <v>4301031152</v>
          </cell>
          <cell r="D267">
            <v>4607091387285</v>
          </cell>
          <cell r="E267"/>
          <cell r="F267">
            <v>0.35</v>
          </cell>
          <cell r="G267">
            <v>6</v>
          </cell>
          <cell r="H267">
            <v>2.1</v>
          </cell>
          <cell r="I267">
            <v>2.23</v>
          </cell>
          <cell r="J267">
            <v>234</v>
          </cell>
          <cell r="K267" t="str">
            <v>18</v>
          </cell>
          <cell r="L267" t="str">
            <v>СК2</v>
          </cell>
          <cell r="M267"/>
          <cell r="N267">
            <v>40</v>
          </cell>
          <cell r="O267" t="str">
            <v>В/к колбасы Кремлевский срез Бордо Фикс.вес 0,35 Фиброуз в/у Стародворье</v>
          </cell>
          <cell r="P267"/>
          <cell r="Q267"/>
          <cell r="R267"/>
          <cell r="S267"/>
          <cell r="T267" t="str">
            <v/>
          </cell>
          <cell r="U267" t="str">
            <v/>
          </cell>
          <cell r="V267" t="str">
            <v>кг</v>
          </cell>
          <cell r="W267">
            <v>0</v>
          </cell>
          <cell r="X267">
            <v>0</v>
          </cell>
          <cell r="Y267" t="str">
            <v/>
          </cell>
        </row>
        <row r="268">
          <cell r="A268"/>
          <cell r="B268"/>
          <cell r="C268"/>
          <cell r="D268"/>
          <cell r="E268"/>
          <cell r="F268"/>
          <cell r="G268"/>
          <cell r="H268"/>
          <cell r="I268"/>
          <cell r="J268"/>
          <cell r="K268"/>
          <cell r="L268"/>
          <cell r="M268"/>
          <cell r="N268"/>
          <cell r="O268" t="str">
            <v>Итого</v>
          </cell>
          <cell r="P268"/>
          <cell r="Q268"/>
          <cell r="R268"/>
          <cell r="S268"/>
          <cell r="T268"/>
          <cell r="U268"/>
          <cell r="V268" t="str">
            <v>кор</v>
          </cell>
          <cell r="W268">
            <v>0</v>
          </cell>
          <cell r="X268">
            <v>0</v>
          </cell>
          <cell r="Y268">
            <v>0</v>
          </cell>
        </row>
        <row r="269">
          <cell r="A269"/>
          <cell r="B269"/>
          <cell r="C269"/>
          <cell r="D269"/>
          <cell r="E269"/>
          <cell r="F269"/>
          <cell r="G269"/>
          <cell r="H269"/>
          <cell r="I269"/>
          <cell r="J269"/>
          <cell r="K269"/>
          <cell r="L269"/>
          <cell r="M269"/>
          <cell r="N269"/>
          <cell r="O269" t="str">
            <v>Итого</v>
          </cell>
          <cell r="P269"/>
          <cell r="Q269"/>
          <cell r="R269"/>
          <cell r="S269"/>
          <cell r="T269"/>
          <cell r="U269"/>
          <cell r="V269" t="str">
            <v>кг</v>
          </cell>
          <cell r="W269">
            <v>0</v>
          </cell>
          <cell r="X269">
            <v>0</v>
          </cell>
          <cell r="Y269"/>
        </row>
        <row r="270">
          <cell r="A270" t="str">
            <v>Сосиски</v>
          </cell>
          <cell r="B270"/>
          <cell r="C270"/>
          <cell r="D270"/>
          <cell r="E270"/>
          <cell r="F270"/>
          <cell r="G270"/>
          <cell r="H270"/>
          <cell r="I270"/>
          <cell r="J270"/>
          <cell r="K270"/>
          <cell r="L270"/>
          <cell r="M270"/>
          <cell r="N270"/>
          <cell r="O270"/>
          <cell r="P270"/>
          <cell r="Q270"/>
          <cell r="R270"/>
          <cell r="S270"/>
          <cell r="T270"/>
          <cell r="U270"/>
          <cell r="V270"/>
          <cell r="W270"/>
          <cell r="X270"/>
          <cell r="Y270"/>
        </row>
        <row r="271">
          <cell r="A271" t="str">
            <v>SU001340</v>
          </cell>
          <cell r="B271" t="str">
            <v>P002209</v>
          </cell>
          <cell r="C271">
            <v>4301051100</v>
          </cell>
          <cell r="D271">
            <v>4607091387766</v>
          </cell>
          <cell r="E271"/>
          <cell r="F271">
            <v>1.3</v>
          </cell>
          <cell r="G271">
            <v>6</v>
          </cell>
          <cell r="H271">
            <v>7.8</v>
          </cell>
          <cell r="I271">
            <v>8.3580000000000005</v>
          </cell>
          <cell r="J271">
            <v>56</v>
          </cell>
          <cell r="K271" t="str">
            <v>8</v>
          </cell>
          <cell r="L271" t="str">
            <v>СК3</v>
          </cell>
          <cell r="M271"/>
          <cell r="N271">
            <v>40</v>
          </cell>
          <cell r="O271" t="str">
            <v>Сосиски Ганноверские Бордо Весовые П/а мгс Баварушка</v>
          </cell>
          <cell r="P271"/>
          <cell r="Q271"/>
          <cell r="R271"/>
          <cell r="S271"/>
          <cell r="T271" t="str">
            <v/>
          </cell>
          <cell r="U271" t="str">
            <v/>
          </cell>
          <cell r="V271" t="str">
            <v>кг</v>
          </cell>
          <cell r="W271">
            <v>0</v>
          </cell>
          <cell r="X271">
            <v>0</v>
          </cell>
          <cell r="Y271" t="str">
            <v/>
          </cell>
        </row>
        <row r="272">
          <cell r="A272" t="str">
            <v>SU001727</v>
          </cell>
          <cell r="B272" t="str">
            <v>P002205</v>
          </cell>
          <cell r="C272">
            <v>4301051116</v>
          </cell>
          <cell r="D272">
            <v>4607091387957</v>
          </cell>
          <cell r="E272"/>
          <cell r="F272">
            <v>1.3</v>
          </cell>
          <cell r="G272">
            <v>6</v>
          </cell>
          <cell r="H272">
            <v>7.8</v>
          </cell>
          <cell r="I272">
            <v>8.3640000000000008</v>
          </cell>
          <cell r="J272">
            <v>56</v>
          </cell>
          <cell r="K272" t="str">
            <v>8</v>
          </cell>
          <cell r="L272" t="str">
            <v>СК2</v>
          </cell>
          <cell r="M272"/>
          <cell r="N272">
            <v>40</v>
          </cell>
          <cell r="O272" t="str">
            <v>Сосиски Молочные по-стародворски Бордо Весовые П/а мгс Стародворье</v>
          </cell>
          <cell r="P272"/>
          <cell r="Q272"/>
          <cell r="R272"/>
          <cell r="S272"/>
          <cell r="T272" t="str">
            <v/>
          </cell>
          <cell r="U272" t="str">
            <v/>
          </cell>
          <cell r="V272" t="str">
            <v>кг</v>
          </cell>
          <cell r="W272">
            <v>0</v>
          </cell>
          <cell r="X272">
            <v>0</v>
          </cell>
          <cell r="Y272" t="str">
            <v/>
          </cell>
        </row>
        <row r="273">
          <cell r="A273" t="str">
            <v>SU001728</v>
          </cell>
          <cell r="B273" t="str">
            <v>P002207</v>
          </cell>
          <cell r="C273">
            <v>4301051115</v>
          </cell>
          <cell r="D273">
            <v>4607091387964</v>
          </cell>
          <cell r="E273"/>
          <cell r="F273">
            <v>1.35</v>
          </cell>
          <cell r="G273">
            <v>6</v>
          </cell>
          <cell r="H273">
            <v>8.1</v>
          </cell>
          <cell r="I273">
            <v>8.6460000000000008</v>
          </cell>
          <cell r="J273">
            <v>56</v>
          </cell>
          <cell r="K273" t="str">
            <v>8</v>
          </cell>
          <cell r="L273" t="str">
            <v>СК2</v>
          </cell>
          <cell r="M273"/>
          <cell r="N273">
            <v>40</v>
          </cell>
          <cell r="O273" t="str">
            <v>Сосиски Сливочные по-стародворски Бордо Весовые П/а мгс Стародворье</v>
          </cell>
          <cell r="P273"/>
          <cell r="Q273"/>
          <cell r="R273"/>
          <cell r="S273"/>
          <cell r="T273" t="str">
            <v/>
          </cell>
          <cell r="U273" t="str">
            <v/>
          </cell>
          <cell r="V273" t="str">
            <v>кг</v>
          </cell>
          <cell r="W273">
            <v>0</v>
          </cell>
          <cell r="X273">
            <v>0</v>
          </cell>
          <cell r="Y273" t="str">
            <v/>
          </cell>
        </row>
        <row r="274">
          <cell r="A274" t="str">
            <v>SU003340</v>
          </cell>
          <cell r="B274" t="str">
            <v>P004090</v>
          </cell>
          <cell r="C274">
            <v>4301051731</v>
          </cell>
          <cell r="D274">
            <v>4680115884618</v>
          </cell>
          <cell r="E274"/>
          <cell r="F274">
            <v>0.6</v>
          </cell>
          <cell r="G274">
            <v>6</v>
          </cell>
          <cell r="H274">
            <v>3.6</v>
          </cell>
          <cell r="I274">
            <v>3.81</v>
          </cell>
          <cell r="J274">
            <v>120</v>
          </cell>
          <cell r="K274" t="str">
            <v>12</v>
          </cell>
          <cell r="L274" t="str">
            <v>СК2</v>
          </cell>
          <cell r="M274"/>
          <cell r="N274">
            <v>45</v>
          </cell>
          <cell r="O274" t="str">
            <v>Сосиски «Венские» ф/в 0,6 п/а ТМ «Стародворье»</v>
          </cell>
          <cell r="P274"/>
          <cell r="Q274"/>
          <cell r="R274"/>
          <cell r="S274"/>
          <cell r="T274" t="str">
            <v/>
          </cell>
          <cell r="U274" t="str">
            <v/>
          </cell>
          <cell r="V274" t="str">
            <v>кг</v>
          </cell>
          <cell r="W274">
            <v>0</v>
          </cell>
          <cell r="X274">
            <v>0</v>
          </cell>
          <cell r="Y274" t="str">
            <v/>
          </cell>
        </row>
        <row r="275">
          <cell r="A275" t="str">
            <v>SU003333</v>
          </cell>
          <cell r="B275" t="str">
            <v>P004082</v>
          </cell>
          <cell r="C275">
            <v>4301051705</v>
          </cell>
          <cell r="D275">
            <v>4680115884588</v>
          </cell>
          <cell r="E275"/>
          <cell r="F275">
            <v>0.5</v>
          </cell>
          <cell r="G275">
            <v>6</v>
          </cell>
          <cell r="H275">
            <v>3</v>
          </cell>
          <cell r="I275">
            <v>3.266</v>
          </cell>
          <cell r="J275">
            <v>156</v>
          </cell>
          <cell r="K275" t="str">
            <v>12</v>
          </cell>
          <cell r="L275" t="str">
            <v>СК2</v>
          </cell>
          <cell r="M275"/>
          <cell r="N275">
            <v>40</v>
          </cell>
          <cell r="O275" t="str">
            <v>Сосиски «Ганноверские» Фикс.вес 0,5 П/а мгс ТМ «Стародворье»</v>
          </cell>
          <cell r="P275"/>
          <cell r="Q275"/>
          <cell r="R275"/>
          <cell r="S275"/>
          <cell r="T275" t="str">
            <v/>
          </cell>
          <cell r="U275" t="str">
            <v/>
          </cell>
          <cell r="V275" t="str">
            <v>кг</v>
          </cell>
          <cell r="W275">
            <v>0</v>
          </cell>
          <cell r="X275">
            <v>0</v>
          </cell>
          <cell r="Y275" t="str">
            <v/>
          </cell>
        </row>
        <row r="276">
          <cell r="A276" t="str">
            <v>SU001763</v>
          </cell>
          <cell r="B276" t="str">
            <v>P002206</v>
          </cell>
          <cell r="C276">
            <v>4301051130</v>
          </cell>
          <cell r="D276">
            <v>4607091387537</v>
          </cell>
          <cell r="E276"/>
          <cell r="F276">
            <v>0.45</v>
          </cell>
          <cell r="G276">
            <v>6</v>
          </cell>
          <cell r="H276">
            <v>2.7</v>
          </cell>
          <cell r="I276">
            <v>2.99</v>
          </cell>
          <cell r="J276">
            <v>156</v>
          </cell>
          <cell r="K276" t="str">
            <v>12</v>
          </cell>
          <cell r="L276" t="str">
            <v>СК2</v>
          </cell>
          <cell r="M276"/>
          <cell r="N276">
            <v>40</v>
          </cell>
          <cell r="O276" t="str">
            <v>Сосиски Молочные по-стародворски Бордо Фикс.вес 0,45 п/а мгс Стародворье</v>
          </cell>
          <cell r="P276"/>
          <cell r="Q276"/>
          <cell r="R276"/>
          <cell r="S276"/>
          <cell r="T276" t="str">
            <v/>
          </cell>
          <cell r="U276" t="str">
            <v/>
          </cell>
          <cell r="V276" t="str">
            <v>кг</v>
          </cell>
          <cell r="W276">
            <v>0</v>
          </cell>
          <cell r="X276">
            <v>0</v>
          </cell>
          <cell r="Y276" t="str">
            <v/>
          </cell>
        </row>
        <row r="277">
          <cell r="A277" t="str">
            <v>SU001762</v>
          </cell>
          <cell r="B277" t="str">
            <v>P002208</v>
          </cell>
          <cell r="C277">
            <v>4301051132</v>
          </cell>
          <cell r="D277">
            <v>4607091387513</v>
          </cell>
          <cell r="E277"/>
          <cell r="F277">
            <v>0.45</v>
          </cell>
          <cell r="G277">
            <v>6</v>
          </cell>
          <cell r="H277">
            <v>2.7</v>
          </cell>
          <cell r="I277">
            <v>2.9780000000000002</v>
          </cell>
          <cell r="J277">
            <v>156</v>
          </cell>
          <cell r="K277" t="str">
            <v>12</v>
          </cell>
          <cell r="L277" t="str">
            <v>СК2</v>
          </cell>
          <cell r="M277"/>
          <cell r="N277">
            <v>40</v>
          </cell>
          <cell r="O277" t="str">
            <v>Сосиски Сливочные по-стародворски Бордо Фикс.вес 0,45 П/а мгс Стародворье</v>
          </cell>
          <cell r="P277"/>
          <cell r="Q277"/>
          <cell r="R277"/>
          <cell r="S277"/>
          <cell r="T277" t="str">
            <v/>
          </cell>
          <cell r="U277" t="str">
            <v/>
          </cell>
          <cell r="V277" t="str">
            <v>кг</v>
          </cell>
          <cell r="W277">
            <v>0</v>
          </cell>
          <cell r="X277">
            <v>0</v>
          </cell>
          <cell r="Y277" t="str">
            <v/>
          </cell>
        </row>
        <row r="278">
          <cell r="A278"/>
          <cell r="B278"/>
          <cell r="C278"/>
          <cell r="D278"/>
          <cell r="E278"/>
          <cell r="F278"/>
          <cell r="G278"/>
          <cell r="H278"/>
          <cell r="I278"/>
          <cell r="J278"/>
          <cell r="K278"/>
          <cell r="L278"/>
          <cell r="M278"/>
          <cell r="N278"/>
          <cell r="O278" t="str">
            <v>Итого</v>
          </cell>
          <cell r="P278"/>
          <cell r="Q278"/>
          <cell r="R278"/>
          <cell r="S278"/>
          <cell r="T278"/>
          <cell r="U278"/>
          <cell r="V278" t="str">
            <v>кор</v>
          </cell>
          <cell r="W278">
            <v>0</v>
          </cell>
          <cell r="X278">
            <v>0</v>
          </cell>
          <cell r="Y278">
            <v>0</v>
          </cell>
        </row>
        <row r="279">
          <cell r="A279"/>
          <cell r="B279"/>
          <cell r="C279"/>
          <cell r="D279"/>
          <cell r="E279"/>
          <cell r="F279"/>
          <cell r="G279"/>
          <cell r="H279"/>
          <cell r="I279"/>
          <cell r="J279"/>
          <cell r="K279"/>
          <cell r="L279"/>
          <cell r="M279"/>
          <cell r="N279"/>
          <cell r="O279" t="str">
            <v>Итого</v>
          </cell>
          <cell r="P279"/>
          <cell r="Q279"/>
          <cell r="R279"/>
          <cell r="S279"/>
          <cell r="T279"/>
          <cell r="U279"/>
          <cell r="V279" t="str">
            <v>кг</v>
          </cell>
          <cell r="W279">
            <v>0</v>
          </cell>
          <cell r="X279">
            <v>0</v>
          </cell>
          <cell r="Y279"/>
        </row>
        <row r="280">
          <cell r="A280" t="str">
            <v>Сардельки</v>
          </cell>
          <cell r="B280"/>
          <cell r="C280"/>
          <cell r="D280"/>
          <cell r="E280"/>
          <cell r="F280"/>
          <cell r="G280"/>
          <cell r="H280"/>
          <cell r="I280"/>
          <cell r="J280"/>
          <cell r="K280"/>
          <cell r="L280"/>
          <cell r="M280"/>
          <cell r="N280"/>
          <cell r="O280"/>
          <cell r="P280"/>
          <cell r="Q280"/>
          <cell r="R280"/>
          <cell r="S280"/>
          <cell r="T280"/>
          <cell r="U280"/>
          <cell r="V280"/>
          <cell r="W280"/>
          <cell r="X280"/>
          <cell r="Y280"/>
        </row>
        <row r="281">
          <cell r="A281" t="str">
            <v>SU001051</v>
          </cell>
          <cell r="B281" t="str">
            <v>P003997</v>
          </cell>
          <cell r="C281">
            <v>4301060379</v>
          </cell>
          <cell r="D281">
            <v>4607091380880</v>
          </cell>
          <cell r="E281"/>
          <cell r="F281">
            <v>1.4</v>
          </cell>
          <cell r="G281">
            <v>6</v>
          </cell>
          <cell r="H281">
            <v>8.4</v>
          </cell>
          <cell r="I281">
            <v>8.9640000000000004</v>
          </cell>
          <cell r="J281">
            <v>56</v>
          </cell>
          <cell r="K281" t="str">
            <v>8</v>
          </cell>
          <cell r="L281" t="str">
            <v>СК2</v>
          </cell>
          <cell r="M281"/>
          <cell r="N281">
            <v>30</v>
          </cell>
          <cell r="O281" t="str">
            <v>Сардельки «Нежные» Весовые н/о мгс ТМ «Стародворье»</v>
          </cell>
          <cell r="P281"/>
          <cell r="Q281"/>
          <cell r="R281"/>
          <cell r="S281"/>
          <cell r="T281" t="str">
            <v/>
          </cell>
          <cell r="U281" t="str">
            <v/>
          </cell>
          <cell r="V281" t="str">
            <v>кг</v>
          </cell>
          <cell r="W281">
            <v>0</v>
          </cell>
          <cell r="X281">
            <v>0</v>
          </cell>
          <cell r="Y281" t="str">
            <v/>
          </cell>
        </row>
        <row r="282">
          <cell r="A282" t="str">
            <v>SU000227</v>
          </cell>
          <cell r="B282" t="str">
            <v>P002536</v>
          </cell>
          <cell r="C282">
            <v>4301060308</v>
          </cell>
          <cell r="D282">
            <v>4607091384482</v>
          </cell>
          <cell r="E282"/>
          <cell r="F282">
            <v>1.3</v>
          </cell>
          <cell r="G282">
            <v>6</v>
          </cell>
          <cell r="H282">
            <v>7.8</v>
          </cell>
          <cell r="I282">
            <v>8.3640000000000008</v>
          </cell>
          <cell r="J282">
            <v>56</v>
          </cell>
          <cell r="K282" t="str">
            <v>8</v>
          </cell>
          <cell r="L282" t="str">
            <v>СК2</v>
          </cell>
          <cell r="M282"/>
          <cell r="N282">
            <v>30</v>
          </cell>
          <cell r="O282" t="str">
            <v>Сардельки Стародворские с говядиной Бордо Весовые NDX мгс Стародворье</v>
          </cell>
          <cell r="P282"/>
          <cell r="Q282"/>
          <cell r="R282"/>
          <cell r="S282"/>
          <cell r="T282" t="str">
            <v/>
          </cell>
          <cell r="U282" t="str">
            <v/>
          </cell>
          <cell r="V282" t="str">
            <v>кг</v>
          </cell>
          <cell r="W282">
            <v>0</v>
          </cell>
          <cell r="X282">
            <v>0</v>
          </cell>
          <cell r="Y282" t="str">
            <v/>
          </cell>
        </row>
        <row r="283">
          <cell r="A283" t="str">
            <v>SU001430</v>
          </cell>
          <cell r="B283" t="str">
            <v>P002036</v>
          </cell>
          <cell r="C283">
            <v>4301060325</v>
          </cell>
          <cell r="D283">
            <v>4607091380897</v>
          </cell>
          <cell r="E283"/>
          <cell r="F283">
            <v>1.4</v>
          </cell>
          <cell r="G283">
            <v>6</v>
          </cell>
          <cell r="H283">
            <v>8.4</v>
          </cell>
          <cell r="I283">
            <v>8.9640000000000004</v>
          </cell>
          <cell r="J283">
            <v>56</v>
          </cell>
          <cell r="K283" t="str">
            <v>8</v>
          </cell>
          <cell r="L283" t="str">
            <v>СК2</v>
          </cell>
          <cell r="M283"/>
          <cell r="N283">
            <v>30</v>
          </cell>
          <cell r="O283" t="str">
            <v>Сардельки Шпикачки Бордо Весовые NDX мгс Стародворье</v>
          </cell>
          <cell r="P283"/>
          <cell r="Q283"/>
          <cell r="R283"/>
          <cell r="S283"/>
          <cell r="T283" t="str">
            <v/>
          </cell>
          <cell r="U283" t="str">
            <v/>
          </cell>
          <cell r="V283" t="str">
            <v>кг</v>
          </cell>
          <cell r="W283">
            <v>0</v>
          </cell>
          <cell r="X283">
            <v>0</v>
          </cell>
          <cell r="Y283" t="str">
            <v/>
          </cell>
        </row>
        <row r="284">
          <cell r="A284"/>
          <cell r="B284"/>
          <cell r="C284"/>
          <cell r="D284"/>
          <cell r="E284"/>
          <cell r="F284"/>
          <cell r="G284"/>
          <cell r="H284"/>
          <cell r="I284"/>
          <cell r="J284"/>
          <cell r="K284"/>
          <cell r="L284"/>
          <cell r="M284"/>
          <cell r="N284"/>
          <cell r="O284" t="str">
            <v>Итого</v>
          </cell>
          <cell r="P284"/>
          <cell r="Q284"/>
          <cell r="R284"/>
          <cell r="S284"/>
          <cell r="T284"/>
          <cell r="U284"/>
          <cell r="V284" t="str">
            <v>кор</v>
          </cell>
          <cell r="W284">
            <v>0</v>
          </cell>
          <cell r="X284">
            <v>0</v>
          </cell>
          <cell r="Y284">
            <v>0</v>
          </cell>
        </row>
        <row r="285">
          <cell r="A285"/>
          <cell r="B285"/>
          <cell r="C285"/>
          <cell r="D285"/>
          <cell r="E285"/>
          <cell r="F285"/>
          <cell r="G285"/>
          <cell r="H285"/>
          <cell r="I285"/>
          <cell r="J285"/>
          <cell r="K285"/>
          <cell r="L285"/>
          <cell r="M285"/>
          <cell r="N285"/>
          <cell r="O285" t="str">
            <v>Итого</v>
          </cell>
          <cell r="P285"/>
          <cell r="Q285"/>
          <cell r="R285"/>
          <cell r="S285"/>
          <cell r="T285"/>
          <cell r="U285"/>
          <cell r="V285" t="str">
            <v>кг</v>
          </cell>
          <cell r="W285">
            <v>0</v>
          </cell>
          <cell r="X285">
            <v>0</v>
          </cell>
          <cell r="Y285"/>
        </row>
        <row r="286">
          <cell r="A286" t="str">
            <v>Сырокопченые колбасы</v>
          </cell>
          <cell r="B286"/>
          <cell r="C286"/>
          <cell r="D286"/>
          <cell r="E286"/>
          <cell r="F286"/>
          <cell r="G286"/>
          <cell r="H286"/>
          <cell r="I286"/>
          <cell r="J286"/>
          <cell r="K286"/>
          <cell r="L286"/>
          <cell r="M286"/>
          <cell r="N286"/>
          <cell r="O286"/>
          <cell r="P286"/>
          <cell r="Q286"/>
          <cell r="R286"/>
          <cell r="S286"/>
          <cell r="T286"/>
          <cell r="U286"/>
          <cell r="V286"/>
          <cell r="W286"/>
          <cell r="X286"/>
          <cell r="Y286"/>
        </row>
        <row r="287">
          <cell r="A287" t="str">
            <v>SU001920</v>
          </cell>
          <cell r="B287" t="str">
            <v>P001900</v>
          </cell>
          <cell r="C287">
            <v>4301030232</v>
          </cell>
          <cell r="D287">
            <v>4607091388374</v>
          </cell>
          <cell r="E287"/>
          <cell r="F287">
            <v>0.38</v>
          </cell>
          <cell r="G287">
            <v>8</v>
          </cell>
          <cell r="H287">
            <v>3.04</v>
          </cell>
          <cell r="I287">
            <v>3.28</v>
          </cell>
          <cell r="J287">
            <v>156</v>
          </cell>
          <cell r="K287" t="str">
            <v>12</v>
          </cell>
          <cell r="L287" t="str">
            <v>АК</v>
          </cell>
          <cell r="M287"/>
          <cell r="N287">
            <v>180</v>
          </cell>
          <cell r="O287" t="str">
            <v>С/к колбасы Княжеская Бордо Весовые б/о терм/п Стародворье</v>
          </cell>
          <cell r="P287"/>
          <cell r="Q287"/>
          <cell r="R287"/>
          <cell r="S287"/>
          <cell r="T287" t="str">
            <v/>
          </cell>
          <cell r="U287" t="str">
            <v/>
          </cell>
          <cell r="V287" t="str">
            <v>кг</v>
          </cell>
          <cell r="W287">
            <v>0</v>
          </cell>
          <cell r="X287">
            <v>0</v>
          </cell>
          <cell r="Y287" t="str">
            <v/>
          </cell>
        </row>
        <row r="288">
          <cell r="A288" t="str">
            <v>SU001921</v>
          </cell>
          <cell r="B288" t="str">
            <v>P001916</v>
          </cell>
          <cell r="C288">
            <v>4301030235</v>
          </cell>
          <cell r="D288">
            <v>4607091388381</v>
          </cell>
          <cell r="E288"/>
          <cell r="F288">
            <v>0.38</v>
          </cell>
          <cell r="G288">
            <v>8</v>
          </cell>
          <cell r="H288">
            <v>3.04</v>
          </cell>
          <cell r="I288">
            <v>3.32</v>
          </cell>
          <cell r="J288">
            <v>156</v>
          </cell>
          <cell r="K288" t="str">
            <v>12</v>
          </cell>
          <cell r="L288" t="str">
            <v>АК</v>
          </cell>
          <cell r="M288"/>
          <cell r="N288">
            <v>180</v>
          </cell>
          <cell r="O288" t="str">
            <v>С/к колбасы Салями Охотничья Бордо Весовые б/о терм/п 180 Стародворье</v>
          </cell>
          <cell r="P288"/>
          <cell r="Q288"/>
          <cell r="R288"/>
          <cell r="S288"/>
          <cell r="T288" t="str">
            <v/>
          </cell>
          <cell r="U288" t="str">
            <v/>
          </cell>
          <cell r="V288" t="str">
            <v>кг</v>
          </cell>
          <cell r="W288">
            <v>0</v>
          </cell>
          <cell r="X288">
            <v>0</v>
          </cell>
          <cell r="Y288" t="str">
            <v/>
          </cell>
        </row>
        <row r="289">
          <cell r="A289" t="str">
            <v>SU001869</v>
          </cell>
          <cell r="B289" t="str">
            <v>P001909</v>
          </cell>
          <cell r="C289">
            <v>4301030233</v>
          </cell>
          <cell r="D289">
            <v>4607091388404</v>
          </cell>
          <cell r="E289"/>
          <cell r="F289">
            <v>0.17</v>
          </cell>
          <cell r="G289">
            <v>15</v>
          </cell>
          <cell r="H289">
            <v>2.5499999999999998</v>
          </cell>
          <cell r="I289">
            <v>2.9</v>
          </cell>
          <cell r="J289">
            <v>156</v>
          </cell>
          <cell r="K289" t="str">
            <v>12</v>
          </cell>
          <cell r="L289" t="str">
            <v>АК</v>
          </cell>
          <cell r="M289"/>
          <cell r="N289">
            <v>180</v>
          </cell>
          <cell r="O289" t="str">
            <v>С/к колбасы Швейцарская Бордо Фикс.вес 0,17 Фиброуз терм/п Стародворье</v>
          </cell>
          <cell r="P289"/>
          <cell r="Q289"/>
          <cell r="R289"/>
          <cell r="S289"/>
          <cell r="T289" t="str">
            <v/>
          </cell>
          <cell r="U289" t="str">
            <v/>
          </cell>
          <cell r="V289" t="str">
            <v>кг</v>
          </cell>
          <cell r="W289">
            <v>0</v>
          </cell>
          <cell r="X289">
            <v>0</v>
          </cell>
          <cell r="Y289" t="str">
            <v/>
          </cell>
        </row>
        <row r="290">
          <cell r="A290"/>
          <cell r="B290"/>
          <cell r="C290"/>
          <cell r="D290"/>
          <cell r="E290"/>
          <cell r="F290"/>
          <cell r="G290"/>
          <cell r="H290"/>
          <cell r="I290"/>
          <cell r="J290"/>
          <cell r="K290"/>
          <cell r="L290"/>
          <cell r="M290"/>
          <cell r="N290"/>
          <cell r="O290" t="str">
            <v>Итого</v>
          </cell>
          <cell r="P290"/>
          <cell r="Q290"/>
          <cell r="R290"/>
          <cell r="S290"/>
          <cell r="T290"/>
          <cell r="U290"/>
          <cell r="V290" t="str">
            <v>кор</v>
          </cell>
          <cell r="W290">
            <v>0</v>
          </cell>
          <cell r="X290">
            <v>0</v>
          </cell>
          <cell r="Y290">
            <v>0</v>
          </cell>
        </row>
        <row r="291">
          <cell r="A291"/>
          <cell r="B291"/>
          <cell r="C291"/>
          <cell r="D291"/>
          <cell r="E291"/>
          <cell r="F291"/>
          <cell r="G291"/>
          <cell r="H291"/>
          <cell r="I291"/>
          <cell r="J291"/>
          <cell r="K291"/>
          <cell r="L291"/>
          <cell r="M291"/>
          <cell r="N291"/>
          <cell r="O291" t="str">
            <v>Итого</v>
          </cell>
          <cell r="P291"/>
          <cell r="Q291"/>
          <cell r="R291"/>
          <cell r="S291"/>
          <cell r="T291"/>
          <cell r="U291"/>
          <cell r="V291" t="str">
            <v>кг</v>
          </cell>
          <cell r="W291">
            <v>0</v>
          </cell>
          <cell r="X291">
            <v>0</v>
          </cell>
          <cell r="Y291"/>
        </row>
        <row r="292">
          <cell r="A292" t="str">
            <v>Паштеты</v>
          </cell>
          <cell r="B292"/>
          <cell r="C292"/>
          <cell r="D292"/>
          <cell r="E292"/>
          <cell r="F292"/>
          <cell r="G292"/>
          <cell r="H292"/>
          <cell r="I292"/>
          <cell r="J292"/>
          <cell r="K292"/>
          <cell r="L292"/>
          <cell r="M292"/>
          <cell r="N292"/>
          <cell r="O292"/>
          <cell r="P292"/>
          <cell r="Q292"/>
          <cell r="R292"/>
          <cell r="S292"/>
          <cell r="T292"/>
          <cell r="U292"/>
          <cell r="V292"/>
          <cell r="W292"/>
          <cell r="X292"/>
          <cell r="Y292"/>
        </row>
        <row r="293">
          <cell r="A293" t="str">
            <v>SU002841</v>
          </cell>
          <cell r="B293" t="str">
            <v>P003253</v>
          </cell>
          <cell r="C293">
            <v>4301180007</v>
          </cell>
          <cell r="D293">
            <v>4680115881808</v>
          </cell>
          <cell r="E293"/>
          <cell r="F293">
            <v>0.1</v>
          </cell>
          <cell r="G293">
            <v>20</v>
          </cell>
          <cell r="H293">
            <v>2</v>
          </cell>
          <cell r="I293">
            <v>2.2400000000000002</v>
          </cell>
          <cell r="J293">
            <v>238</v>
          </cell>
          <cell r="K293" t="str">
            <v>14</v>
          </cell>
          <cell r="L293" t="str">
            <v>РК</v>
          </cell>
          <cell r="M293"/>
          <cell r="N293">
            <v>730</v>
          </cell>
          <cell r="O293" t="str">
            <v>Паштеты «Любительский ГОСТ» Фикс.вес 0,1 ТМ «Стародворье»</v>
          </cell>
          <cell r="P293"/>
          <cell r="Q293"/>
          <cell r="R293"/>
          <cell r="S293"/>
          <cell r="T293" t="str">
            <v/>
          </cell>
          <cell r="U293" t="str">
            <v/>
          </cell>
          <cell r="V293" t="str">
            <v>кг</v>
          </cell>
          <cell r="W293">
            <v>0</v>
          </cell>
          <cell r="X293">
            <v>0</v>
          </cell>
          <cell r="Y293" t="str">
            <v/>
          </cell>
        </row>
        <row r="294">
          <cell r="A294" t="str">
            <v>SU002840</v>
          </cell>
          <cell r="B294" t="str">
            <v>P003252</v>
          </cell>
          <cell r="C294">
            <v>4301180006</v>
          </cell>
          <cell r="D294">
            <v>4680115881822</v>
          </cell>
          <cell r="E294"/>
          <cell r="F294">
            <v>0.1</v>
          </cell>
          <cell r="G294">
            <v>20</v>
          </cell>
          <cell r="H294">
            <v>2</v>
          </cell>
          <cell r="I294">
            <v>2.2400000000000002</v>
          </cell>
          <cell r="J294">
            <v>238</v>
          </cell>
          <cell r="K294" t="str">
            <v>14</v>
          </cell>
          <cell r="L294" t="str">
            <v>РК</v>
          </cell>
          <cell r="M294"/>
          <cell r="N294">
            <v>730</v>
          </cell>
          <cell r="O294" t="str">
            <v>Паштеты «Печеночный с морковью ГОСТ» Фикс.вес 0,1 ТМ «Стародворье»</v>
          </cell>
          <cell r="P294"/>
          <cell r="Q294"/>
          <cell r="R294"/>
          <cell r="S294"/>
          <cell r="T294" t="str">
            <v/>
          </cell>
          <cell r="U294" t="str">
            <v/>
          </cell>
          <cell r="V294" t="str">
            <v>кг</v>
          </cell>
          <cell r="W294">
            <v>0</v>
          </cell>
          <cell r="X294">
            <v>0</v>
          </cell>
          <cell r="Y294" t="str">
            <v/>
          </cell>
        </row>
        <row r="295">
          <cell r="A295" t="str">
            <v>SU002368</v>
          </cell>
          <cell r="B295" t="str">
            <v>P002648</v>
          </cell>
          <cell r="C295">
            <v>4301180001</v>
          </cell>
          <cell r="D295">
            <v>4680115880016</v>
          </cell>
          <cell r="E295"/>
          <cell r="F295">
            <v>0.1</v>
          </cell>
          <cell r="G295">
            <v>20</v>
          </cell>
          <cell r="H295">
            <v>2</v>
          </cell>
          <cell r="I295">
            <v>2.2400000000000002</v>
          </cell>
          <cell r="J295">
            <v>238</v>
          </cell>
          <cell r="K295" t="str">
            <v>14</v>
          </cell>
          <cell r="L295" t="str">
            <v>РК</v>
          </cell>
          <cell r="M295"/>
          <cell r="N295">
            <v>730</v>
          </cell>
          <cell r="O295" t="str">
            <v>Паштеты Со сливочным маслом ГОСТ Бордо фикс.вес 0,1 Стародворье</v>
          </cell>
          <cell r="P295"/>
          <cell r="Q295"/>
          <cell r="R295"/>
          <cell r="S295"/>
          <cell r="T295" t="str">
            <v/>
          </cell>
          <cell r="U295" t="str">
            <v/>
          </cell>
          <cell r="V295" t="str">
            <v>кг</v>
          </cell>
          <cell r="W295">
            <v>0</v>
          </cell>
          <cell r="X295">
            <v>0</v>
          </cell>
          <cell r="Y295" t="str">
            <v/>
          </cell>
        </row>
        <row r="296">
          <cell r="A296"/>
          <cell r="B296"/>
          <cell r="C296"/>
          <cell r="D296"/>
          <cell r="E296"/>
          <cell r="F296"/>
          <cell r="G296"/>
          <cell r="H296"/>
          <cell r="I296"/>
          <cell r="J296"/>
          <cell r="K296"/>
          <cell r="L296"/>
          <cell r="M296"/>
          <cell r="N296"/>
          <cell r="O296" t="str">
            <v>Итого</v>
          </cell>
          <cell r="P296"/>
          <cell r="Q296"/>
          <cell r="R296"/>
          <cell r="S296"/>
          <cell r="T296"/>
          <cell r="U296"/>
          <cell r="V296" t="str">
            <v>кор</v>
          </cell>
          <cell r="W296">
            <v>0</v>
          </cell>
          <cell r="X296">
            <v>0</v>
          </cell>
          <cell r="Y296">
            <v>0</v>
          </cell>
        </row>
        <row r="297">
          <cell r="A297"/>
          <cell r="B297"/>
          <cell r="C297"/>
          <cell r="D297"/>
          <cell r="E297"/>
          <cell r="F297"/>
          <cell r="G297"/>
          <cell r="H297"/>
          <cell r="I297"/>
          <cell r="J297"/>
          <cell r="K297"/>
          <cell r="L297"/>
          <cell r="M297"/>
          <cell r="N297"/>
          <cell r="O297" t="str">
            <v>Итого</v>
          </cell>
          <cell r="P297"/>
          <cell r="Q297"/>
          <cell r="R297"/>
          <cell r="S297"/>
          <cell r="T297"/>
          <cell r="U297"/>
          <cell r="V297" t="str">
            <v>кг</v>
          </cell>
          <cell r="W297">
            <v>0</v>
          </cell>
          <cell r="X297">
            <v>0</v>
          </cell>
          <cell r="Y297"/>
        </row>
        <row r="298">
          <cell r="A298" t="str">
            <v>Фирменная</v>
          </cell>
          <cell r="B298"/>
          <cell r="C298"/>
          <cell r="D298"/>
          <cell r="E298"/>
          <cell r="F298"/>
          <cell r="G298"/>
          <cell r="H298"/>
          <cell r="I298"/>
          <cell r="J298"/>
          <cell r="K298"/>
          <cell r="L298"/>
          <cell r="M298"/>
          <cell r="N298"/>
          <cell r="O298"/>
          <cell r="P298"/>
          <cell r="Q298"/>
          <cell r="R298"/>
          <cell r="S298"/>
          <cell r="T298"/>
          <cell r="U298"/>
          <cell r="V298"/>
          <cell r="W298"/>
          <cell r="X298"/>
          <cell r="Y298"/>
        </row>
        <row r="299">
          <cell r="A299" t="str">
            <v>Вареные колбасы</v>
          </cell>
          <cell r="B299"/>
          <cell r="C299"/>
          <cell r="D299"/>
          <cell r="E299"/>
          <cell r="F299"/>
          <cell r="G299"/>
          <cell r="H299"/>
          <cell r="I299"/>
          <cell r="J299"/>
          <cell r="K299"/>
          <cell r="L299"/>
          <cell r="M299"/>
          <cell r="N299"/>
          <cell r="O299"/>
          <cell r="P299"/>
          <cell r="Q299"/>
          <cell r="R299"/>
          <cell r="S299"/>
          <cell r="T299"/>
          <cell r="U299"/>
          <cell r="V299"/>
          <cell r="W299"/>
          <cell r="X299"/>
          <cell r="Y299"/>
        </row>
        <row r="300">
          <cell r="A300" t="str">
            <v>SU001793</v>
          </cell>
          <cell r="B300" t="str">
            <v>P002227</v>
          </cell>
          <cell r="C300">
            <v>4301011121</v>
          </cell>
          <cell r="D300">
            <v>4607091387421</v>
          </cell>
          <cell r="E300"/>
          <cell r="F300">
            <v>1.35</v>
          </cell>
          <cell r="G300">
            <v>8</v>
          </cell>
          <cell r="H300">
            <v>10.8</v>
          </cell>
          <cell r="I300">
            <v>11.28</v>
          </cell>
          <cell r="J300">
            <v>48</v>
          </cell>
          <cell r="K300" t="str">
            <v>8</v>
          </cell>
          <cell r="L300" t="str">
            <v>ВЗ</v>
          </cell>
          <cell r="M300"/>
          <cell r="N300">
            <v>55</v>
          </cell>
          <cell r="O300" t="str">
            <v>Вареные колбасы Докторская По-стародворски Фирменная Весовые П/а Стародворье</v>
          </cell>
          <cell r="P300"/>
          <cell r="Q300"/>
          <cell r="R300"/>
          <cell r="S300"/>
          <cell r="T300" t="str">
            <v/>
          </cell>
          <cell r="U300" t="str">
            <v/>
          </cell>
          <cell r="V300" t="str">
            <v>кг</v>
          </cell>
          <cell r="W300">
            <v>0</v>
          </cell>
          <cell r="X300">
            <v>0</v>
          </cell>
          <cell r="Y300" t="str">
            <v/>
          </cell>
        </row>
        <row r="301">
          <cell r="A301" t="str">
            <v>SU001794</v>
          </cell>
          <cell r="B301" t="str">
            <v>P001794</v>
          </cell>
          <cell r="C301">
            <v>4301011316</v>
          </cell>
          <cell r="D301">
            <v>4607091387438</v>
          </cell>
          <cell r="E301"/>
          <cell r="F301">
            <v>0.5</v>
          </cell>
          <cell r="G301">
            <v>10</v>
          </cell>
          <cell r="H301">
            <v>5</v>
          </cell>
          <cell r="I301">
            <v>5.24</v>
          </cell>
          <cell r="J301">
            <v>120</v>
          </cell>
          <cell r="K301" t="str">
            <v>12</v>
          </cell>
          <cell r="L301" t="str">
            <v>СК1</v>
          </cell>
          <cell r="M301"/>
          <cell r="N301">
            <v>55</v>
          </cell>
          <cell r="O301" t="str">
            <v>Вареные колбасы Докторская По-стародворски Фирменная Фикс.вес 0,5 П/а Стародворье</v>
          </cell>
          <cell r="P301"/>
          <cell r="Q301"/>
          <cell r="R301"/>
          <cell r="S301"/>
          <cell r="T301" t="str">
            <v/>
          </cell>
          <cell r="U301" t="str">
            <v/>
          </cell>
          <cell r="V301" t="str">
            <v>кг</v>
          </cell>
          <cell r="W301">
            <v>0</v>
          </cell>
          <cell r="X301">
            <v>0</v>
          </cell>
          <cell r="Y301" t="str">
            <v/>
          </cell>
        </row>
        <row r="302">
          <cell r="A302"/>
          <cell r="B302"/>
          <cell r="C302"/>
          <cell r="D302"/>
          <cell r="E302"/>
          <cell r="F302"/>
          <cell r="G302"/>
          <cell r="H302"/>
          <cell r="I302"/>
          <cell r="J302"/>
          <cell r="K302"/>
          <cell r="L302"/>
          <cell r="M302"/>
          <cell r="N302"/>
          <cell r="O302" t="str">
            <v>Итого</v>
          </cell>
          <cell r="P302"/>
          <cell r="Q302"/>
          <cell r="R302"/>
          <cell r="S302"/>
          <cell r="T302"/>
          <cell r="U302"/>
          <cell r="V302" t="str">
            <v>кор</v>
          </cell>
          <cell r="W302">
            <v>0</v>
          </cell>
          <cell r="X302">
            <v>0</v>
          </cell>
          <cell r="Y302">
            <v>0</v>
          </cell>
        </row>
        <row r="303">
          <cell r="A303"/>
          <cell r="B303"/>
          <cell r="C303"/>
          <cell r="D303"/>
          <cell r="E303"/>
          <cell r="F303"/>
          <cell r="G303"/>
          <cell r="H303"/>
          <cell r="I303"/>
          <cell r="J303"/>
          <cell r="K303"/>
          <cell r="L303"/>
          <cell r="M303"/>
          <cell r="N303"/>
          <cell r="O303" t="str">
            <v>Итого</v>
          </cell>
          <cell r="P303"/>
          <cell r="Q303"/>
          <cell r="R303"/>
          <cell r="S303"/>
          <cell r="T303"/>
          <cell r="U303"/>
          <cell r="V303" t="str">
            <v>кг</v>
          </cell>
          <cell r="W303">
            <v>0</v>
          </cell>
          <cell r="X303">
            <v>0</v>
          </cell>
          <cell r="Y303"/>
        </row>
        <row r="304">
          <cell r="A304" t="str">
            <v>Копченые колбасы</v>
          </cell>
          <cell r="B304"/>
          <cell r="C304"/>
          <cell r="D304"/>
          <cell r="E304"/>
          <cell r="F304"/>
          <cell r="G304"/>
          <cell r="H304"/>
          <cell r="I304"/>
          <cell r="J304"/>
          <cell r="K304"/>
          <cell r="L304"/>
          <cell r="M304"/>
          <cell r="N304"/>
          <cell r="O304"/>
          <cell r="P304"/>
          <cell r="Q304"/>
          <cell r="R304"/>
          <cell r="S304"/>
          <cell r="T304"/>
          <cell r="U304"/>
          <cell r="V304"/>
          <cell r="W304"/>
          <cell r="X304"/>
          <cell r="Y304"/>
        </row>
        <row r="305">
          <cell r="A305" t="str">
            <v>SU001801</v>
          </cell>
          <cell r="B305" t="str">
            <v>P003014</v>
          </cell>
          <cell r="C305">
            <v>4301031154</v>
          </cell>
          <cell r="D305">
            <v>4607091387292</v>
          </cell>
          <cell r="E305"/>
          <cell r="F305">
            <v>0.73</v>
          </cell>
          <cell r="G305">
            <v>6</v>
          </cell>
          <cell r="H305">
            <v>4.38</v>
          </cell>
          <cell r="I305">
            <v>4.6399999999999997</v>
          </cell>
          <cell r="J305">
            <v>156</v>
          </cell>
          <cell r="K305" t="str">
            <v>12</v>
          </cell>
          <cell r="L305" t="str">
            <v>СК2</v>
          </cell>
          <cell r="M305"/>
          <cell r="N305">
            <v>45</v>
          </cell>
          <cell r="O305" t="str">
            <v>В/к колбасы Сервелатная По-стародворски Фирменная Весовые Фиброуз в/у Стародворье</v>
          </cell>
          <cell r="P305"/>
          <cell r="Q305"/>
          <cell r="R305"/>
          <cell r="S305"/>
          <cell r="T305" t="str">
            <v/>
          </cell>
          <cell r="U305" t="str">
            <v/>
          </cell>
          <cell r="V305" t="str">
            <v>кг</v>
          </cell>
          <cell r="W305">
            <v>0</v>
          </cell>
          <cell r="X305">
            <v>0</v>
          </cell>
          <cell r="Y305" t="str">
            <v/>
          </cell>
        </row>
        <row r="306">
          <cell r="A306"/>
          <cell r="B306"/>
          <cell r="C306"/>
          <cell r="D306"/>
          <cell r="E306"/>
          <cell r="F306"/>
          <cell r="G306"/>
          <cell r="H306"/>
          <cell r="I306"/>
          <cell r="J306"/>
          <cell r="K306"/>
          <cell r="L306"/>
          <cell r="M306"/>
          <cell r="N306"/>
          <cell r="O306" t="str">
            <v>Итого</v>
          </cell>
          <cell r="P306"/>
          <cell r="Q306"/>
          <cell r="R306"/>
          <cell r="S306"/>
          <cell r="T306"/>
          <cell r="U306"/>
          <cell r="V306" t="str">
            <v>кор</v>
          </cell>
          <cell r="W306">
            <v>0</v>
          </cell>
          <cell r="X306">
            <v>0</v>
          </cell>
          <cell r="Y306">
            <v>0</v>
          </cell>
        </row>
        <row r="307">
          <cell r="A307"/>
          <cell r="B307"/>
          <cell r="C307"/>
          <cell r="D307"/>
          <cell r="E307"/>
          <cell r="F307"/>
          <cell r="G307"/>
          <cell r="H307"/>
          <cell r="I307"/>
          <cell r="J307"/>
          <cell r="K307"/>
          <cell r="L307"/>
          <cell r="M307"/>
          <cell r="N307"/>
          <cell r="O307" t="str">
            <v>Итого</v>
          </cell>
          <cell r="P307"/>
          <cell r="Q307"/>
          <cell r="R307"/>
          <cell r="S307"/>
          <cell r="T307"/>
          <cell r="U307"/>
          <cell r="V307" t="str">
            <v>кг</v>
          </cell>
          <cell r="W307">
            <v>0</v>
          </cell>
          <cell r="X307">
            <v>0</v>
          </cell>
          <cell r="Y307"/>
        </row>
        <row r="308">
          <cell r="A308" t="str">
            <v>Бавария</v>
          </cell>
          <cell r="B308"/>
          <cell r="C308"/>
          <cell r="D308"/>
          <cell r="E308"/>
          <cell r="F308"/>
          <cell r="G308"/>
          <cell r="H308"/>
          <cell r="I308"/>
          <cell r="J308"/>
          <cell r="K308"/>
          <cell r="L308"/>
          <cell r="M308"/>
          <cell r="N308"/>
          <cell r="O308"/>
          <cell r="P308"/>
          <cell r="Q308"/>
          <cell r="R308"/>
          <cell r="S308"/>
          <cell r="T308"/>
          <cell r="U308"/>
          <cell r="V308"/>
          <cell r="W308"/>
          <cell r="X308"/>
          <cell r="Y308"/>
        </row>
        <row r="309">
          <cell r="A309" t="str">
            <v>Копченые колбасы</v>
          </cell>
          <cell r="B309"/>
          <cell r="C309"/>
          <cell r="D309"/>
          <cell r="E309"/>
          <cell r="F309"/>
          <cell r="G309"/>
          <cell r="H309"/>
          <cell r="I309"/>
          <cell r="J309"/>
          <cell r="K309"/>
          <cell r="L309"/>
          <cell r="M309"/>
          <cell r="N309"/>
          <cell r="O309"/>
          <cell r="P309"/>
          <cell r="Q309"/>
          <cell r="R309"/>
          <cell r="S309"/>
          <cell r="T309"/>
          <cell r="U309"/>
          <cell r="V309"/>
          <cell r="W309"/>
          <cell r="X309"/>
          <cell r="Y309"/>
        </row>
        <row r="310">
          <cell r="A310" t="str">
            <v>SU002252</v>
          </cell>
          <cell r="B310" t="str">
            <v>P002461</v>
          </cell>
          <cell r="C310">
            <v>4301031066</v>
          </cell>
          <cell r="D310">
            <v>4607091383836</v>
          </cell>
          <cell r="E310"/>
          <cell r="F310">
            <v>0.3</v>
          </cell>
          <cell r="G310">
            <v>6</v>
          </cell>
          <cell r="H310">
            <v>1.8</v>
          </cell>
          <cell r="I310">
            <v>2.048</v>
          </cell>
          <cell r="J310">
            <v>156</v>
          </cell>
          <cell r="K310" t="str">
            <v>12</v>
          </cell>
          <cell r="L310" t="str">
            <v>СК2</v>
          </cell>
          <cell r="M310"/>
          <cell r="N310">
            <v>40</v>
          </cell>
          <cell r="O310" t="str">
            <v>П/к колбасы Кракушка пряная с сальцем Бавария Фикс.вес 0,3 н/о в/у Стародворье</v>
          </cell>
          <cell r="P310"/>
          <cell r="Q310"/>
          <cell r="R310"/>
          <cell r="S310"/>
          <cell r="T310" t="str">
            <v/>
          </cell>
          <cell r="U310" t="str">
            <v/>
          </cell>
          <cell r="V310" t="str">
            <v>кг</v>
          </cell>
          <cell r="W310">
            <v>0</v>
          </cell>
          <cell r="X310">
            <v>0</v>
          </cell>
          <cell r="Y310" t="str">
            <v/>
          </cell>
        </row>
        <row r="311">
          <cell r="A311"/>
          <cell r="B311"/>
          <cell r="C311"/>
          <cell r="D311"/>
          <cell r="E311"/>
          <cell r="F311"/>
          <cell r="G311"/>
          <cell r="H311"/>
          <cell r="I311"/>
          <cell r="J311"/>
          <cell r="K311"/>
          <cell r="L311"/>
          <cell r="M311"/>
          <cell r="N311"/>
          <cell r="O311" t="str">
            <v>Итого</v>
          </cell>
          <cell r="P311"/>
          <cell r="Q311"/>
          <cell r="R311"/>
          <cell r="S311"/>
          <cell r="T311"/>
          <cell r="U311"/>
          <cell r="V311" t="str">
            <v>кор</v>
          </cell>
          <cell r="W311">
            <v>0</v>
          </cell>
          <cell r="X311">
            <v>0</v>
          </cell>
          <cell r="Y311">
            <v>0</v>
          </cell>
        </row>
        <row r="312">
          <cell r="A312"/>
          <cell r="B312"/>
          <cell r="C312"/>
          <cell r="D312"/>
          <cell r="E312"/>
          <cell r="F312"/>
          <cell r="G312"/>
          <cell r="H312"/>
          <cell r="I312"/>
          <cell r="J312"/>
          <cell r="K312"/>
          <cell r="L312"/>
          <cell r="M312"/>
          <cell r="N312"/>
          <cell r="O312" t="str">
            <v>Итого</v>
          </cell>
          <cell r="P312"/>
          <cell r="Q312"/>
          <cell r="R312"/>
          <cell r="S312"/>
          <cell r="T312"/>
          <cell r="U312"/>
          <cell r="V312" t="str">
            <v>кг</v>
          </cell>
          <cell r="W312">
            <v>0</v>
          </cell>
          <cell r="X312">
            <v>0</v>
          </cell>
          <cell r="Y312"/>
        </row>
        <row r="313">
          <cell r="A313" t="str">
            <v>Сосиски</v>
          </cell>
          <cell r="B313"/>
          <cell r="C313"/>
          <cell r="D313"/>
          <cell r="E313"/>
          <cell r="F313"/>
          <cell r="G313"/>
          <cell r="H313"/>
          <cell r="I313"/>
          <cell r="J313"/>
          <cell r="K313"/>
          <cell r="L313"/>
          <cell r="M313"/>
          <cell r="N313"/>
          <cell r="O313"/>
          <cell r="P313"/>
          <cell r="Q313"/>
          <cell r="R313"/>
          <cell r="S313"/>
          <cell r="T313"/>
          <cell r="U313"/>
          <cell r="V313"/>
          <cell r="W313"/>
          <cell r="X313"/>
          <cell r="Y313"/>
        </row>
        <row r="314">
          <cell r="A314" t="str">
            <v>SU001835</v>
          </cell>
          <cell r="B314" t="str">
            <v>P002202</v>
          </cell>
          <cell r="C314">
            <v>4301051142</v>
          </cell>
          <cell r="D314">
            <v>4607091387919</v>
          </cell>
          <cell r="E314"/>
          <cell r="F314">
            <v>1.35</v>
          </cell>
          <cell r="G314">
            <v>6</v>
          </cell>
          <cell r="H314">
            <v>8.1</v>
          </cell>
          <cell r="I314">
            <v>8.6639999999999997</v>
          </cell>
          <cell r="J314">
            <v>56</v>
          </cell>
          <cell r="K314" t="str">
            <v>8</v>
          </cell>
          <cell r="L314" t="str">
            <v>СК2</v>
          </cell>
          <cell r="M314"/>
          <cell r="N314">
            <v>45</v>
          </cell>
          <cell r="O314" t="str">
            <v>Сосиски Баварские Бавария Весовые П/а мгс Стародворье</v>
          </cell>
          <cell r="P314"/>
          <cell r="Q314"/>
          <cell r="R314"/>
          <cell r="S314"/>
          <cell r="T314" t="str">
            <v/>
          </cell>
          <cell r="U314" t="str">
            <v/>
          </cell>
          <cell r="V314" t="str">
            <v>кг</v>
          </cell>
          <cell r="W314">
            <v>0</v>
          </cell>
          <cell r="X314">
            <v>0</v>
          </cell>
          <cell r="Y314" t="str">
            <v/>
          </cell>
        </row>
        <row r="315">
          <cell r="A315" t="str">
            <v>SU003167</v>
          </cell>
          <cell r="B315" t="str">
            <v>P003363</v>
          </cell>
          <cell r="C315">
            <v>4301051461</v>
          </cell>
          <cell r="D315">
            <v>4680115883604</v>
          </cell>
          <cell r="E315"/>
          <cell r="F315">
            <v>0.35</v>
          </cell>
          <cell r="G315">
            <v>6</v>
          </cell>
          <cell r="H315">
            <v>2.1</v>
          </cell>
          <cell r="I315">
            <v>2.3719999999999999</v>
          </cell>
          <cell r="J315">
            <v>156</v>
          </cell>
          <cell r="K315" t="str">
            <v>12</v>
          </cell>
          <cell r="L315" t="str">
            <v>СК3</v>
          </cell>
          <cell r="M315"/>
          <cell r="N315">
            <v>45</v>
          </cell>
          <cell r="O315" t="str">
            <v>Сосиски «Баварские» Фикс.вес 0,35 П/а ТМ «Стародворье»</v>
          </cell>
          <cell r="P315"/>
          <cell r="Q315"/>
          <cell r="R315"/>
          <cell r="S315"/>
          <cell r="T315" t="str">
            <v/>
          </cell>
          <cell r="U315" t="str">
            <v/>
          </cell>
          <cell r="V315" t="str">
            <v>кг</v>
          </cell>
          <cell r="W315">
            <v>0</v>
          </cell>
          <cell r="X315">
            <v>0</v>
          </cell>
          <cell r="Y315" t="str">
            <v/>
          </cell>
        </row>
        <row r="316">
          <cell r="A316" t="str">
            <v>SU003168</v>
          </cell>
          <cell r="B316" t="str">
            <v>P003364</v>
          </cell>
          <cell r="C316">
            <v>4301051485</v>
          </cell>
          <cell r="D316">
            <v>4680115883567</v>
          </cell>
          <cell r="E316"/>
          <cell r="F316">
            <v>0.35</v>
          </cell>
          <cell r="G316">
            <v>6</v>
          </cell>
          <cell r="H316">
            <v>2.1</v>
          </cell>
          <cell r="I316">
            <v>2.36</v>
          </cell>
          <cell r="J316">
            <v>156</v>
          </cell>
          <cell r="K316" t="str">
            <v>12</v>
          </cell>
          <cell r="L316" t="str">
            <v>СК2</v>
          </cell>
          <cell r="M316"/>
          <cell r="N316">
            <v>40</v>
          </cell>
          <cell r="O316" t="str">
            <v>Сосиски «Баварские с сыром» Фикс.вес 0,35 п/а ТМ «Стародворье»</v>
          </cell>
          <cell r="P316"/>
          <cell r="Q316"/>
          <cell r="R316"/>
          <cell r="S316"/>
          <cell r="T316" t="str">
            <v/>
          </cell>
          <cell r="U316" t="str">
            <v/>
          </cell>
          <cell r="V316" t="str">
            <v>кг</v>
          </cell>
          <cell r="W316">
            <v>0</v>
          </cell>
          <cell r="X316">
            <v>0</v>
          </cell>
          <cell r="Y316" t="str">
            <v/>
          </cell>
        </row>
        <row r="317">
          <cell r="A317"/>
          <cell r="B317"/>
          <cell r="C317"/>
          <cell r="D317"/>
          <cell r="E317"/>
          <cell r="F317"/>
          <cell r="G317"/>
          <cell r="H317"/>
          <cell r="I317"/>
          <cell r="J317"/>
          <cell r="K317"/>
          <cell r="L317"/>
          <cell r="M317"/>
          <cell r="N317"/>
          <cell r="O317" t="str">
            <v>Итого</v>
          </cell>
          <cell r="P317"/>
          <cell r="Q317"/>
          <cell r="R317"/>
          <cell r="S317"/>
          <cell r="T317"/>
          <cell r="U317"/>
          <cell r="V317" t="str">
            <v>кор</v>
          </cell>
          <cell r="W317">
            <v>0</v>
          </cell>
          <cell r="X317">
            <v>0</v>
          </cell>
          <cell r="Y317">
            <v>0</v>
          </cell>
        </row>
        <row r="318">
          <cell r="A318"/>
          <cell r="B318"/>
          <cell r="C318"/>
          <cell r="D318"/>
          <cell r="E318"/>
          <cell r="F318"/>
          <cell r="G318"/>
          <cell r="H318"/>
          <cell r="I318"/>
          <cell r="J318"/>
          <cell r="K318"/>
          <cell r="L318"/>
          <cell r="M318"/>
          <cell r="N318"/>
          <cell r="O318" t="str">
            <v>Итого</v>
          </cell>
          <cell r="P318"/>
          <cell r="Q318"/>
          <cell r="R318"/>
          <cell r="S318"/>
          <cell r="T318"/>
          <cell r="U318"/>
          <cell r="V318" t="str">
            <v>кг</v>
          </cell>
          <cell r="W318">
            <v>0</v>
          </cell>
          <cell r="X318">
            <v>0</v>
          </cell>
          <cell r="Y318"/>
        </row>
        <row r="319">
          <cell r="A319" t="str">
            <v>Сырокопченые колбасы</v>
          </cell>
          <cell r="B319"/>
          <cell r="C319"/>
          <cell r="D319"/>
          <cell r="E319"/>
          <cell r="F319"/>
          <cell r="G319"/>
          <cell r="H319"/>
          <cell r="I319"/>
          <cell r="J319"/>
          <cell r="K319"/>
          <cell r="L319"/>
          <cell r="M319"/>
          <cell r="N319"/>
          <cell r="O319"/>
          <cell r="P319"/>
          <cell r="Q319"/>
          <cell r="R319"/>
          <cell r="S319"/>
          <cell r="T319"/>
          <cell r="U319"/>
          <cell r="V319"/>
          <cell r="W319"/>
          <cell r="X319"/>
          <cell r="Y319"/>
        </row>
        <row r="320">
          <cell r="A320" t="str">
            <v>SU002092</v>
          </cell>
          <cell r="B320" t="str">
            <v>P002290</v>
          </cell>
          <cell r="C320">
            <v>4301032015</v>
          </cell>
          <cell r="D320">
            <v>4607091383102</v>
          </cell>
          <cell r="E320"/>
          <cell r="F320">
            <v>0.17</v>
          </cell>
          <cell r="G320">
            <v>15</v>
          </cell>
          <cell r="H320">
            <v>2.5499999999999998</v>
          </cell>
          <cell r="I320">
            <v>2.9750000000000001</v>
          </cell>
          <cell r="J320">
            <v>156</v>
          </cell>
          <cell r="K320" t="str">
            <v>12</v>
          </cell>
          <cell r="L320" t="str">
            <v>АК</v>
          </cell>
          <cell r="M320"/>
          <cell r="N320">
            <v>180</v>
          </cell>
          <cell r="O320" t="str">
            <v>С/к колбасы Баварская Бавария Фикс.вес 0,17 б/о терм/п Стародворье</v>
          </cell>
          <cell r="P320"/>
          <cell r="Q320"/>
          <cell r="R320"/>
          <cell r="S320"/>
          <cell r="T320" t="str">
            <v/>
          </cell>
          <cell r="U320" t="str">
            <v/>
          </cell>
          <cell r="V320" t="str">
            <v>кг</v>
          </cell>
          <cell r="W320">
            <v>0</v>
          </cell>
          <cell r="X320">
            <v>0</v>
          </cell>
          <cell r="Y320" t="str">
            <v/>
          </cell>
        </row>
        <row r="321">
          <cell r="A321"/>
          <cell r="B321"/>
          <cell r="C321"/>
          <cell r="D321"/>
          <cell r="E321"/>
          <cell r="F321"/>
          <cell r="G321"/>
          <cell r="H321"/>
          <cell r="I321"/>
          <cell r="J321"/>
          <cell r="K321"/>
          <cell r="L321"/>
          <cell r="M321"/>
          <cell r="N321"/>
          <cell r="O321" t="str">
            <v>Итого</v>
          </cell>
          <cell r="P321"/>
          <cell r="Q321"/>
          <cell r="R321"/>
          <cell r="S321"/>
          <cell r="T321"/>
          <cell r="U321"/>
          <cell r="V321" t="str">
            <v>кор</v>
          </cell>
          <cell r="W321">
            <v>0</v>
          </cell>
          <cell r="X321">
            <v>0</v>
          </cell>
          <cell r="Y321">
            <v>0</v>
          </cell>
        </row>
        <row r="322">
          <cell r="A322"/>
          <cell r="B322"/>
          <cell r="C322"/>
          <cell r="D322"/>
          <cell r="E322"/>
          <cell r="F322"/>
          <cell r="G322"/>
          <cell r="H322"/>
          <cell r="I322"/>
          <cell r="J322"/>
          <cell r="K322"/>
          <cell r="L322"/>
          <cell r="M322"/>
          <cell r="N322"/>
          <cell r="O322" t="str">
            <v>Итого</v>
          </cell>
          <cell r="P322"/>
          <cell r="Q322"/>
          <cell r="R322"/>
          <cell r="S322"/>
          <cell r="T322"/>
          <cell r="U322"/>
          <cell r="V322" t="str">
            <v>кг</v>
          </cell>
          <cell r="W322">
            <v>0</v>
          </cell>
          <cell r="X322">
            <v>0</v>
          </cell>
          <cell r="Y322"/>
        </row>
        <row r="323">
          <cell r="A323" t="str">
            <v>Особый рецепт</v>
          </cell>
          <cell r="B323"/>
          <cell r="C323"/>
          <cell r="D323"/>
          <cell r="E323"/>
          <cell r="F323"/>
          <cell r="G323"/>
          <cell r="H323"/>
          <cell r="I323"/>
          <cell r="J323"/>
          <cell r="K323"/>
          <cell r="L323"/>
          <cell r="M323"/>
          <cell r="N323"/>
          <cell r="O323"/>
          <cell r="P323"/>
          <cell r="Q323"/>
          <cell r="R323"/>
          <cell r="S323"/>
          <cell r="T323"/>
          <cell r="U323"/>
          <cell r="V323"/>
          <cell r="W323"/>
          <cell r="X323"/>
          <cell r="Y323"/>
        </row>
        <row r="324">
          <cell r="A324" t="str">
            <v>Особая</v>
          </cell>
          <cell r="B324"/>
          <cell r="C324"/>
          <cell r="D324"/>
          <cell r="E324"/>
          <cell r="F324"/>
          <cell r="G324"/>
          <cell r="H324"/>
          <cell r="I324"/>
          <cell r="J324"/>
          <cell r="K324"/>
          <cell r="L324"/>
          <cell r="M324"/>
          <cell r="N324"/>
          <cell r="O324"/>
          <cell r="P324"/>
          <cell r="Q324"/>
          <cell r="R324"/>
          <cell r="S324"/>
          <cell r="T324"/>
          <cell r="U324"/>
          <cell r="V324"/>
          <cell r="W324"/>
          <cell r="X324"/>
          <cell r="Y324"/>
        </row>
        <row r="325">
          <cell r="A325" t="str">
            <v>Вареные колбасы</v>
          </cell>
          <cell r="B325"/>
          <cell r="C325"/>
          <cell r="D325"/>
          <cell r="E325"/>
          <cell r="F325"/>
          <cell r="G325"/>
          <cell r="H325"/>
          <cell r="I325"/>
          <cell r="J325"/>
          <cell r="K325"/>
          <cell r="L325"/>
          <cell r="M325"/>
          <cell r="N325"/>
          <cell r="O325"/>
          <cell r="P325"/>
          <cell r="Q325"/>
          <cell r="R325"/>
          <cell r="S325"/>
          <cell r="T325"/>
          <cell r="U325"/>
          <cell r="V325"/>
          <cell r="W325"/>
          <cell r="X325"/>
          <cell r="Y325"/>
        </row>
        <row r="326">
          <cell r="A326" t="str">
            <v>SU003425</v>
          </cell>
          <cell r="B326" t="str">
            <v>P004273</v>
          </cell>
          <cell r="C326">
            <v>4301011875</v>
          </cell>
          <cell r="D326">
            <v>4680115884885</v>
          </cell>
          <cell r="E326"/>
          <cell r="F326">
            <v>0.8</v>
          </cell>
          <cell r="G326">
            <v>15</v>
          </cell>
          <cell r="H326">
            <v>12</v>
          </cell>
          <cell r="I326">
            <v>12.48</v>
          </cell>
          <cell r="J326">
            <v>56</v>
          </cell>
          <cell r="K326" t="str">
            <v>8</v>
          </cell>
          <cell r="L326" t="str">
            <v>СК2</v>
          </cell>
          <cell r="M326"/>
          <cell r="N326">
            <v>60</v>
          </cell>
          <cell r="O326" t="str">
            <v>Вареные колбасы «Филейная Оригинальная» Весовой п/а ТМ «Особый рецепт»</v>
          </cell>
          <cell r="P326"/>
          <cell r="Q326"/>
          <cell r="R326"/>
          <cell r="S326"/>
          <cell r="T326" t="str">
            <v/>
          </cell>
          <cell r="U326" t="str">
            <v/>
          </cell>
          <cell r="V326" t="str">
            <v>кг</v>
          </cell>
          <cell r="W326">
            <v>0</v>
          </cell>
          <cell r="X326">
            <v>0</v>
          </cell>
          <cell r="Y326" t="str">
            <v/>
          </cell>
        </row>
        <row r="327">
          <cell r="A327" t="str">
            <v>SU003424</v>
          </cell>
          <cell r="B327" t="str">
            <v>P004259</v>
          </cell>
          <cell r="C327">
            <v>4301011874</v>
          </cell>
          <cell r="D327">
            <v>4680115884892</v>
          </cell>
          <cell r="E327"/>
          <cell r="F327">
            <v>1.8</v>
          </cell>
          <cell r="G327">
            <v>6</v>
          </cell>
          <cell r="H327">
            <v>10.8</v>
          </cell>
          <cell r="I327">
            <v>11.28</v>
          </cell>
          <cell r="J327">
            <v>56</v>
          </cell>
          <cell r="K327" t="str">
            <v>8</v>
          </cell>
          <cell r="L327" t="str">
            <v>СК2</v>
          </cell>
          <cell r="M327"/>
          <cell r="N327">
            <v>60</v>
          </cell>
          <cell r="O327" t="str">
            <v>Вареные колбасы «Филейная Оригинальная» Весовой п/а ТМ «Особый рецепт» большой батон</v>
          </cell>
          <cell r="P327"/>
          <cell r="Q327"/>
          <cell r="R327"/>
          <cell r="S327"/>
          <cell r="T327" t="str">
            <v/>
          </cell>
          <cell r="U327" t="str">
            <v/>
          </cell>
          <cell r="V327" t="str">
            <v>кг</v>
          </cell>
          <cell r="W327">
            <v>0</v>
          </cell>
          <cell r="X327">
            <v>0</v>
          </cell>
          <cell r="Y327" t="str">
            <v/>
          </cell>
        </row>
        <row r="328">
          <cell r="A328" t="str">
            <v>SU003420</v>
          </cell>
          <cell r="B328" t="str">
            <v>P004252</v>
          </cell>
          <cell r="C328">
            <v>4301011867</v>
          </cell>
          <cell r="D328">
            <v>4680115884830</v>
          </cell>
          <cell r="E328"/>
          <cell r="F328">
            <v>2.5</v>
          </cell>
          <cell r="G328">
            <v>6</v>
          </cell>
          <cell r="H328">
            <v>15</v>
          </cell>
          <cell r="I328">
            <v>15.48</v>
          </cell>
          <cell r="J328">
            <v>48</v>
          </cell>
          <cell r="K328" t="str">
            <v>8</v>
          </cell>
          <cell r="L328" t="str">
            <v>СК2</v>
          </cell>
          <cell r="M328"/>
          <cell r="N328">
            <v>60</v>
          </cell>
          <cell r="O328" t="str">
            <v>Вареные колбасы «Филейная» Весовой п/а ТМ «Особый рецепт» большой батон</v>
          </cell>
          <cell r="P328"/>
          <cell r="Q328"/>
          <cell r="R328"/>
          <cell r="S328"/>
          <cell r="T328" t="str">
            <v/>
          </cell>
          <cell r="U328" t="str">
            <v/>
          </cell>
          <cell r="V328" t="str">
            <v>кг</v>
          </cell>
          <cell r="W328">
            <v>0</v>
          </cell>
          <cell r="X328">
            <v>0</v>
          </cell>
          <cell r="Y328" t="str">
            <v/>
          </cell>
        </row>
        <row r="329">
          <cell r="A329" t="str">
            <v>SU003420</v>
          </cell>
          <cell r="B329" t="str">
            <v>P004293</v>
          </cell>
          <cell r="C329">
            <v>4301011943</v>
          </cell>
          <cell r="D329">
            <v>4680115884830</v>
          </cell>
          <cell r="E329"/>
          <cell r="F329">
            <v>2.5</v>
          </cell>
          <cell r="G329">
            <v>6</v>
          </cell>
          <cell r="H329">
            <v>15</v>
          </cell>
          <cell r="I329">
            <v>15.48</v>
          </cell>
          <cell r="J329">
            <v>48</v>
          </cell>
          <cell r="K329" t="str">
            <v>8</v>
          </cell>
          <cell r="L329" t="str">
            <v>ВЗ</v>
          </cell>
          <cell r="M329"/>
          <cell r="N329">
            <v>60</v>
          </cell>
          <cell r="O329" t="str">
            <v>Вареные колбасы «Филейная» Весовой п/а ТМ «Особый рецепт» большой батон</v>
          </cell>
          <cell r="P329"/>
          <cell r="Q329"/>
          <cell r="R329"/>
          <cell r="S329"/>
          <cell r="T329" t="str">
            <v/>
          </cell>
          <cell r="U329" t="str">
            <v/>
          </cell>
          <cell r="V329" t="str">
            <v>кг</v>
          </cell>
          <cell r="W329">
            <v>0</v>
          </cell>
          <cell r="X329">
            <v>0</v>
          </cell>
          <cell r="Y329" t="str">
            <v/>
          </cell>
        </row>
        <row r="330">
          <cell r="A330" t="str">
            <v>SU003422</v>
          </cell>
          <cell r="B330" t="str">
            <v>P004256</v>
          </cell>
          <cell r="C330">
            <v>4301011869</v>
          </cell>
          <cell r="D330">
            <v>4680115884847</v>
          </cell>
          <cell r="E330"/>
          <cell r="F330">
            <v>2.5</v>
          </cell>
          <cell r="G330">
            <v>6</v>
          </cell>
          <cell r="H330">
            <v>15</v>
          </cell>
          <cell r="I330">
            <v>15.48</v>
          </cell>
          <cell r="J330">
            <v>48</v>
          </cell>
          <cell r="K330" t="str">
            <v>8</v>
          </cell>
          <cell r="L330" t="str">
            <v>СК2</v>
          </cell>
          <cell r="M330"/>
          <cell r="N330">
            <v>60</v>
          </cell>
          <cell r="O330" t="str">
            <v>Вареные колбасы «Молочная» Весовой п/а ТМ «Особый рецепт» большой батон</v>
          </cell>
          <cell r="P330"/>
          <cell r="Q330"/>
          <cell r="R330"/>
          <cell r="S330"/>
          <cell r="T330" t="str">
            <v/>
          </cell>
          <cell r="U330" t="str">
            <v/>
          </cell>
          <cell r="V330" t="str">
            <v>кг</v>
          </cell>
          <cell r="W330">
            <v>0</v>
          </cell>
          <cell r="X330">
            <v>0</v>
          </cell>
          <cell r="Y330" t="str">
            <v/>
          </cell>
        </row>
        <row r="331">
          <cell r="A331" t="str">
            <v>SU003422</v>
          </cell>
          <cell r="B331" t="str">
            <v>P004303</v>
          </cell>
          <cell r="C331">
            <v>4301011946</v>
          </cell>
          <cell r="D331">
            <v>4680115884847</v>
          </cell>
          <cell r="E331"/>
          <cell r="F331">
            <v>2.5</v>
          </cell>
          <cell r="G331">
            <v>6</v>
          </cell>
          <cell r="H331">
            <v>15</v>
          </cell>
          <cell r="I331">
            <v>15.48</v>
          </cell>
          <cell r="J331">
            <v>48</v>
          </cell>
          <cell r="K331" t="str">
            <v>8</v>
          </cell>
          <cell r="L331" t="str">
            <v>ВЗ</v>
          </cell>
          <cell r="M331"/>
          <cell r="N331">
            <v>60</v>
          </cell>
          <cell r="O331" t="str">
            <v>Вареные колбасы «Молочная» Весовой п/а ТМ «Особый рецепт» большой батон</v>
          </cell>
          <cell r="P331"/>
          <cell r="Q331"/>
          <cell r="R331"/>
          <cell r="S331"/>
          <cell r="T331" t="str">
            <v/>
          </cell>
          <cell r="U331" t="str">
            <v/>
          </cell>
          <cell r="V331" t="str">
            <v>кг</v>
          </cell>
          <cell r="W331">
            <v>0</v>
          </cell>
          <cell r="X331">
            <v>0</v>
          </cell>
          <cell r="Y331" t="str">
            <v/>
          </cell>
        </row>
        <row r="332">
          <cell r="A332" t="str">
            <v>SU003423</v>
          </cell>
          <cell r="B332" t="str">
            <v>P004257</v>
          </cell>
          <cell r="C332">
            <v>4301011870</v>
          </cell>
          <cell r="D332">
            <v>4680115884854</v>
          </cell>
          <cell r="E332"/>
          <cell r="F332">
            <v>2.5</v>
          </cell>
          <cell r="G332">
            <v>6</v>
          </cell>
          <cell r="H332">
            <v>15</v>
          </cell>
          <cell r="I332">
            <v>15.48</v>
          </cell>
          <cell r="J332">
            <v>48</v>
          </cell>
          <cell r="K332" t="str">
            <v>8</v>
          </cell>
          <cell r="L332" t="str">
            <v>СК2</v>
          </cell>
          <cell r="M332"/>
          <cell r="N332">
            <v>60</v>
          </cell>
          <cell r="O332" t="str">
            <v>Вареные колбасы «Со шпиком» Весовой п/а ТМ «Особый рецепт» большой батон</v>
          </cell>
          <cell r="P332"/>
          <cell r="Q332"/>
          <cell r="R332"/>
          <cell r="S332"/>
          <cell r="T332" t="str">
            <v/>
          </cell>
          <cell r="U332" t="str">
            <v/>
          </cell>
          <cell r="V332" t="str">
            <v>кг</v>
          </cell>
          <cell r="W332">
            <v>0</v>
          </cell>
          <cell r="X332">
            <v>0</v>
          </cell>
          <cell r="Y332" t="str">
            <v/>
          </cell>
        </row>
        <row r="333">
          <cell r="A333" t="str">
            <v>SU003423</v>
          </cell>
          <cell r="B333" t="str">
            <v>P004315</v>
          </cell>
          <cell r="C333">
            <v>4301011947</v>
          </cell>
          <cell r="D333">
            <v>4680115884854</v>
          </cell>
          <cell r="E333"/>
          <cell r="F333">
            <v>2.5</v>
          </cell>
          <cell r="G333">
            <v>6</v>
          </cell>
          <cell r="H333">
            <v>15</v>
          </cell>
          <cell r="I333">
            <v>15.48</v>
          </cell>
          <cell r="J333">
            <v>48</v>
          </cell>
          <cell r="K333" t="str">
            <v>8</v>
          </cell>
          <cell r="L333" t="str">
            <v>ВЗ</v>
          </cell>
          <cell r="M333"/>
          <cell r="N333">
            <v>60</v>
          </cell>
          <cell r="O333" t="str">
            <v>Вареные колбасы «Со шпиком» Весовой п/а ТМ «Особый рецепт» большой батон</v>
          </cell>
          <cell r="P333"/>
          <cell r="Q333"/>
          <cell r="R333"/>
          <cell r="S333"/>
          <cell r="T333" t="str">
            <v/>
          </cell>
          <cell r="U333" t="str">
            <v/>
          </cell>
          <cell r="V333" t="str">
            <v>кг</v>
          </cell>
          <cell r="W333">
            <v>0</v>
          </cell>
          <cell r="X333">
            <v>0</v>
          </cell>
          <cell r="Y333" t="str">
            <v/>
          </cell>
        </row>
        <row r="334">
          <cell r="A334" t="str">
            <v>SU003426</v>
          </cell>
          <cell r="B334" t="str">
            <v>P004258</v>
          </cell>
          <cell r="C334">
            <v>4301011871</v>
          </cell>
          <cell r="D334">
            <v>4680115884908</v>
          </cell>
          <cell r="E334"/>
          <cell r="F334">
            <v>0.4</v>
          </cell>
          <cell r="G334">
            <v>10</v>
          </cell>
          <cell r="H334">
            <v>4</v>
          </cell>
          <cell r="I334">
            <v>4.21</v>
          </cell>
          <cell r="J334">
            <v>120</v>
          </cell>
          <cell r="K334" t="str">
            <v>12</v>
          </cell>
          <cell r="L334" t="str">
            <v>СК2</v>
          </cell>
          <cell r="M334"/>
          <cell r="N334">
            <v>60</v>
          </cell>
          <cell r="O334" t="str">
            <v>Вареные колбасы «Филейная Оригинальная» ф/в 0,4 п/а ТМ «Особый рецепт»</v>
          </cell>
          <cell r="P334"/>
          <cell r="Q334"/>
          <cell r="R334"/>
          <cell r="S334"/>
          <cell r="T334" t="str">
            <v/>
          </cell>
          <cell r="U334" t="str">
            <v/>
          </cell>
          <cell r="V334" t="str">
            <v>кг</v>
          </cell>
          <cell r="W334">
            <v>0</v>
          </cell>
          <cell r="X334">
            <v>0</v>
          </cell>
          <cell r="Y334" t="str">
            <v/>
          </cell>
        </row>
        <row r="335">
          <cell r="A335" t="str">
            <v>SU003421</v>
          </cell>
          <cell r="B335" t="str">
            <v>P004253</v>
          </cell>
          <cell r="C335">
            <v>4301011868</v>
          </cell>
          <cell r="D335">
            <v>4680115884861</v>
          </cell>
          <cell r="E335"/>
          <cell r="F335">
            <v>0.5</v>
          </cell>
          <cell r="G335">
            <v>10</v>
          </cell>
          <cell r="H335">
            <v>5</v>
          </cell>
          <cell r="I335">
            <v>5.21</v>
          </cell>
          <cell r="J335">
            <v>120</v>
          </cell>
          <cell r="K335" t="str">
            <v>12</v>
          </cell>
          <cell r="L335" t="str">
            <v>СК2</v>
          </cell>
          <cell r="M335"/>
          <cell r="N335">
            <v>60</v>
          </cell>
          <cell r="O335" t="str">
            <v>Вареные колбасы «Филейная» ф/в 0,5 п/а ТМ «Особый рецепт»</v>
          </cell>
          <cell r="P335"/>
          <cell r="Q335"/>
          <cell r="R335"/>
          <cell r="S335"/>
          <cell r="T335" t="str">
            <v/>
          </cell>
          <cell r="U335" t="str">
            <v/>
          </cell>
          <cell r="V335" t="str">
            <v>кг</v>
          </cell>
          <cell r="W335">
            <v>0</v>
          </cell>
          <cell r="X335">
            <v>0</v>
          </cell>
          <cell r="Y335" t="str">
            <v/>
          </cell>
        </row>
        <row r="336">
          <cell r="A336" t="str">
            <v>SU003432</v>
          </cell>
          <cell r="B336" t="str">
            <v>P004347</v>
          </cell>
          <cell r="C336">
            <v>4301011952</v>
          </cell>
          <cell r="D336">
            <v>4680115884922</v>
          </cell>
          <cell r="E336"/>
          <cell r="F336">
            <v>0.5</v>
          </cell>
          <cell r="G336">
            <v>10</v>
          </cell>
          <cell r="H336">
            <v>5</v>
          </cell>
          <cell r="I336">
            <v>5.21</v>
          </cell>
          <cell r="J336">
            <v>120</v>
          </cell>
          <cell r="K336" t="str">
            <v>12</v>
          </cell>
          <cell r="L336" t="str">
            <v>СК2</v>
          </cell>
          <cell r="M336"/>
          <cell r="N336">
            <v>60</v>
          </cell>
          <cell r="O336" t="str">
            <v>Вареные колбасы «Со шпиком» Фикс.вес 0,5 п/а ТМ «Особый рецепт»</v>
          </cell>
          <cell r="P336"/>
          <cell r="Q336"/>
          <cell r="R336"/>
          <cell r="S336"/>
          <cell r="T336" t="str">
            <v/>
          </cell>
          <cell r="U336" t="str">
            <v/>
          </cell>
          <cell r="V336" t="str">
            <v>кг</v>
          </cell>
          <cell r="W336">
            <v>0</v>
          </cell>
          <cell r="X336">
            <v>0</v>
          </cell>
          <cell r="Y336" t="str">
            <v/>
          </cell>
        </row>
        <row r="337">
          <cell r="A337" t="str">
            <v>SU002787</v>
          </cell>
          <cell r="B337" t="str">
            <v>P003189</v>
          </cell>
          <cell r="C337">
            <v>4301011433</v>
          </cell>
          <cell r="D337">
            <v>4680115882638</v>
          </cell>
          <cell r="E337"/>
          <cell r="F337">
            <v>0.4</v>
          </cell>
          <cell r="G337">
            <v>10</v>
          </cell>
          <cell r="H337">
            <v>4</v>
          </cell>
          <cell r="I337">
            <v>4.24</v>
          </cell>
          <cell r="J337">
            <v>120</v>
          </cell>
          <cell r="K337" t="str">
            <v>12</v>
          </cell>
          <cell r="L337" t="str">
            <v>СК1</v>
          </cell>
          <cell r="M337"/>
          <cell r="N337">
            <v>90</v>
          </cell>
          <cell r="O337" t="str">
            <v>Вареные колбасы «Молочная с нежным филе» Фикс.вес 0,4 кг п/а ТМ «Особый рецепт»</v>
          </cell>
          <cell r="P337"/>
          <cell r="Q337"/>
          <cell r="R337"/>
          <cell r="S337"/>
          <cell r="T337" t="str">
            <v/>
          </cell>
          <cell r="U337" t="str">
            <v/>
          </cell>
          <cell r="V337" t="str">
            <v>кг</v>
          </cell>
          <cell r="W337">
            <v>0</v>
          </cell>
          <cell r="X337">
            <v>0</v>
          </cell>
          <cell r="Y337" t="str">
            <v/>
          </cell>
        </row>
        <row r="338">
          <cell r="A338"/>
          <cell r="B338"/>
          <cell r="C338"/>
          <cell r="D338"/>
          <cell r="E338"/>
          <cell r="F338"/>
          <cell r="G338"/>
          <cell r="H338"/>
          <cell r="I338"/>
          <cell r="J338"/>
          <cell r="K338"/>
          <cell r="L338"/>
          <cell r="M338"/>
          <cell r="N338"/>
          <cell r="O338" t="str">
            <v>Итого</v>
          </cell>
          <cell r="P338"/>
          <cell r="Q338"/>
          <cell r="R338"/>
          <cell r="S338"/>
          <cell r="T338"/>
          <cell r="U338"/>
          <cell r="V338" t="str">
            <v>кор</v>
          </cell>
          <cell r="W338">
            <v>0</v>
          </cell>
          <cell r="X338">
            <v>0</v>
          </cell>
          <cell r="Y338">
            <v>0</v>
          </cell>
        </row>
        <row r="339">
          <cell r="A339"/>
          <cell r="B339"/>
          <cell r="C339"/>
          <cell r="D339"/>
          <cell r="E339"/>
          <cell r="F339"/>
          <cell r="G339"/>
          <cell r="H339"/>
          <cell r="I339"/>
          <cell r="J339"/>
          <cell r="K339"/>
          <cell r="L339"/>
          <cell r="M339"/>
          <cell r="N339"/>
          <cell r="O339" t="str">
            <v>Итого</v>
          </cell>
          <cell r="P339"/>
          <cell r="Q339"/>
          <cell r="R339"/>
          <cell r="S339"/>
          <cell r="T339"/>
          <cell r="U339"/>
          <cell r="V339" t="str">
            <v>кг</v>
          </cell>
          <cell r="W339">
            <v>0</v>
          </cell>
          <cell r="X339">
            <v>0</v>
          </cell>
          <cell r="Y339"/>
        </row>
        <row r="340">
          <cell r="A340" t="str">
            <v>Ветчины</v>
          </cell>
          <cell r="B340"/>
          <cell r="C340"/>
          <cell r="D340"/>
          <cell r="E340"/>
          <cell r="F340"/>
          <cell r="G340"/>
          <cell r="H340"/>
          <cell r="I340"/>
          <cell r="J340"/>
          <cell r="K340"/>
          <cell r="L340"/>
          <cell r="M340"/>
          <cell r="N340"/>
          <cell r="O340"/>
          <cell r="P340"/>
          <cell r="Q340"/>
          <cell r="R340"/>
          <cell r="S340"/>
          <cell r="T340"/>
          <cell r="U340"/>
          <cell r="V340"/>
          <cell r="W340"/>
          <cell r="X340"/>
          <cell r="Y340"/>
        </row>
        <row r="341">
          <cell r="A341" t="str">
            <v>SU000126</v>
          </cell>
          <cell r="B341" t="str">
            <v>P002555</v>
          </cell>
          <cell r="C341">
            <v>4301020178</v>
          </cell>
          <cell r="D341">
            <v>4607091383980</v>
          </cell>
          <cell r="E341"/>
          <cell r="F341">
            <v>2.5</v>
          </cell>
          <cell r="G341">
            <v>6</v>
          </cell>
          <cell r="H341">
            <v>15</v>
          </cell>
          <cell r="I341">
            <v>15.48</v>
          </cell>
          <cell r="J341">
            <v>48</v>
          </cell>
          <cell r="K341" t="str">
            <v>8</v>
          </cell>
          <cell r="L341" t="str">
            <v>СК1</v>
          </cell>
          <cell r="M341"/>
          <cell r="N341">
            <v>50</v>
          </cell>
          <cell r="O341" t="str">
            <v>Ветчины Нежная Особая Особая Весовые П/а Особый рецепт большой батон</v>
          </cell>
          <cell r="P341"/>
          <cell r="Q341"/>
          <cell r="R341"/>
          <cell r="S341"/>
          <cell r="T341" t="str">
            <v/>
          </cell>
          <cell r="U341" t="str">
            <v/>
          </cell>
          <cell r="V341" t="str">
            <v>кг</v>
          </cell>
          <cell r="W341">
            <v>0</v>
          </cell>
          <cell r="X341">
            <v>0</v>
          </cell>
          <cell r="Y341" t="str">
            <v/>
          </cell>
        </row>
        <row r="342">
          <cell r="A342" t="str">
            <v>SU002027</v>
          </cell>
          <cell r="B342" t="str">
            <v>P002556</v>
          </cell>
          <cell r="C342">
            <v>4301020179</v>
          </cell>
          <cell r="D342">
            <v>4607091384178</v>
          </cell>
          <cell r="E342"/>
          <cell r="F342">
            <v>0.4</v>
          </cell>
          <cell r="G342">
            <v>10</v>
          </cell>
          <cell r="H342">
            <v>4</v>
          </cell>
          <cell r="I342">
            <v>4.24</v>
          </cell>
          <cell r="J342">
            <v>120</v>
          </cell>
          <cell r="K342" t="str">
            <v>12</v>
          </cell>
          <cell r="L342" t="str">
            <v>СК1</v>
          </cell>
          <cell r="M342"/>
          <cell r="N342">
            <v>50</v>
          </cell>
          <cell r="O342" t="str">
            <v>Ветчины Нежная Особая Особая Фикс.вес 0,4 П/а Особый рецепт</v>
          </cell>
          <cell r="P342"/>
          <cell r="Q342"/>
          <cell r="R342"/>
          <cell r="S342"/>
          <cell r="T342" t="str">
            <v/>
          </cell>
          <cell r="U342" t="str">
            <v/>
          </cell>
          <cell r="V342" t="str">
            <v>кг</v>
          </cell>
          <cell r="W342">
            <v>0</v>
          </cell>
          <cell r="X342">
            <v>0</v>
          </cell>
          <cell r="Y342" t="str">
            <v/>
          </cell>
        </row>
        <row r="343">
          <cell r="A343"/>
          <cell r="B343"/>
          <cell r="C343"/>
          <cell r="D343"/>
          <cell r="E343"/>
          <cell r="F343"/>
          <cell r="G343"/>
          <cell r="H343"/>
          <cell r="I343"/>
          <cell r="J343"/>
          <cell r="K343"/>
          <cell r="L343"/>
          <cell r="M343"/>
          <cell r="N343"/>
          <cell r="O343" t="str">
            <v>Итого</v>
          </cell>
          <cell r="P343"/>
          <cell r="Q343"/>
          <cell r="R343"/>
          <cell r="S343"/>
          <cell r="T343"/>
          <cell r="U343"/>
          <cell r="V343" t="str">
            <v>кор</v>
          </cell>
          <cell r="W343">
            <v>0</v>
          </cell>
          <cell r="X343">
            <v>0</v>
          </cell>
          <cell r="Y343">
            <v>0</v>
          </cell>
        </row>
        <row r="344">
          <cell r="A344"/>
          <cell r="B344"/>
          <cell r="C344"/>
          <cell r="D344"/>
          <cell r="E344"/>
          <cell r="F344"/>
          <cell r="G344"/>
          <cell r="H344"/>
          <cell r="I344"/>
          <cell r="J344"/>
          <cell r="K344"/>
          <cell r="L344"/>
          <cell r="M344"/>
          <cell r="N344"/>
          <cell r="O344" t="str">
            <v>Итого</v>
          </cell>
          <cell r="P344"/>
          <cell r="Q344"/>
          <cell r="R344"/>
          <cell r="S344"/>
          <cell r="T344"/>
          <cell r="U344"/>
          <cell r="V344" t="str">
            <v>кг</v>
          </cell>
          <cell r="W344">
            <v>0</v>
          </cell>
          <cell r="X344">
            <v>0</v>
          </cell>
          <cell r="Y344"/>
        </row>
        <row r="345">
          <cell r="A345" t="str">
            <v>Сосиски</v>
          </cell>
          <cell r="B345"/>
          <cell r="C345"/>
          <cell r="D345"/>
          <cell r="E345"/>
          <cell r="F345"/>
          <cell r="G345"/>
          <cell r="H345"/>
          <cell r="I345"/>
          <cell r="J345"/>
          <cell r="K345"/>
          <cell r="L345"/>
          <cell r="M345"/>
          <cell r="N345"/>
          <cell r="O345"/>
          <cell r="P345"/>
          <cell r="Q345"/>
          <cell r="R345"/>
          <cell r="S345"/>
          <cell r="T345"/>
          <cell r="U345"/>
          <cell r="V345"/>
          <cell r="W345"/>
          <cell r="X345"/>
          <cell r="Y345"/>
        </row>
        <row r="346">
          <cell r="A346" t="str">
            <v>SU003161</v>
          </cell>
          <cell r="B346" t="str">
            <v>P003979</v>
          </cell>
          <cell r="C346">
            <v>4301051639</v>
          </cell>
          <cell r="D346">
            <v>4607091383928</v>
          </cell>
          <cell r="E346"/>
          <cell r="F346">
            <v>1.3</v>
          </cell>
          <cell r="G346">
            <v>6</v>
          </cell>
          <cell r="H346">
            <v>7.8</v>
          </cell>
          <cell r="I346">
            <v>8.3699999999999992</v>
          </cell>
          <cell r="J346">
            <v>56</v>
          </cell>
          <cell r="K346" t="str">
            <v>8</v>
          </cell>
          <cell r="L346" t="str">
            <v>СК2</v>
          </cell>
          <cell r="M346"/>
          <cell r="N346">
            <v>40</v>
          </cell>
          <cell r="O346" t="str">
            <v>Сосиски «Датские» Весовые п/а мгс ТМ «Особый рецепт»</v>
          </cell>
          <cell r="P346"/>
          <cell r="Q346"/>
          <cell r="R346"/>
          <cell r="S346"/>
          <cell r="T346" t="str">
            <v/>
          </cell>
          <cell r="U346" t="str">
            <v/>
          </cell>
          <cell r="V346" t="str">
            <v>кг</v>
          </cell>
          <cell r="W346">
            <v>0</v>
          </cell>
          <cell r="X346">
            <v>0</v>
          </cell>
          <cell r="Y346" t="str">
            <v/>
          </cell>
        </row>
        <row r="347">
          <cell r="A347" t="str">
            <v>SU003161</v>
          </cell>
          <cell r="B347" t="str">
            <v>P003767</v>
          </cell>
          <cell r="C347">
            <v>4301051560</v>
          </cell>
          <cell r="D347">
            <v>4607091383928</v>
          </cell>
          <cell r="E347"/>
          <cell r="F347">
            <v>1.3</v>
          </cell>
          <cell r="G347">
            <v>6</v>
          </cell>
          <cell r="H347">
            <v>7.8</v>
          </cell>
          <cell r="I347">
            <v>8.3699999999999992</v>
          </cell>
          <cell r="J347">
            <v>56</v>
          </cell>
          <cell r="K347" t="str">
            <v>8</v>
          </cell>
          <cell r="L347" t="str">
            <v>СК3</v>
          </cell>
          <cell r="M347"/>
          <cell r="N347">
            <v>40</v>
          </cell>
          <cell r="O347" t="str">
            <v>Сосиски «Датские» Весовые п/а мгс ТМ «Особый рецепт»</v>
          </cell>
          <cell r="P347"/>
          <cell r="Q347"/>
          <cell r="R347"/>
          <cell r="S347"/>
          <cell r="T347" t="str">
            <v/>
          </cell>
          <cell r="U347" t="str">
            <v/>
          </cell>
          <cell r="V347" t="str">
            <v>кг</v>
          </cell>
          <cell r="W347">
            <v>0</v>
          </cell>
          <cell r="X347">
            <v>0</v>
          </cell>
          <cell r="Y347" t="str">
            <v/>
          </cell>
        </row>
        <row r="348">
          <cell r="A348" t="str">
            <v>SU000246</v>
          </cell>
          <cell r="B348" t="str">
            <v>P003973</v>
          </cell>
          <cell r="C348">
            <v>4301051636</v>
          </cell>
          <cell r="D348">
            <v>4607091384260</v>
          </cell>
          <cell r="E348"/>
          <cell r="F348">
            <v>1.3</v>
          </cell>
          <cell r="G348">
            <v>6</v>
          </cell>
          <cell r="H348">
            <v>7.8</v>
          </cell>
          <cell r="I348">
            <v>8.3640000000000008</v>
          </cell>
          <cell r="J348">
            <v>56</v>
          </cell>
          <cell r="K348" t="str">
            <v>8</v>
          </cell>
          <cell r="L348" t="str">
            <v>СК2</v>
          </cell>
          <cell r="M348"/>
          <cell r="N348">
            <v>40</v>
          </cell>
          <cell r="O348" t="str">
            <v>Сосиски «Молочные Оригинальные» Весовые П/а мгс ТМ «Особый рецепт»</v>
          </cell>
          <cell r="P348"/>
          <cell r="Q348"/>
          <cell r="R348"/>
          <cell r="S348"/>
          <cell r="T348" t="str">
            <v/>
          </cell>
          <cell r="U348" t="str">
            <v/>
          </cell>
          <cell r="V348" t="str">
            <v>кг</v>
          </cell>
          <cell r="W348">
            <v>0</v>
          </cell>
          <cell r="X348">
            <v>0</v>
          </cell>
          <cell r="Y348" t="str">
            <v/>
          </cell>
        </row>
        <row r="349">
          <cell r="A349"/>
          <cell r="B349"/>
          <cell r="C349"/>
          <cell r="D349"/>
          <cell r="E349"/>
          <cell r="F349"/>
          <cell r="G349"/>
          <cell r="H349"/>
          <cell r="I349"/>
          <cell r="J349"/>
          <cell r="K349"/>
          <cell r="L349"/>
          <cell r="M349"/>
          <cell r="N349"/>
          <cell r="O349" t="str">
            <v>Итого</v>
          </cell>
          <cell r="P349"/>
          <cell r="Q349"/>
          <cell r="R349"/>
          <cell r="S349"/>
          <cell r="T349"/>
          <cell r="U349"/>
          <cell r="V349" t="str">
            <v>кор</v>
          </cell>
          <cell r="W349">
            <v>0</v>
          </cell>
          <cell r="X349">
            <v>0</v>
          </cell>
          <cell r="Y349">
            <v>0</v>
          </cell>
        </row>
        <row r="350">
          <cell r="A350"/>
          <cell r="B350"/>
          <cell r="C350"/>
          <cell r="D350"/>
          <cell r="E350"/>
          <cell r="F350"/>
          <cell r="G350"/>
          <cell r="H350"/>
          <cell r="I350"/>
          <cell r="J350"/>
          <cell r="K350"/>
          <cell r="L350"/>
          <cell r="M350"/>
          <cell r="N350"/>
          <cell r="O350" t="str">
            <v>Итого</v>
          </cell>
          <cell r="P350"/>
          <cell r="Q350"/>
          <cell r="R350"/>
          <cell r="S350"/>
          <cell r="T350"/>
          <cell r="U350"/>
          <cell r="V350" t="str">
            <v>кг</v>
          </cell>
          <cell r="W350">
            <v>0</v>
          </cell>
          <cell r="X350">
            <v>0</v>
          </cell>
          <cell r="Y350"/>
        </row>
        <row r="351">
          <cell r="A351" t="str">
            <v>Сардельки</v>
          </cell>
          <cell r="B351"/>
          <cell r="C351"/>
          <cell r="D351"/>
          <cell r="E351"/>
          <cell r="F351"/>
          <cell r="G351"/>
          <cell r="H351"/>
          <cell r="I351"/>
          <cell r="J351"/>
          <cell r="K351"/>
          <cell r="L351"/>
          <cell r="M351"/>
          <cell r="N351"/>
          <cell r="O351"/>
          <cell r="P351"/>
          <cell r="Q351"/>
          <cell r="R351"/>
          <cell r="S351"/>
          <cell r="T351"/>
          <cell r="U351"/>
          <cell r="V351"/>
          <cell r="W351"/>
          <cell r="X351"/>
          <cell r="Y351"/>
        </row>
        <row r="352">
          <cell r="A352" t="str">
            <v>SU002287</v>
          </cell>
          <cell r="B352" t="str">
            <v>P002490</v>
          </cell>
          <cell r="C352">
            <v>4301060314</v>
          </cell>
          <cell r="D352">
            <v>4607091384673</v>
          </cell>
          <cell r="E352"/>
          <cell r="F352">
            <v>1.3</v>
          </cell>
          <cell r="G352">
            <v>6</v>
          </cell>
          <cell r="H352">
            <v>7.8</v>
          </cell>
          <cell r="I352">
            <v>8.3640000000000008</v>
          </cell>
          <cell r="J352">
            <v>56</v>
          </cell>
          <cell r="K352" t="str">
            <v>8</v>
          </cell>
          <cell r="L352" t="str">
            <v>СК2</v>
          </cell>
          <cell r="M352"/>
          <cell r="N352">
            <v>30</v>
          </cell>
          <cell r="O352" t="str">
            <v>Сардельки Сочные Особая Весовые NDX мгс Особый рецепт</v>
          </cell>
          <cell r="P352"/>
          <cell r="Q352"/>
          <cell r="R352"/>
          <cell r="S352"/>
          <cell r="T352" t="str">
            <v/>
          </cell>
          <cell r="U352" t="str">
            <v/>
          </cell>
          <cell r="V352" t="str">
            <v>кг</v>
          </cell>
          <cell r="W352">
            <v>0</v>
          </cell>
          <cell r="X352">
            <v>0</v>
          </cell>
          <cell r="Y352" t="str">
            <v/>
          </cell>
        </row>
        <row r="353">
          <cell r="A353" t="str">
            <v>SU002287</v>
          </cell>
          <cell r="B353" t="str">
            <v>P003198</v>
          </cell>
          <cell r="C353">
            <v>4301060345</v>
          </cell>
          <cell r="D353">
            <v>4607091384673</v>
          </cell>
          <cell r="E353"/>
          <cell r="F353">
            <v>1.3</v>
          </cell>
          <cell r="G353">
            <v>6</v>
          </cell>
          <cell r="H353">
            <v>7.8</v>
          </cell>
          <cell r="I353">
            <v>8.3640000000000008</v>
          </cell>
          <cell r="J353">
            <v>56</v>
          </cell>
          <cell r="K353" t="str">
            <v>8</v>
          </cell>
          <cell r="L353" t="str">
            <v>СК2</v>
          </cell>
          <cell r="M353"/>
          <cell r="N353">
            <v>30</v>
          </cell>
          <cell r="O353" t="str">
            <v>Сардельки «Сочные» Весовые п/а мгс ТМ «Особый рецепт»</v>
          </cell>
          <cell r="P353"/>
          <cell r="Q353"/>
          <cell r="R353"/>
          <cell r="S353"/>
          <cell r="T353" t="str">
            <v/>
          </cell>
          <cell r="U353" t="str">
            <v/>
          </cell>
          <cell r="V353" t="str">
            <v>кг</v>
          </cell>
          <cell r="W353">
            <v>0</v>
          </cell>
          <cell r="X353">
            <v>0</v>
          </cell>
          <cell r="Y353" t="str">
            <v/>
          </cell>
        </row>
        <row r="354">
          <cell r="A354"/>
          <cell r="B354"/>
          <cell r="C354"/>
          <cell r="D354"/>
          <cell r="E354"/>
          <cell r="F354"/>
          <cell r="G354"/>
          <cell r="H354"/>
          <cell r="I354"/>
          <cell r="J354"/>
          <cell r="K354"/>
          <cell r="L354"/>
          <cell r="M354"/>
          <cell r="N354"/>
          <cell r="O354" t="str">
            <v>Итого</v>
          </cell>
          <cell r="P354"/>
          <cell r="Q354"/>
          <cell r="R354"/>
          <cell r="S354"/>
          <cell r="T354"/>
          <cell r="U354"/>
          <cell r="V354" t="str">
            <v>кор</v>
          </cell>
          <cell r="W354">
            <v>0</v>
          </cell>
          <cell r="X354">
            <v>0</v>
          </cell>
          <cell r="Y354">
            <v>0</v>
          </cell>
        </row>
        <row r="355">
          <cell r="A355"/>
          <cell r="B355"/>
          <cell r="C355"/>
          <cell r="D355"/>
          <cell r="E355"/>
          <cell r="F355"/>
          <cell r="G355"/>
          <cell r="H355"/>
          <cell r="I355"/>
          <cell r="J355"/>
          <cell r="K355"/>
          <cell r="L355"/>
          <cell r="M355"/>
          <cell r="N355"/>
          <cell r="O355" t="str">
            <v>Итого</v>
          </cell>
          <cell r="P355"/>
          <cell r="Q355"/>
          <cell r="R355"/>
          <cell r="S355"/>
          <cell r="T355"/>
          <cell r="U355"/>
          <cell r="V355" t="str">
            <v>кг</v>
          </cell>
          <cell r="W355">
            <v>0</v>
          </cell>
          <cell r="X355">
            <v>0</v>
          </cell>
          <cell r="Y355"/>
        </row>
        <row r="356">
          <cell r="A356" t="str">
            <v>Особая Без свинины</v>
          </cell>
          <cell r="B356"/>
          <cell r="C356"/>
          <cell r="D356"/>
          <cell r="E356"/>
          <cell r="F356"/>
          <cell r="G356"/>
          <cell r="H356"/>
          <cell r="I356"/>
          <cell r="J356"/>
          <cell r="K356"/>
          <cell r="L356"/>
          <cell r="M356"/>
          <cell r="N356"/>
          <cell r="O356"/>
          <cell r="P356"/>
          <cell r="Q356"/>
          <cell r="R356"/>
          <cell r="S356"/>
          <cell r="T356"/>
          <cell r="U356"/>
          <cell r="V356"/>
          <cell r="W356"/>
          <cell r="X356"/>
          <cell r="Y356"/>
        </row>
        <row r="357">
          <cell r="A357" t="str">
            <v>Вареные колбасы</v>
          </cell>
          <cell r="B357"/>
          <cell r="C357"/>
          <cell r="D357"/>
          <cell r="E357"/>
          <cell r="F357"/>
          <cell r="G357"/>
          <cell r="H357"/>
          <cell r="I357"/>
          <cell r="J357"/>
          <cell r="K357"/>
          <cell r="L357"/>
          <cell r="M357"/>
          <cell r="N357"/>
          <cell r="O357"/>
          <cell r="P357"/>
          <cell r="Q357"/>
          <cell r="R357"/>
          <cell r="S357"/>
          <cell r="T357"/>
          <cell r="U357"/>
          <cell r="V357"/>
          <cell r="W357"/>
          <cell r="X357"/>
          <cell r="Y357"/>
        </row>
        <row r="358">
          <cell r="A358" t="str">
            <v>SU002899</v>
          </cell>
          <cell r="B358" t="str">
            <v>P003323</v>
          </cell>
          <cell r="C358">
            <v>4301011483</v>
          </cell>
          <cell r="D358">
            <v>4680115881907</v>
          </cell>
          <cell r="E358"/>
          <cell r="F358">
            <v>1.8</v>
          </cell>
          <cell r="G358">
            <v>6</v>
          </cell>
          <cell r="H358">
            <v>10.8</v>
          </cell>
          <cell r="I358">
            <v>11.28</v>
          </cell>
          <cell r="J358">
            <v>56</v>
          </cell>
          <cell r="K358" t="str">
            <v>8</v>
          </cell>
          <cell r="L358" t="str">
            <v>СК2</v>
          </cell>
          <cell r="M358"/>
          <cell r="N358">
            <v>60</v>
          </cell>
          <cell r="O358" t="str">
            <v>Вареные колбасы «Молочная оригинальная» Вес П/а ТМ «Особый рецепт» большой батон</v>
          </cell>
          <cell r="P358"/>
          <cell r="Q358"/>
          <cell r="R358"/>
          <cell r="S358"/>
          <cell r="T358" t="str">
            <v/>
          </cell>
          <cell r="U358" t="str">
            <v/>
          </cell>
          <cell r="V358" t="str">
            <v>кг</v>
          </cell>
          <cell r="W358">
            <v>0</v>
          </cell>
          <cell r="X358">
            <v>0</v>
          </cell>
          <cell r="Y358" t="str">
            <v/>
          </cell>
        </row>
        <row r="359">
          <cell r="A359" t="str">
            <v>SU003226</v>
          </cell>
          <cell r="B359" t="str">
            <v>P003844</v>
          </cell>
          <cell r="C359">
            <v>4301011655</v>
          </cell>
          <cell r="D359">
            <v>4680115883925</v>
          </cell>
          <cell r="E359"/>
          <cell r="F359">
            <v>2.5</v>
          </cell>
          <cell r="G359">
            <v>6</v>
          </cell>
          <cell r="H359">
            <v>15</v>
          </cell>
          <cell r="I359">
            <v>15.48</v>
          </cell>
          <cell r="J359">
            <v>48</v>
          </cell>
          <cell r="K359" t="str">
            <v>8</v>
          </cell>
          <cell r="L359" t="str">
            <v>СК2</v>
          </cell>
          <cell r="M359"/>
          <cell r="N359">
            <v>60</v>
          </cell>
          <cell r="O359" t="str">
            <v>Вареные колбасы «Молочная оригинальная» Вес П/а ТМ «Особый рецепт» большой батон 2,5 кг</v>
          </cell>
          <cell r="P359"/>
          <cell r="Q359"/>
          <cell r="R359"/>
          <cell r="S359"/>
          <cell r="T359" t="str">
            <v/>
          </cell>
          <cell r="U359" t="str">
            <v/>
          </cell>
          <cell r="V359" t="str">
            <v>кг</v>
          </cell>
          <cell r="W359">
            <v>0</v>
          </cell>
          <cell r="X359">
            <v>0</v>
          </cell>
          <cell r="Y359" t="str">
            <v/>
          </cell>
        </row>
        <row r="360">
          <cell r="A360"/>
          <cell r="B360"/>
          <cell r="C360"/>
          <cell r="D360"/>
          <cell r="E360"/>
          <cell r="F360"/>
          <cell r="G360"/>
          <cell r="H360"/>
          <cell r="I360"/>
          <cell r="J360"/>
          <cell r="K360"/>
          <cell r="L360"/>
          <cell r="M360"/>
          <cell r="N360"/>
          <cell r="O360" t="str">
            <v>Итого</v>
          </cell>
          <cell r="P360"/>
          <cell r="Q360"/>
          <cell r="R360"/>
          <cell r="S360"/>
          <cell r="T360"/>
          <cell r="U360"/>
          <cell r="V360" t="str">
            <v>кор</v>
          </cell>
          <cell r="W360">
            <v>0</v>
          </cell>
          <cell r="X360">
            <v>0</v>
          </cell>
          <cell r="Y360">
            <v>0</v>
          </cell>
        </row>
        <row r="361">
          <cell r="A361"/>
          <cell r="B361"/>
          <cell r="C361"/>
          <cell r="D361"/>
          <cell r="E361"/>
          <cell r="F361"/>
          <cell r="G361"/>
          <cell r="H361"/>
          <cell r="I361"/>
          <cell r="J361"/>
          <cell r="K361"/>
          <cell r="L361"/>
          <cell r="M361"/>
          <cell r="N361"/>
          <cell r="O361" t="str">
            <v>Итого</v>
          </cell>
          <cell r="P361"/>
          <cell r="Q361"/>
          <cell r="R361"/>
          <cell r="S361"/>
          <cell r="T361"/>
          <cell r="U361"/>
          <cell r="V361" t="str">
            <v>кг</v>
          </cell>
          <cell r="W361">
            <v>0</v>
          </cell>
          <cell r="X361">
            <v>0</v>
          </cell>
          <cell r="Y361"/>
        </row>
        <row r="362">
          <cell r="A362" t="str">
            <v>Копченые колбасы</v>
          </cell>
          <cell r="B362"/>
          <cell r="C362"/>
          <cell r="D362"/>
          <cell r="E362"/>
          <cell r="F362"/>
          <cell r="G362"/>
          <cell r="H362"/>
          <cell r="I362"/>
          <cell r="J362"/>
          <cell r="K362"/>
          <cell r="L362"/>
          <cell r="M362"/>
          <cell r="N362"/>
          <cell r="O362"/>
          <cell r="P362"/>
          <cell r="Q362"/>
          <cell r="R362"/>
          <cell r="S362"/>
          <cell r="T362"/>
          <cell r="U362"/>
          <cell r="V362"/>
          <cell r="W362"/>
          <cell r="X362"/>
          <cell r="Y362"/>
        </row>
        <row r="363">
          <cell r="A363" t="str">
            <v>SU002360</v>
          </cell>
          <cell r="B363" t="str">
            <v>P002629</v>
          </cell>
          <cell r="C363">
            <v>4301031139</v>
          </cell>
          <cell r="D363">
            <v>4607091384802</v>
          </cell>
          <cell r="E363"/>
          <cell r="F363">
            <v>0.73</v>
          </cell>
          <cell r="G363">
            <v>6</v>
          </cell>
          <cell r="H363">
            <v>4.38</v>
          </cell>
          <cell r="I363">
            <v>4.58</v>
          </cell>
          <cell r="J363">
            <v>156</v>
          </cell>
          <cell r="K363" t="str">
            <v>12</v>
          </cell>
          <cell r="L363" t="str">
            <v>СК2</v>
          </cell>
          <cell r="M363"/>
          <cell r="N363">
            <v>35</v>
          </cell>
          <cell r="O363" t="str">
            <v>В/к колбасы Сервелат Левантский Особая Без свинины Весовые в/у Особый рецепт</v>
          </cell>
          <cell r="P363"/>
          <cell r="Q363"/>
          <cell r="R363"/>
          <cell r="S363"/>
          <cell r="T363" t="str">
            <v/>
          </cell>
          <cell r="U363" t="str">
            <v/>
          </cell>
          <cell r="V363" t="str">
            <v>кг</v>
          </cell>
          <cell r="W363">
            <v>0</v>
          </cell>
          <cell r="X363">
            <v>0</v>
          </cell>
          <cell r="Y363" t="str">
            <v/>
          </cell>
        </row>
        <row r="364">
          <cell r="A364" t="str">
            <v>SU002360</v>
          </cell>
          <cell r="B364" t="str">
            <v>P004227</v>
          </cell>
          <cell r="C364">
            <v>4301031303</v>
          </cell>
          <cell r="D364">
            <v>4607091384802</v>
          </cell>
          <cell r="E364"/>
          <cell r="F364">
            <v>0.73</v>
          </cell>
          <cell r="G364">
            <v>6</v>
          </cell>
          <cell r="H364">
            <v>4.38</v>
          </cell>
          <cell r="I364">
            <v>4.6399999999999997</v>
          </cell>
          <cell r="J364">
            <v>156</v>
          </cell>
          <cell r="K364" t="str">
            <v>12</v>
          </cell>
          <cell r="L364" t="str">
            <v>СК2</v>
          </cell>
          <cell r="M364"/>
          <cell r="N364">
            <v>35</v>
          </cell>
          <cell r="O364" t="str">
            <v>В/к колбасы Сервелат Левантский Особая Без свинины Весовые в/у Особый рецепт</v>
          </cell>
          <cell r="P364"/>
          <cell r="Q364"/>
          <cell r="R364"/>
          <cell r="S364"/>
          <cell r="T364" t="str">
            <v/>
          </cell>
          <cell r="U364" t="str">
            <v/>
          </cell>
          <cell r="V364" t="str">
            <v>кг</v>
          </cell>
          <cell r="W364">
            <v>0</v>
          </cell>
          <cell r="X364">
            <v>0</v>
          </cell>
          <cell r="Y364" t="str">
            <v/>
          </cell>
        </row>
        <row r="365">
          <cell r="A365" t="str">
            <v>SU002361</v>
          </cell>
          <cell r="B365" t="str">
            <v>P004228</v>
          </cell>
          <cell r="C365">
            <v>4301031304</v>
          </cell>
          <cell r="D365">
            <v>4607091384826</v>
          </cell>
          <cell r="E365"/>
          <cell r="F365">
            <v>0.35</v>
          </cell>
          <cell r="G365">
            <v>8</v>
          </cell>
          <cell r="H365">
            <v>2.8</v>
          </cell>
          <cell r="I365">
            <v>2.98</v>
          </cell>
          <cell r="J365">
            <v>234</v>
          </cell>
          <cell r="K365" t="str">
            <v>18</v>
          </cell>
          <cell r="L365" t="str">
            <v>СК2</v>
          </cell>
          <cell r="M365"/>
          <cell r="N365">
            <v>35</v>
          </cell>
          <cell r="O365" t="str">
            <v>В/к колбасы Сервелат Левантский Особая Без свинины Фикс.вес 0,35 в/у Особый рецепт</v>
          </cell>
          <cell r="P365"/>
          <cell r="Q365"/>
          <cell r="R365"/>
          <cell r="S365"/>
          <cell r="T365" t="str">
            <v/>
          </cell>
          <cell r="U365" t="str">
            <v/>
          </cell>
          <cell r="V365" t="str">
            <v>кг</v>
          </cell>
          <cell r="W365">
            <v>0</v>
          </cell>
          <cell r="X365">
            <v>0</v>
          </cell>
          <cell r="Y365" t="str">
            <v/>
          </cell>
        </row>
        <row r="366">
          <cell r="A366"/>
          <cell r="B366"/>
          <cell r="C366"/>
          <cell r="D366"/>
          <cell r="E366"/>
          <cell r="F366"/>
          <cell r="G366"/>
          <cell r="H366"/>
          <cell r="I366"/>
          <cell r="J366"/>
          <cell r="K366"/>
          <cell r="L366"/>
          <cell r="M366"/>
          <cell r="N366"/>
          <cell r="O366" t="str">
            <v>Итого</v>
          </cell>
          <cell r="P366"/>
          <cell r="Q366"/>
          <cell r="R366"/>
          <cell r="S366"/>
          <cell r="T366"/>
          <cell r="U366"/>
          <cell r="V366" t="str">
            <v>кор</v>
          </cell>
          <cell r="W366">
            <v>0</v>
          </cell>
          <cell r="X366">
            <v>0</v>
          </cell>
          <cell r="Y366">
            <v>0</v>
          </cell>
        </row>
        <row r="367">
          <cell r="A367"/>
          <cell r="B367"/>
          <cell r="C367"/>
          <cell r="D367"/>
          <cell r="E367"/>
          <cell r="F367"/>
          <cell r="G367"/>
          <cell r="H367"/>
          <cell r="I367"/>
          <cell r="J367"/>
          <cell r="K367"/>
          <cell r="L367"/>
          <cell r="M367"/>
          <cell r="N367"/>
          <cell r="O367" t="str">
            <v>Итого</v>
          </cell>
          <cell r="P367"/>
          <cell r="Q367"/>
          <cell r="R367"/>
          <cell r="S367"/>
          <cell r="T367"/>
          <cell r="U367"/>
          <cell r="V367" t="str">
            <v>кг</v>
          </cell>
          <cell r="W367">
            <v>0</v>
          </cell>
          <cell r="X367">
            <v>0</v>
          </cell>
          <cell r="Y367"/>
        </row>
        <row r="368">
          <cell r="A368" t="str">
            <v>Сосиски</v>
          </cell>
          <cell r="B368"/>
          <cell r="C368"/>
          <cell r="D368"/>
          <cell r="E368"/>
          <cell r="F368"/>
          <cell r="G368"/>
          <cell r="H368"/>
          <cell r="I368"/>
          <cell r="J368"/>
          <cell r="K368"/>
          <cell r="L368"/>
          <cell r="M368"/>
          <cell r="N368"/>
          <cell r="O368"/>
          <cell r="P368"/>
          <cell r="Q368"/>
          <cell r="R368"/>
          <cell r="S368"/>
          <cell r="T368"/>
          <cell r="U368"/>
          <cell r="V368"/>
          <cell r="W368"/>
          <cell r="X368"/>
          <cell r="Y368"/>
        </row>
        <row r="369">
          <cell r="A369" t="str">
            <v>SU002074</v>
          </cell>
          <cell r="B369" t="str">
            <v>P003972</v>
          </cell>
          <cell r="C369">
            <v>4301051635</v>
          </cell>
          <cell r="D369">
            <v>4607091384246</v>
          </cell>
          <cell r="E369"/>
          <cell r="F369">
            <v>1.3</v>
          </cell>
          <cell r="G369">
            <v>6</v>
          </cell>
          <cell r="H369">
            <v>7.8</v>
          </cell>
          <cell r="I369">
            <v>8.3640000000000008</v>
          </cell>
          <cell r="J369">
            <v>56</v>
          </cell>
          <cell r="K369" t="str">
            <v>8</v>
          </cell>
          <cell r="L369" t="str">
            <v>СК2</v>
          </cell>
          <cell r="M369"/>
          <cell r="N369">
            <v>40</v>
          </cell>
          <cell r="O369" t="str">
            <v>Сосиски «Молочные для завтрака» Весовые П/а мгс ТМ «Особый рецепт»</v>
          </cell>
          <cell r="P369"/>
          <cell r="Q369"/>
          <cell r="R369"/>
          <cell r="S369"/>
          <cell r="T369" t="str">
            <v/>
          </cell>
          <cell r="U369" t="str">
            <v/>
          </cell>
          <cell r="V369" t="str">
            <v>кг</v>
          </cell>
          <cell r="W369">
            <v>0</v>
          </cell>
          <cell r="X369">
            <v>0</v>
          </cell>
          <cell r="Y369" t="str">
            <v/>
          </cell>
        </row>
        <row r="370">
          <cell r="A370" t="str">
            <v>SU002896</v>
          </cell>
          <cell r="B370" t="str">
            <v>P003330</v>
          </cell>
          <cell r="C370">
            <v>4301051445</v>
          </cell>
          <cell r="D370">
            <v>4680115881976</v>
          </cell>
          <cell r="E370"/>
          <cell r="F370">
            <v>1.3</v>
          </cell>
          <cell r="G370">
            <v>6</v>
          </cell>
          <cell r="H370">
            <v>7.8</v>
          </cell>
          <cell r="I370">
            <v>8.2799999999999994</v>
          </cell>
          <cell r="J370">
            <v>56</v>
          </cell>
          <cell r="K370" t="str">
            <v>8</v>
          </cell>
          <cell r="L370" t="str">
            <v>СК2</v>
          </cell>
          <cell r="M370"/>
          <cell r="N370">
            <v>40</v>
          </cell>
          <cell r="O370" t="str">
            <v>Сосиски «Сочные без свинины» Весовые ТМ «Особый рецепт» 1,3 кг</v>
          </cell>
          <cell r="P370"/>
          <cell r="Q370"/>
          <cell r="R370"/>
          <cell r="S370"/>
          <cell r="T370" t="str">
            <v/>
          </cell>
          <cell r="U370" t="str">
            <v/>
          </cell>
          <cell r="V370" t="str">
            <v>кг</v>
          </cell>
          <cell r="W370">
            <v>0</v>
          </cell>
          <cell r="X370">
            <v>0</v>
          </cell>
          <cell r="Y370" t="str">
            <v/>
          </cell>
        </row>
        <row r="371">
          <cell r="A371" t="str">
            <v>SU002205</v>
          </cell>
          <cell r="B371" t="str">
            <v>P002694</v>
          </cell>
          <cell r="C371">
            <v>4301051297</v>
          </cell>
          <cell r="D371">
            <v>4607091384253</v>
          </cell>
          <cell r="E371"/>
          <cell r="F371">
            <v>0.4</v>
          </cell>
          <cell r="G371">
            <v>6</v>
          </cell>
          <cell r="H371">
            <v>2.4</v>
          </cell>
          <cell r="I371">
            <v>2.6840000000000002</v>
          </cell>
          <cell r="J371">
            <v>156</v>
          </cell>
          <cell r="K371" t="str">
            <v>12</v>
          </cell>
          <cell r="L371" t="str">
            <v>СК2</v>
          </cell>
          <cell r="M371"/>
          <cell r="N371">
            <v>40</v>
          </cell>
          <cell r="O371" t="str">
            <v>Сосиски Молочные для завтрака Особая Без свинины Фикс.вес 0,4 П/а мгс Особый рецепт</v>
          </cell>
          <cell r="P371"/>
          <cell r="Q371"/>
          <cell r="R371"/>
          <cell r="S371"/>
          <cell r="T371" t="str">
            <v/>
          </cell>
          <cell r="U371" t="str">
            <v/>
          </cell>
          <cell r="V371" t="str">
            <v>кг</v>
          </cell>
          <cell r="W371">
            <v>0</v>
          </cell>
          <cell r="X371">
            <v>0</v>
          </cell>
          <cell r="Y371" t="str">
            <v/>
          </cell>
        </row>
        <row r="372">
          <cell r="A372" t="str">
            <v>SU002205</v>
          </cell>
          <cell r="B372" t="str">
            <v>P003969</v>
          </cell>
          <cell r="C372">
            <v>4301051634</v>
          </cell>
          <cell r="D372">
            <v>4607091384253</v>
          </cell>
          <cell r="E372"/>
          <cell r="F372">
            <v>0.4</v>
          </cell>
          <cell r="G372">
            <v>6</v>
          </cell>
          <cell r="H372">
            <v>2.4</v>
          </cell>
          <cell r="I372">
            <v>2.6840000000000002</v>
          </cell>
          <cell r="J372">
            <v>156</v>
          </cell>
          <cell r="K372" t="str">
            <v>12</v>
          </cell>
          <cell r="L372" t="str">
            <v>СК2</v>
          </cell>
          <cell r="M372"/>
          <cell r="N372">
            <v>40</v>
          </cell>
          <cell r="O372" t="str">
            <v>Сосиски «Молочные для завтрака» Фикс.вес 0,4 П/а мгс ТМ «Особый рецепт»</v>
          </cell>
          <cell r="P372"/>
          <cell r="Q372"/>
          <cell r="R372"/>
          <cell r="S372"/>
          <cell r="T372" t="str">
            <v/>
          </cell>
          <cell r="U372" t="str">
            <v/>
          </cell>
          <cell r="V372" t="str">
            <v>кг</v>
          </cell>
          <cell r="W372">
            <v>0</v>
          </cell>
          <cell r="X372">
            <v>0</v>
          </cell>
          <cell r="Y372" t="str">
            <v/>
          </cell>
        </row>
        <row r="373">
          <cell r="A373" t="str">
            <v>SU002895</v>
          </cell>
          <cell r="B373" t="str">
            <v>P003329</v>
          </cell>
          <cell r="C373">
            <v>4301051444</v>
          </cell>
          <cell r="D373">
            <v>4680115881969</v>
          </cell>
          <cell r="E373"/>
          <cell r="F373">
            <v>0.4</v>
          </cell>
          <cell r="G373">
            <v>6</v>
          </cell>
          <cell r="H373">
            <v>2.4</v>
          </cell>
          <cell r="I373">
            <v>2.6</v>
          </cell>
          <cell r="J373">
            <v>156</v>
          </cell>
          <cell r="K373" t="str">
            <v>12</v>
          </cell>
          <cell r="L373" t="str">
            <v>СК2</v>
          </cell>
          <cell r="M373"/>
          <cell r="N373">
            <v>40</v>
          </cell>
          <cell r="O373" t="str">
            <v>Сосиски «Сочные без свинины» ф/в 0,4 кг ТМ «Особый рецепт»</v>
          </cell>
          <cell r="P373"/>
          <cell r="Q373"/>
          <cell r="R373"/>
          <cell r="S373"/>
          <cell r="T373" t="str">
            <v/>
          </cell>
          <cell r="U373" t="str">
            <v/>
          </cell>
          <cell r="V373" t="str">
            <v>кг</v>
          </cell>
          <cell r="W373">
            <v>0</v>
          </cell>
          <cell r="X373">
            <v>0</v>
          </cell>
          <cell r="Y373" t="str">
            <v/>
          </cell>
        </row>
        <row r="374">
          <cell r="A374"/>
          <cell r="B374"/>
          <cell r="C374"/>
          <cell r="D374"/>
          <cell r="E374"/>
          <cell r="F374"/>
          <cell r="G374"/>
          <cell r="H374"/>
          <cell r="I374"/>
          <cell r="J374"/>
          <cell r="K374"/>
          <cell r="L374"/>
          <cell r="M374"/>
          <cell r="N374"/>
          <cell r="O374" t="str">
            <v>Итого</v>
          </cell>
          <cell r="P374"/>
          <cell r="Q374"/>
          <cell r="R374"/>
          <cell r="S374"/>
          <cell r="T374"/>
          <cell r="U374"/>
          <cell r="V374" t="str">
            <v>кор</v>
          </cell>
          <cell r="W374">
            <v>0</v>
          </cell>
          <cell r="X374">
            <v>0</v>
          </cell>
          <cell r="Y374">
            <v>0</v>
          </cell>
        </row>
        <row r="375">
          <cell r="A375"/>
          <cell r="B375"/>
          <cell r="C375"/>
          <cell r="D375"/>
          <cell r="E375"/>
          <cell r="F375"/>
          <cell r="G375"/>
          <cell r="H375"/>
          <cell r="I375"/>
          <cell r="J375"/>
          <cell r="K375"/>
          <cell r="L375"/>
          <cell r="M375"/>
          <cell r="N375"/>
          <cell r="O375" t="str">
            <v>Итого</v>
          </cell>
          <cell r="P375"/>
          <cell r="Q375"/>
          <cell r="R375"/>
          <cell r="S375"/>
          <cell r="T375"/>
          <cell r="U375"/>
          <cell r="V375" t="str">
            <v>кг</v>
          </cell>
          <cell r="W375">
            <v>0</v>
          </cell>
          <cell r="X375">
            <v>0</v>
          </cell>
          <cell r="Y375"/>
        </row>
        <row r="376">
          <cell r="A376" t="str">
            <v>Сардельки</v>
          </cell>
          <cell r="B376"/>
          <cell r="C376"/>
          <cell r="D376"/>
          <cell r="E376"/>
          <cell r="F376"/>
          <cell r="G376"/>
          <cell r="H376"/>
          <cell r="I376"/>
          <cell r="J376"/>
          <cell r="K376"/>
          <cell r="L376"/>
          <cell r="M376"/>
          <cell r="N376"/>
          <cell r="O376"/>
          <cell r="P376"/>
          <cell r="Q376"/>
          <cell r="R376"/>
          <cell r="S376"/>
          <cell r="T376"/>
          <cell r="U376"/>
          <cell r="V376"/>
          <cell r="W376"/>
          <cell r="X376"/>
          <cell r="Y376"/>
        </row>
        <row r="377">
          <cell r="A377" t="str">
            <v>SU002472</v>
          </cell>
          <cell r="B377" t="str">
            <v>P002973</v>
          </cell>
          <cell r="C377">
            <v>4301060322</v>
          </cell>
          <cell r="D377">
            <v>4607091389357</v>
          </cell>
          <cell r="E377"/>
          <cell r="F377">
            <v>1.3</v>
          </cell>
          <cell r="G377">
            <v>6</v>
          </cell>
          <cell r="H377">
            <v>7.8</v>
          </cell>
          <cell r="I377">
            <v>8.2799999999999994</v>
          </cell>
          <cell r="J377">
            <v>56</v>
          </cell>
          <cell r="K377" t="str">
            <v>8</v>
          </cell>
          <cell r="L377" t="str">
            <v>СК2</v>
          </cell>
          <cell r="M377"/>
          <cell r="N377">
            <v>40</v>
          </cell>
          <cell r="O377" t="str">
            <v>Сардельки Левантские Особая Без свинины Весовые NDX мгс Особый рецепт</v>
          </cell>
          <cell r="P377"/>
          <cell r="Q377"/>
          <cell r="R377"/>
          <cell r="S377"/>
          <cell r="T377" t="str">
            <v/>
          </cell>
          <cell r="U377" t="str">
            <v/>
          </cell>
          <cell r="V377" t="str">
            <v>кг</v>
          </cell>
          <cell r="W377">
            <v>0</v>
          </cell>
          <cell r="X377">
            <v>0</v>
          </cell>
          <cell r="Y377" t="str">
            <v/>
          </cell>
        </row>
        <row r="378">
          <cell r="A378" t="str">
            <v>SU002472</v>
          </cell>
          <cell r="B378" t="str">
            <v>P003975</v>
          </cell>
          <cell r="C378">
            <v>4301060377</v>
          </cell>
          <cell r="D378">
            <v>4607091389357</v>
          </cell>
          <cell r="E378"/>
          <cell r="F378">
            <v>1.3</v>
          </cell>
          <cell r="G378">
            <v>6</v>
          </cell>
          <cell r="H378">
            <v>7.8</v>
          </cell>
          <cell r="I378">
            <v>8.2799999999999994</v>
          </cell>
          <cell r="J378">
            <v>56</v>
          </cell>
          <cell r="K378" t="str">
            <v>8</v>
          </cell>
          <cell r="L378" t="str">
            <v>СК2</v>
          </cell>
          <cell r="M378"/>
          <cell r="N378">
            <v>40</v>
          </cell>
          <cell r="O378" t="str">
            <v>Сардельки «Левантские» Весовые NDX мгс ТМ «Особый рецепт»</v>
          </cell>
          <cell r="P378"/>
          <cell r="Q378"/>
          <cell r="R378"/>
          <cell r="S378"/>
          <cell r="T378" t="str">
            <v/>
          </cell>
          <cell r="U378" t="str">
            <v/>
          </cell>
          <cell r="V378" t="str">
            <v>кг</v>
          </cell>
          <cell r="W378">
            <v>0</v>
          </cell>
          <cell r="X378">
            <v>0</v>
          </cell>
          <cell r="Y378" t="str">
            <v/>
          </cell>
        </row>
        <row r="379">
          <cell r="A379"/>
          <cell r="B379"/>
          <cell r="C379"/>
          <cell r="D379"/>
          <cell r="E379"/>
          <cell r="F379"/>
          <cell r="G379"/>
          <cell r="H379"/>
          <cell r="I379"/>
          <cell r="J379"/>
          <cell r="K379"/>
          <cell r="L379"/>
          <cell r="M379"/>
          <cell r="N379"/>
          <cell r="O379" t="str">
            <v>Итого</v>
          </cell>
          <cell r="P379"/>
          <cell r="Q379"/>
          <cell r="R379"/>
          <cell r="S379"/>
          <cell r="T379"/>
          <cell r="U379"/>
          <cell r="V379" t="str">
            <v>кор</v>
          </cell>
          <cell r="W379">
            <v>0</v>
          </cell>
          <cell r="X379">
            <v>0</v>
          </cell>
          <cell r="Y379">
            <v>0</v>
          </cell>
        </row>
        <row r="380">
          <cell r="A380"/>
          <cell r="B380"/>
          <cell r="C380"/>
          <cell r="D380"/>
          <cell r="E380"/>
          <cell r="F380"/>
          <cell r="G380"/>
          <cell r="H380"/>
          <cell r="I380"/>
          <cell r="J380"/>
          <cell r="K380"/>
          <cell r="L380"/>
          <cell r="M380"/>
          <cell r="N380"/>
          <cell r="O380" t="str">
            <v>Итого</v>
          </cell>
          <cell r="P380"/>
          <cell r="Q380"/>
          <cell r="R380"/>
          <cell r="S380"/>
          <cell r="T380"/>
          <cell r="U380"/>
          <cell r="V380" t="str">
            <v>кг</v>
          </cell>
          <cell r="W380">
            <v>0</v>
          </cell>
          <cell r="X380">
            <v>0</v>
          </cell>
          <cell r="Y380"/>
        </row>
        <row r="381">
          <cell r="A381" t="str">
            <v>Баварушка</v>
          </cell>
          <cell r="B381"/>
          <cell r="C381"/>
          <cell r="D381"/>
          <cell r="E381"/>
          <cell r="F381"/>
          <cell r="G381"/>
          <cell r="H381"/>
          <cell r="I381"/>
          <cell r="J381"/>
          <cell r="K381"/>
          <cell r="L381"/>
          <cell r="M381"/>
          <cell r="N381"/>
          <cell r="O381"/>
          <cell r="P381"/>
          <cell r="Q381"/>
          <cell r="R381"/>
          <cell r="S381"/>
          <cell r="T381"/>
          <cell r="U381"/>
          <cell r="V381"/>
          <cell r="W381"/>
          <cell r="X381"/>
          <cell r="Y381"/>
        </row>
        <row r="382">
          <cell r="A382" t="str">
            <v>Филейбургская</v>
          </cell>
          <cell r="B382"/>
          <cell r="C382"/>
          <cell r="D382"/>
          <cell r="E382"/>
          <cell r="F382"/>
          <cell r="G382"/>
          <cell r="H382"/>
          <cell r="I382"/>
          <cell r="J382"/>
          <cell r="K382"/>
          <cell r="L382"/>
          <cell r="M382"/>
          <cell r="N382"/>
          <cell r="O382"/>
          <cell r="P382"/>
          <cell r="Q382"/>
          <cell r="R382"/>
          <cell r="S382"/>
          <cell r="T382"/>
          <cell r="U382"/>
          <cell r="V382"/>
          <cell r="W382"/>
          <cell r="X382"/>
          <cell r="Y382"/>
        </row>
        <row r="383">
          <cell r="A383" t="str">
            <v>Вареные колбасы</v>
          </cell>
          <cell r="B383"/>
          <cell r="C383"/>
          <cell r="D383"/>
          <cell r="E383"/>
          <cell r="F383"/>
          <cell r="G383"/>
          <cell r="H383"/>
          <cell r="I383"/>
          <cell r="J383"/>
          <cell r="K383"/>
          <cell r="L383"/>
          <cell r="M383"/>
          <cell r="N383"/>
          <cell r="O383"/>
          <cell r="P383"/>
          <cell r="Q383"/>
          <cell r="R383"/>
          <cell r="S383"/>
          <cell r="T383"/>
          <cell r="U383"/>
          <cell r="V383"/>
          <cell r="W383"/>
          <cell r="X383"/>
          <cell r="Y383"/>
        </row>
        <row r="384">
          <cell r="A384" t="str">
            <v>SU002477</v>
          </cell>
          <cell r="B384" t="str">
            <v>P003148</v>
          </cell>
          <cell r="C384">
            <v>4301011428</v>
          </cell>
          <cell r="D384">
            <v>4607091389708</v>
          </cell>
          <cell r="E384"/>
          <cell r="F384">
            <v>0.45</v>
          </cell>
          <cell r="G384">
            <v>6</v>
          </cell>
          <cell r="H384">
            <v>2.7</v>
          </cell>
          <cell r="I384">
            <v>2.9</v>
          </cell>
          <cell r="J384">
            <v>156</v>
          </cell>
          <cell r="K384" t="str">
            <v>12</v>
          </cell>
          <cell r="L384" t="str">
            <v>СК1</v>
          </cell>
          <cell r="M384"/>
          <cell r="N384">
            <v>50</v>
          </cell>
          <cell r="O384" t="str">
            <v>Вареные колбасы Филейбургская с филе сочного окорока Филейбургская Фикс.Вес 0,45 П/а Баварушка</v>
          </cell>
          <cell r="P384"/>
          <cell r="Q384"/>
          <cell r="R384"/>
          <cell r="S384"/>
          <cell r="T384" t="str">
            <v/>
          </cell>
          <cell r="U384" t="str">
            <v/>
          </cell>
          <cell r="V384" t="str">
            <v>кг</v>
          </cell>
          <cell r="W384">
            <v>0</v>
          </cell>
          <cell r="X384">
            <v>0</v>
          </cell>
          <cell r="Y384" t="str">
            <v/>
          </cell>
        </row>
        <row r="385">
          <cell r="A385" t="str">
            <v>SU002476</v>
          </cell>
          <cell r="B385" t="str">
            <v>P003147</v>
          </cell>
          <cell r="C385">
            <v>4301011427</v>
          </cell>
          <cell r="D385">
            <v>4607091389692</v>
          </cell>
          <cell r="E385"/>
          <cell r="F385">
            <v>0.45</v>
          </cell>
          <cell r="G385">
            <v>6</v>
          </cell>
          <cell r="H385">
            <v>2.7</v>
          </cell>
          <cell r="I385">
            <v>2.9</v>
          </cell>
          <cell r="J385">
            <v>156</v>
          </cell>
          <cell r="K385" t="str">
            <v>12</v>
          </cell>
          <cell r="L385" t="str">
            <v>СК1</v>
          </cell>
          <cell r="M385"/>
          <cell r="N385">
            <v>50</v>
          </cell>
          <cell r="O385" t="str">
            <v>Вареные колбасы Филейбургская Филейбургская Фикс.Вес 0,45 П/а Баварушка</v>
          </cell>
          <cell r="P385"/>
          <cell r="Q385"/>
          <cell r="R385"/>
          <cell r="S385"/>
          <cell r="T385" t="str">
            <v/>
          </cell>
          <cell r="U385" t="str">
            <v/>
          </cell>
          <cell r="V385" t="str">
            <v>кг</v>
          </cell>
          <cell r="W385">
            <v>0</v>
          </cell>
          <cell r="X385">
            <v>0</v>
          </cell>
          <cell r="Y385" t="str">
            <v/>
          </cell>
        </row>
        <row r="386">
          <cell r="A386"/>
          <cell r="B386"/>
          <cell r="C386"/>
          <cell r="D386"/>
          <cell r="E386"/>
          <cell r="F386"/>
          <cell r="G386"/>
          <cell r="H386"/>
          <cell r="I386"/>
          <cell r="J386"/>
          <cell r="K386"/>
          <cell r="L386"/>
          <cell r="M386"/>
          <cell r="N386"/>
          <cell r="O386" t="str">
            <v>Итого</v>
          </cell>
          <cell r="P386"/>
          <cell r="Q386"/>
          <cell r="R386"/>
          <cell r="S386"/>
          <cell r="T386"/>
          <cell r="U386"/>
          <cell r="V386" t="str">
            <v>кор</v>
          </cell>
          <cell r="W386">
            <v>0</v>
          </cell>
          <cell r="X386">
            <v>0</v>
          </cell>
          <cell r="Y386">
            <v>0</v>
          </cell>
        </row>
        <row r="387">
          <cell r="A387"/>
          <cell r="B387"/>
          <cell r="C387"/>
          <cell r="D387"/>
          <cell r="E387"/>
          <cell r="F387"/>
          <cell r="G387"/>
          <cell r="H387"/>
          <cell r="I387"/>
          <cell r="J387"/>
          <cell r="K387"/>
          <cell r="L387"/>
          <cell r="M387"/>
          <cell r="N387"/>
          <cell r="O387" t="str">
            <v>Итого</v>
          </cell>
          <cell r="P387"/>
          <cell r="Q387"/>
          <cell r="R387"/>
          <cell r="S387"/>
          <cell r="T387"/>
          <cell r="U387"/>
          <cell r="V387" t="str">
            <v>кг</v>
          </cell>
          <cell r="W387">
            <v>0</v>
          </cell>
          <cell r="X387">
            <v>0</v>
          </cell>
          <cell r="Y387"/>
        </row>
        <row r="388">
          <cell r="A388" t="str">
            <v>Копченые колбасы</v>
          </cell>
          <cell r="B388"/>
          <cell r="C388"/>
          <cell r="D388"/>
          <cell r="E388"/>
          <cell r="F388"/>
          <cell r="G388"/>
          <cell r="H388"/>
          <cell r="I388"/>
          <cell r="J388"/>
          <cell r="K388"/>
          <cell r="L388"/>
          <cell r="M388"/>
          <cell r="N388"/>
          <cell r="O388"/>
          <cell r="P388"/>
          <cell r="Q388"/>
          <cell r="R388"/>
          <cell r="S388"/>
          <cell r="T388"/>
          <cell r="U388"/>
          <cell r="V388"/>
          <cell r="W388"/>
          <cell r="X388"/>
          <cell r="Y388"/>
        </row>
        <row r="389">
          <cell r="A389" t="str">
            <v>SU002614</v>
          </cell>
          <cell r="B389" t="str">
            <v>P003138</v>
          </cell>
          <cell r="C389">
            <v>4301031177</v>
          </cell>
          <cell r="D389">
            <v>4607091389753</v>
          </cell>
          <cell r="E389"/>
          <cell r="F389">
            <v>0.7</v>
          </cell>
          <cell r="G389">
            <v>6</v>
          </cell>
          <cell r="H389">
            <v>4.2</v>
          </cell>
          <cell r="I389">
            <v>4.43</v>
          </cell>
          <cell r="J389">
            <v>156</v>
          </cell>
          <cell r="K389" t="str">
            <v>12</v>
          </cell>
          <cell r="L389" t="str">
            <v>СК2</v>
          </cell>
          <cell r="M389"/>
          <cell r="N389">
            <v>45</v>
          </cell>
          <cell r="O389" t="str">
            <v>В/к колбасы Салями Филейбургская зернистая Филейбургская Весовые фиброуз в/у Баварушка</v>
          </cell>
          <cell r="P389"/>
          <cell r="Q389"/>
          <cell r="R389"/>
          <cell r="S389"/>
          <cell r="T389" t="str">
            <v/>
          </cell>
          <cell r="U389" t="str">
            <v/>
          </cell>
          <cell r="V389" t="str">
            <v>кг</v>
          </cell>
          <cell r="W389">
            <v>0</v>
          </cell>
          <cell r="X389">
            <v>0</v>
          </cell>
          <cell r="Y389" t="str">
            <v/>
          </cell>
        </row>
        <row r="390">
          <cell r="A390" t="str">
            <v>SU002614</v>
          </cell>
          <cell r="B390" t="str">
            <v>P004329</v>
          </cell>
          <cell r="C390">
            <v>4301031322</v>
          </cell>
          <cell r="D390">
            <v>4607091389753</v>
          </cell>
          <cell r="E390"/>
          <cell r="F390">
            <v>0.7</v>
          </cell>
          <cell r="G390">
            <v>6</v>
          </cell>
          <cell r="H390">
            <v>4.2</v>
          </cell>
          <cell r="I390">
            <v>4.43</v>
          </cell>
          <cell r="J390">
            <v>156</v>
          </cell>
          <cell r="K390" t="str">
            <v>12</v>
          </cell>
          <cell r="L390" t="str">
            <v>СК2</v>
          </cell>
          <cell r="M390"/>
          <cell r="N390">
            <v>50</v>
          </cell>
          <cell r="O390" t="str">
            <v>В/к колбасы «Салями Филейбургская зернистая» Весовые фиброуз в/у ТМ «Баварушка»</v>
          </cell>
          <cell r="P390"/>
          <cell r="Q390"/>
          <cell r="R390"/>
          <cell r="S390"/>
          <cell r="T390" t="str">
            <v/>
          </cell>
          <cell r="U390" t="str">
            <v/>
          </cell>
          <cell r="V390" t="str">
            <v>кг</v>
          </cell>
          <cell r="W390">
            <v>0</v>
          </cell>
          <cell r="X390">
            <v>0</v>
          </cell>
          <cell r="Y390" t="str">
            <v/>
          </cell>
        </row>
        <row r="391">
          <cell r="A391" t="str">
            <v>SU002615</v>
          </cell>
          <cell r="B391" t="str">
            <v>P003136</v>
          </cell>
          <cell r="C391">
            <v>4301031174</v>
          </cell>
          <cell r="D391">
            <v>4607091389760</v>
          </cell>
          <cell r="E391"/>
          <cell r="F391">
            <v>0.7</v>
          </cell>
          <cell r="G391">
            <v>6</v>
          </cell>
          <cell r="H391">
            <v>4.2</v>
          </cell>
          <cell r="I391">
            <v>4.43</v>
          </cell>
          <cell r="J391">
            <v>156</v>
          </cell>
          <cell r="K391" t="str">
            <v>12</v>
          </cell>
          <cell r="L391" t="str">
            <v>СК2</v>
          </cell>
          <cell r="M391"/>
          <cell r="N391">
            <v>45</v>
          </cell>
          <cell r="O391" t="str">
            <v>В/к колбасы Филейбургская с душистым чесноком Филейбургская Весовые фиброуз в/у Баварушка</v>
          </cell>
          <cell r="P391"/>
          <cell r="Q391"/>
          <cell r="R391"/>
          <cell r="S391"/>
          <cell r="T391" t="str">
            <v/>
          </cell>
          <cell r="U391" t="str">
            <v/>
          </cell>
          <cell r="V391" t="str">
            <v>кг</v>
          </cell>
          <cell r="W391">
            <v>0</v>
          </cell>
          <cell r="X391">
            <v>0</v>
          </cell>
          <cell r="Y391" t="str">
            <v/>
          </cell>
        </row>
        <row r="392">
          <cell r="A392" t="str">
            <v>SU002615</v>
          </cell>
          <cell r="B392" t="str">
            <v>P004332</v>
          </cell>
          <cell r="C392">
            <v>4301031323</v>
          </cell>
          <cell r="D392">
            <v>4607091389760</v>
          </cell>
          <cell r="E392"/>
          <cell r="F392">
            <v>0.7</v>
          </cell>
          <cell r="G392">
            <v>6</v>
          </cell>
          <cell r="H392">
            <v>4.2</v>
          </cell>
          <cell r="I392">
            <v>4.43</v>
          </cell>
          <cell r="J392">
            <v>156</v>
          </cell>
          <cell r="K392" t="str">
            <v>12</v>
          </cell>
          <cell r="L392" t="str">
            <v>СК2</v>
          </cell>
          <cell r="M392"/>
          <cell r="N392">
            <v>50</v>
          </cell>
          <cell r="O392" t="str">
            <v>В/к колбасы Филейбургская с душистым чесноком Филейбургская Весовые фиброуз в/у Баварушка</v>
          </cell>
          <cell r="P392"/>
          <cell r="Q392"/>
          <cell r="R392"/>
          <cell r="S392"/>
          <cell r="T392" t="str">
            <v/>
          </cell>
          <cell r="U392" t="str">
            <v/>
          </cell>
          <cell r="V392" t="str">
            <v>кг</v>
          </cell>
          <cell r="W392">
            <v>0</v>
          </cell>
          <cell r="X392">
            <v>0</v>
          </cell>
          <cell r="Y392" t="str">
            <v/>
          </cell>
        </row>
        <row r="393">
          <cell r="A393" t="str">
            <v>SU002613</v>
          </cell>
          <cell r="B393" t="str">
            <v>P004514</v>
          </cell>
          <cell r="C393">
            <v>4301031356</v>
          </cell>
          <cell r="D393">
            <v>4607091389746</v>
          </cell>
          <cell r="E393"/>
          <cell r="F393">
            <v>0.7</v>
          </cell>
          <cell r="G393">
            <v>6</v>
          </cell>
          <cell r="H393">
            <v>4.2</v>
          </cell>
          <cell r="I393">
            <v>4.43</v>
          </cell>
          <cell r="J393">
            <v>156</v>
          </cell>
          <cell r="K393" t="str">
            <v>12</v>
          </cell>
          <cell r="L393" t="str">
            <v>СК2</v>
          </cell>
          <cell r="M393"/>
          <cell r="N393">
            <v>50</v>
          </cell>
          <cell r="O393" t="str">
            <v>В/к колбасы Филейбургская с сочным окороком Филейбургская Весовые фиброуз в/у Баварушка</v>
          </cell>
          <cell r="P393"/>
          <cell r="Q393"/>
          <cell r="R393"/>
          <cell r="S393"/>
          <cell r="T393" t="str">
            <v/>
          </cell>
          <cell r="U393" t="str">
            <v/>
          </cell>
          <cell r="V393" t="str">
            <v>кг</v>
          </cell>
          <cell r="W393">
            <v>0</v>
          </cell>
          <cell r="X393">
            <v>0</v>
          </cell>
          <cell r="Y393" t="str">
            <v/>
          </cell>
        </row>
        <row r="394">
          <cell r="A394" t="str">
            <v>SU002613</v>
          </cell>
          <cell r="B394" t="str">
            <v>P004336</v>
          </cell>
          <cell r="C394">
            <v>4301031325</v>
          </cell>
          <cell r="D394">
            <v>4607091389746</v>
          </cell>
          <cell r="E394"/>
          <cell r="F394">
            <v>0.7</v>
          </cell>
          <cell r="G394">
            <v>6</v>
          </cell>
          <cell r="H394">
            <v>4.2</v>
          </cell>
          <cell r="I394">
            <v>4.43</v>
          </cell>
          <cell r="J394">
            <v>156</v>
          </cell>
          <cell r="K394" t="str">
            <v>12</v>
          </cell>
          <cell r="L394" t="str">
            <v>СК2</v>
          </cell>
          <cell r="M394"/>
          <cell r="N394">
            <v>50</v>
          </cell>
          <cell r="O394" t="str">
            <v>В/к колбасы Филейбургская с сочным окороком Филейбургская Весовые фиброуз в/у Баварушка</v>
          </cell>
          <cell r="P394"/>
          <cell r="Q394"/>
          <cell r="R394"/>
          <cell r="S394"/>
          <cell r="T394" t="str">
            <v/>
          </cell>
          <cell r="U394" t="str">
            <v/>
          </cell>
          <cell r="V394" t="str">
            <v>кг</v>
          </cell>
          <cell r="W394">
            <v>0</v>
          </cell>
          <cell r="X394">
            <v>0</v>
          </cell>
          <cell r="Y394" t="str">
            <v/>
          </cell>
        </row>
        <row r="395">
          <cell r="A395" t="str">
            <v>SU003035</v>
          </cell>
          <cell r="B395" t="str">
            <v>P003496</v>
          </cell>
          <cell r="C395">
            <v>4301031236</v>
          </cell>
          <cell r="D395">
            <v>4680115882928</v>
          </cell>
          <cell r="E395"/>
          <cell r="F395">
            <v>0.28000000000000003</v>
          </cell>
          <cell r="G395">
            <v>6</v>
          </cell>
          <cell r="H395">
            <v>1.68</v>
          </cell>
          <cell r="I395">
            <v>2.6</v>
          </cell>
          <cell r="J395">
            <v>156</v>
          </cell>
          <cell r="K395" t="str">
            <v>12</v>
          </cell>
          <cell r="L395" t="str">
            <v>СК2</v>
          </cell>
          <cell r="M395"/>
          <cell r="N395">
            <v>35</v>
          </cell>
          <cell r="O395" t="str">
            <v>Копченые колбасы «Филейбурские с филе сочного окорока копченые» ф/в 0,28 б/о ТМ «Баварушка»</v>
          </cell>
          <cell r="P395"/>
          <cell r="Q395"/>
          <cell r="R395"/>
          <cell r="S395"/>
          <cell r="T395" t="str">
            <v/>
          </cell>
          <cell r="U395" t="str">
            <v/>
          </cell>
          <cell r="V395" t="str">
            <v>кг</v>
          </cell>
          <cell r="W395">
            <v>0</v>
          </cell>
          <cell r="X395">
            <v>0</v>
          </cell>
          <cell r="Y395" t="str">
            <v/>
          </cell>
        </row>
        <row r="396">
          <cell r="A396" t="str">
            <v>SU003083</v>
          </cell>
          <cell r="B396" t="str">
            <v>P004353</v>
          </cell>
          <cell r="C396">
            <v>4301031335</v>
          </cell>
          <cell r="D396">
            <v>4680115883147</v>
          </cell>
          <cell r="E396"/>
          <cell r="F396">
            <v>0.28000000000000003</v>
          </cell>
          <cell r="G396">
            <v>6</v>
          </cell>
          <cell r="H396">
            <v>1.68</v>
          </cell>
          <cell r="I396">
            <v>1.81</v>
          </cell>
          <cell r="J396">
            <v>234</v>
          </cell>
          <cell r="K396" t="str">
            <v>18</v>
          </cell>
          <cell r="L396" t="str">
            <v>СК2</v>
          </cell>
          <cell r="M396"/>
          <cell r="N396">
            <v>50</v>
          </cell>
          <cell r="O396" t="str">
            <v>В/к колбасы «Салями Филейбургская зернистая» срез Фикс.вес 0,28 фиброуз ТМ «Баварушка»</v>
          </cell>
          <cell r="P396"/>
          <cell r="Q396"/>
          <cell r="R396"/>
          <cell r="S396"/>
          <cell r="T396" t="str">
            <v/>
          </cell>
          <cell r="U396" t="str">
            <v/>
          </cell>
          <cell r="V396" t="str">
            <v>кг</v>
          </cell>
          <cell r="W396">
            <v>0</v>
          </cell>
          <cell r="X396">
            <v>0</v>
          </cell>
          <cell r="Y396" t="str">
            <v/>
          </cell>
        </row>
        <row r="397">
          <cell r="A397" t="str">
            <v>SU003083</v>
          </cell>
          <cell r="B397" t="str">
            <v>P003646</v>
          </cell>
          <cell r="C397">
            <v>4301031257</v>
          </cell>
          <cell r="D397">
            <v>4680115883147</v>
          </cell>
          <cell r="E397"/>
          <cell r="F397">
            <v>0.28000000000000003</v>
          </cell>
          <cell r="G397">
            <v>6</v>
          </cell>
          <cell r="H397">
            <v>1.68</v>
          </cell>
          <cell r="I397">
            <v>1.81</v>
          </cell>
          <cell r="J397">
            <v>234</v>
          </cell>
          <cell r="K397" t="str">
            <v>18</v>
          </cell>
          <cell r="L397" t="str">
            <v>СК2</v>
          </cell>
          <cell r="M397"/>
          <cell r="N397">
            <v>45</v>
          </cell>
          <cell r="O397" t="str">
            <v>В/к колбасы «Салями Филейбургская зернистая» срез Фикс.вес 0,28 фиброуз ТМ «Баварушка»</v>
          </cell>
          <cell r="P397"/>
          <cell r="Q397"/>
          <cell r="R397"/>
          <cell r="S397"/>
          <cell r="T397" t="str">
            <v/>
          </cell>
          <cell r="U397" t="str">
            <v/>
          </cell>
          <cell r="V397" t="str">
            <v>кг</v>
          </cell>
          <cell r="W397">
            <v>0</v>
          </cell>
          <cell r="X397">
            <v>0</v>
          </cell>
          <cell r="Y397" t="str">
            <v/>
          </cell>
        </row>
        <row r="398">
          <cell r="A398" t="str">
            <v>SU002538</v>
          </cell>
          <cell r="B398" t="str">
            <v>P003139</v>
          </cell>
          <cell r="C398">
            <v>4301031178</v>
          </cell>
          <cell r="D398">
            <v>4607091384338</v>
          </cell>
          <cell r="E398"/>
          <cell r="F398">
            <v>0.35</v>
          </cell>
          <cell r="G398">
            <v>6</v>
          </cell>
          <cell r="H398">
            <v>2.1</v>
          </cell>
          <cell r="I398">
            <v>2.23</v>
          </cell>
          <cell r="J398">
            <v>234</v>
          </cell>
          <cell r="K398" t="str">
            <v>18</v>
          </cell>
          <cell r="L398" t="str">
            <v>СК2</v>
          </cell>
          <cell r="M398"/>
          <cell r="N398">
            <v>45</v>
          </cell>
          <cell r="O398" t="str">
            <v>В/к колбасы Салями Филейбургская зернистая срез Филейбургская Фикс.вес 0,35 фиброуз Баварушка</v>
          </cell>
          <cell r="P398"/>
          <cell r="Q398"/>
          <cell r="R398"/>
          <cell r="S398"/>
          <cell r="T398" t="str">
            <v/>
          </cell>
          <cell r="U398" t="str">
            <v/>
          </cell>
          <cell r="V398" t="str">
            <v>кг</v>
          </cell>
          <cell r="W398">
            <v>0</v>
          </cell>
          <cell r="X398">
            <v>0</v>
          </cell>
          <cell r="Y398" t="str">
            <v/>
          </cell>
        </row>
        <row r="399">
          <cell r="A399" t="str">
            <v>SU002538</v>
          </cell>
          <cell r="B399" t="str">
            <v>P004343</v>
          </cell>
          <cell r="C399">
            <v>4301031330</v>
          </cell>
          <cell r="D399">
            <v>4607091384338</v>
          </cell>
          <cell r="E399"/>
          <cell r="F399">
            <v>0.35</v>
          </cell>
          <cell r="G399">
            <v>6</v>
          </cell>
          <cell r="H399">
            <v>2.1</v>
          </cell>
          <cell r="I399">
            <v>2.23</v>
          </cell>
          <cell r="J399">
            <v>234</v>
          </cell>
          <cell r="K399" t="str">
            <v>18</v>
          </cell>
          <cell r="L399" t="str">
            <v>СК2</v>
          </cell>
          <cell r="M399"/>
          <cell r="N399">
            <v>50</v>
          </cell>
          <cell r="O399" t="str">
            <v>В/к колбасы «Салями Филейбургская зернистая» срез Филейбургская Фикс.вес 0,35 фиброуз «Баварушка»</v>
          </cell>
          <cell r="P399"/>
          <cell r="Q399"/>
          <cell r="R399"/>
          <cell r="S399"/>
          <cell r="T399" t="str">
            <v/>
          </cell>
          <cell r="U399" t="str">
            <v/>
          </cell>
          <cell r="V399" t="str">
            <v>кг</v>
          </cell>
          <cell r="W399">
            <v>0</v>
          </cell>
          <cell r="X399">
            <v>0</v>
          </cell>
          <cell r="Y399" t="str">
            <v/>
          </cell>
        </row>
        <row r="400">
          <cell r="A400" t="str">
            <v>SU003079</v>
          </cell>
          <cell r="B400" t="str">
            <v>P004354</v>
          </cell>
          <cell r="C400">
            <v>4301031336</v>
          </cell>
          <cell r="D400">
            <v>4680115883154</v>
          </cell>
          <cell r="E400"/>
          <cell r="F400">
            <v>0.28000000000000003</v>
          </cell>
          <cell r="G400">
            <v>6</v>
          </cell>
          <cell r="H400">
            <v>1.68</v>
          </cell>
          <cell r="I400">
            <v>1.81</v>
          </cell>
          <cell r="J400">
            <v>234</v>
          </cell>
          <cell r="K400" t="str">
            <v>18</v>
          </cell>
          <cell r="L400" t="str">
            <v>СК2</v>
          </cell>
          <cell r="M400"/>
          <cell r="N400">
            <v>50</v>
          </cell>
          <cell r="O400" t="str">
            <v>В/к колбасы «Сервелат Филейбургский с ароматными пряностями» срез Фикс.вес 0,28 фиброуз ТМ «Баварушка»</v>
          </cell>
          <cell r="P400"/>
          <cell r="Q400"/>
          <cell r="R400"/>
          <cell r="S400"/>
          <cell r="T400" t="str">
            <v/>
          </cell>
          <cell r="U400" t="str">
            <v/>
          </cell>
          <cell r="V400" t="str">
            <v>кг</v>
          </cell>
          <cell r="W400">
            <v>0</v>
          </cell>
          <cell r="X400">
            <v>0</v>
          </cell>
          <cell r="Y400" t="str">
            <v/>
          </cell>
        </row>
        <row r="401">
          <cell r="A401" t="str">
            <v>SU003079</v>
          </cell>
          <cell r="B401" t="str">
            <v>P003643</v>
          </cell>
          <cell r="C401">
            <v>4301031254</v>
          </cell>
          <cell r="D401">
            <v>4680115883154</v>
          </cell>
          <cell r="E401"/>
          <cell r="F401">
            <v>0.28000000000000003</v>
          </cell>
          <cell r="G401">
            <v>6</v>
          </cell>
          <cell r="H401">
            <v>1.68</v>
          </cell>
          <cell r="I401">
            <v>1.81</v>
          </cell>
          <cell r="J401">
            <v>234</v>
          </cell>
          <cell r="K401" t="str">
            <v>18</v>
          </cell>
          <cell r="L401" t="str">
            <v>СК2</v>
          </cell>
          <cell r="M401"/>
          <cell r="N401">
            <v>45</v>
          </cell>
          <cell r="O401" t="str">
            <v>В/к колбасы «Сервелат Филейбургский с ароматными пряностями» срез Фикс.вес 0,28 фиброуз ТМ «Баварушка»</v>
          </cell>
          <cell r="P401"/>
          <cell r="Q401"/>
          <cell r="R401"/>
          <cell r="S401"/>
          <cell r="T401" t="str">
            <v/>
          </cell>
          <cell r="U401" t="str">
            <v/>
          </cell>
          <cell r="V401" t="str">
            <v>кг</v>
          </cell>
          <cell r="W401">
            <v>0</v>
          </cell>
          <cell r="X401">
            <v>0</v>
          </cell>
          <cell r="Y401" t="str">
            <v/>
          </cell>
        </row>
        <row r="402">
          <cell r="A402" t="str">
            <v>SU002602</v>
          </cell>
          <cell r="B402" t="str">
            <v>P003132</v>
          </cell>
          <cell r="C402">
            <v>4301031171</v>
          </cell>
          <cell r="D402">
            <v>4607091389524</v>
          </cell>
          <cell r="E402"/>
          <cell r="F402">
            <v>0.35</v>
          </cell>
          <cell r="G402">
            <v>6</v>
          </cell>
          <cell r="H402">
            <v>2.1</v>
          </cell>
          <cell r="I402">
            <v>2.23</v>
          </cell>
          <cell r="J402">
            <v>234</v>
          </cell>
          <cell r="K402" t="str">
            <v>18</v>
          </cell>
          <cell r="L402" t="str">
            <v>СК2</v>
          </cell>
          <cell r="M402"/>
          <cell r="N402">
            <v>45</v>
          </cell>
          <cell r="O402" t="str">
            <v>В/к колбасы Сервелат Филейбургский с ароматными пряностями срез Филейбургская Фикс.вес 0,35 фиброуз Баварушка</v>
          </cell>
          <cell r="P402"/>
          <cell r="Q402"/>
          <cell r="R402"/>
          <cell r="S402"/>
          <cell r="T402" t="str">
            <v/>
          </cell>
          <cell r="U402" t="str">
            <v/>
          </cell>
          <cell r="V402" t="str">
            <v>кг</v>
          </cell>
          <cell r="W402">
            <v>0</v>
          </cell>
          <cell r="X402">
            <v>0</v>
          </cell>
          <cell r="Y402" t="str">
            <v/>
          </cell>
        </row>
        <row r="403">
          <cell r="A403" t="str">
            <v>SU002602</v>
          </cell>
          <cell r="B403" t="str">
            <v>P004344</v>
          </cell>
          <cell r="C403">
            <v>4301031331</v>
          </cell>
          <cell r="D403">
            <v>4607091389524</v>
          </cell>
          <cell r="E403"/>
          <cell r="F403">
            <v>0.35</v>
          </cell>
          <cell r="G403">
            <v>6</v>
          </cell>
          <cell r="H403">
            <v>2.1</v>
          </cell>
          <cell r="I403">
            <v>2.23</v>
          </cell>
          <cell r="J403">
            <v>234</v>
          </cell>
          <cell r="K403" t="str">
            <v>18</v>
          </cell>
          <cell r="L403" t="str">
            <v>СК2</v>
          </cell>
          <cell r="M403"/>
          <cell r="N403">
            <v>50</v>
          </cell>
          <cell r="O403" t="str">
            <v>В/к колбасы Сервелат Филейбургский с ароматными пряностями срез Филейбургская Фикс.вес 0,35 фиброуз Баварушка</v>
          </cell>
          <cell r="P403"/>
          <cell r="Q403"/>
          <cell r="R403"/>
          <cell r="S403"/>
          <cell r="T403" t="str">
            <v/>
          </cell>
          <cell r="U403" t="str">
            <v/>
          </cell>
          <cell r="V403" t="str">
            <v>кг</v>
          </cell>
          <cell r="W403">
            <v>0</v>
          </cell>
          <cell r="X403">
            <v>0</v>
          </cell>
          <cell r="Y403" t="str">
            <v/>
          </cell>
        </row>
        <row r="404">
          <cell r="A404" t="str">
            <v>SU003080</v>
          </cell>
          <cell r="B404" t="str">
            <v>P004355</v>
          </cell>
          <cell r="C404">
            <v>4301031337</v>
          </cell>
          <cell r="D404">
            <v>4680115883161</v>
          </cell>
          <cell r="E404"/>
          <cell r="F404">
            <v>0.28000000000000003</v>
          </cell>
          <cell r="G404">
            <v>6</v>
          </cell>
          <cell r="H404">
            <v>1.68</v>
          </cell>
          <cell r="I404">
            <v>1.81</v>
          </cell>
          <cell r="J404">
            <v>234</v>
          </cell>
          <cell r="K404" t="str">
            <v>18</v>
          </cell>
          <cell r="L404" t="str">
            <v>СК2</v>
          </cell>
          <cell r="M404"/>
          <cell r="N404">
            <v>50</v>
          </cell>
          <cell r="O404" t="str">
            <v>В/к колбасы «Сервелат Филейбургский с копченой грудинкой» срез Филейбургская Фикс.вес 0,28 фиброуз ТМ «Баварушка»</v>
          </cell>
          <cell r="P404"/>
          <cell r="Q404"/>
          <cell r="R404"/>
          <cell r="S404"/>
          <cell r="T404" t="str">
            <v/>
          </cell>
          <cell r="U404" t="str">
            <v/>
          </cell>
          <cell r="V404" t="str">
            <v>кг</v>
          </cell>
          <cell r="W404">
            <v>0</v>
          </cell>
          <cell r="X404">
            <v>0</v>
          </cell>
          <cell r="Y404" t="str">
            <v/>
          </cell>
        </row>
        <row r="405">
          <cell r="A405" t="str">
            <v>SU003080</v>
          </cell>
          <cell r="B405" t="str">
            <v>P003647</v>
          </cell>
          <cell r="C405">
            <v>4301031258</v>
          </cell>
          <cell r="D405">
            <v>4680115883161</v>
          </cell>
          <cell r="E405"/>
          <cell r="F405">
            <v>0.28000000000000003</v>
          </cell>
          <cell r="G405">
            <v>6</v>
          </cell>
          <cell r="H405">
            <v>1.68</v>
          </cell>
          <cell r="I405">
            <v>1.81</v>
          </cell>
          <cell r="J405">
            <v>234</v>
          </cell>
          <cell r="K405" t="str">
            <v>18</v>
          </cell>
          <cell r="L405" t="str">
            <v>СК2</v>
          </cell>
          <cell r="M405"/>
          <cell r="N405">
            <v>45</v>
          </cell>
          <cell r="O405" t="str">
            <v>В/к колбасы «Сервелат Филейбургский с копченой грудинкой» срез Филейбургская Фикс.вес 0,28 фиброуз ТМ «Баварушка»</v>
          </cell>
          <cell r="P405"/>
          <cell r="Q405"/>
          <cell r="R405"/>
          <cell r="S405"/>
          <cell r="T405" t="str">
            <v/>
          </cell>
          <cell r="U405" t="str">
            <v/>
          </cell>
          <cell r="V405" t="str">
            <v>кг</v>
          </cell>
          <cell r="W405">
            <v>0</v>
          </cell>
          <cell r="X405">
            <v>0</v>
          </cell>
          <cell r="Y405" t="str">
            <v/>
          </cell>
        </row>
        <row r="406">
          <cell r="A406" t="str">
            <v>SU002603</v>
          </cell>
          <cell r="B406" t="str">
            <v>P004349</v>
          </cell>
          <cell r="C406">
            <v>4301031332</v>
          </cell>
          <cell r="D406">
            <v>4607091384345</v>
          </cell>
          <cell r="E406"/>
          <cell r="F406">
            <v>0.35</v>
          </cell>
          <cell r="G406">
            <v>6</v>
          </cell>
          <cell r="H406">
            <v>2.1</v>
          </cell>
          <cell r="I406">
            <v>2.23</v>
          </cell>
          <cell r="J406">
            <v>234</v>
          </cell>
          <cell r="K406" t="str">
            <v>18</v>
          </cell>
          <cell r="L406" t="str">
            <v>СК2</v>
          </cell>
          <cell r="M406"/>
          <cell r="N406">
            <v>50</v>
          </cell>
          <cell r="O406" t="str">
            <v>В/к колбасы Сервелат Филейбургский с копченой грудинкой срез Филейбургская Фикс.вес 0,35 фиброуз Баварушка</v>
          </cell>
          <cell r="P406"/>
          <cell r="Q406"/>
          <cell r="R406"/>
          <cell r="S406"/>
          <cell r="T406" t="str">
            <v/>
          </cell>
          <cell r="U406" t="str">
            <v/>
          </cell>
          <cell r="V406" t="str">
            <v>кг</v>
          </cell>
          <cell r="W406">
            <v>0</v>
          </cell>
          <cell r="X406">
            <v>0</v>
          </cell>
          <cell r="Y406" t="str">
            <v/>
          </cell>
        </row>
        <row r="407">
          <cell r="A407" t="str">
            <v>SU003081</v>
          </cell>
          <cell r="B407" t="str">
            <v>P003645</v>
          </cell>
          <cell r="C407">
            <v>4301031256</v>
          </cell>
          <cell r="D407">
            <v>4680115883178</v>
          </cell>
          <cell r="E407"/>
          <cell r="F407">
            <v>0.28000000000000003</v>
          </cell>
          <cell r="G407">
            <v>6</v>
          </cell>
          <cell r="H407">
            <v>1.68</v>
          </cell>
          <cell r="I407">
            <v>1.81</v>
          </cell>
          <cell r="J407">
            <v>234</v>
          </cell>
          <cell r="K407" t="str">
            <v>18</v>
          </cell>
          <cell r="L407" t="str">
            <v>СК2</v>
          </cell>
          <cell r="M407"/>
          <cell r="N407">
            <v>45</v>
          </cell>
          <cell r="O407" t="str">
            <v>В/к колбасы «Сервелат Филейбургский с филе сочного окорока» срез Фикс.вес 0,28 Фиброуз в/у ТМ «Баварушка»</v>
          </cell>
          <cell r="P407"/>
          <cell r="Q407"/>
          <cell r="R407"/>
          <cell r="S407"/>
          <cell r="T407" t="str">
            <v/>
          </cell>
          <cell r="U407" t="str">
            <v/>
          </cell>
          <cell r="V407" t="str">
            <v>кг</v>
          </cell>
          <cell r="W407">
            <v>0</v>
          </cell>
          <cell r="X407">
            <v>0</v>
          </cell>
          <cell r="Y407" t="str">
            <v/>
          </cell>
        </row>
        <row r="408">
          <cell r="A408" t="str">
            <v>SU002606</v>
          </cell>
          <cell r="B408" t="str">
            <v>P004351</v>
          </cell>
          <cell r="C408">
            <v>4301031333</v>
          </cell>
          <cell r="D408">
            <v>4607091389531</v>
          </cell>
          <cell r="E408"/>
          <cell r="F408">
            <v>0.35</v>
          </cell>
          <cell r="G408">
            <v>6</v>
          </cell>
          <cell r="H408">
            <v>2.1</v>
          </cell>
          <cell r="I408">
            <v>2.23</v>
          </cell>
          <cell r="J408">
            <v>234</v>
          </cell>
          <cell r="K408" t="str">
            <v>18</v>
          </cell>
          <cell r="L408" t="str">
            <v>СК2</v>
          </cell>
          <cell r="M408"/>
          <cell r="N408">
            <v>50</v>
          </cell>
          <cell r="O408" t="str">
            <v>В/к колбасы Сервелат Филейбургский с филе сочного окорока срез Филейбургская Фикс.вес 0,35 Фиброуз в/у Баварушка</v>
          </cell>
          <cell r="P408"/>
          <cell r="Q408"/>
          <cell r="R408"/>
          <cell r="S408"/>
          <cell r="T408" t="str">
            <v/>
          </cell>
          <cell r="U408" t="str">
            <v/>
          </cell>
          <cell r="V408" t="str">
            <v>кг</v>
          </cell>
          <cell r="W408">
            <v>0</v>
          </cell>
          <cell r="X408">
            <v>0</v>
          </cell>
          <cell r="Y408" t="str">
            <v/>
          </cell>
        </row>
        <row r="409">
          <cell r="A409" t="str">
            <v>SU002606</v>
          </cell>
          <cell r="B409" t="str">
            <v>P003134</v>
          </cell>
          <cell r="C409">
            <v>4301031172</v>
          </cell>
          <cell r="D409">
            <v>4607091389531</v>
          </cell>
          <cell r="E409"/>
          <cell r="F409">
            <v>0.35</v>
          </cell>
          <cell r="G409">
            <v>6</v>
          </cell>
          <cell r="H409">
            <v>2.1</v>
          </cell>
          <cell r="I409">
            <v>2.23</v>
          </cell>
          <cell r="J409">
            <v>234</v>
          </cell>
          <cell r="K409" t="str">
            <v>18</v>
          </cell>
          <cell r="L409" t="str">
            <v>СК2</v>
          </cell>
          <cell r="M409"/>
          <cell r="N409">
            <v>45</v>
          </cell>
          <cell r="O409" t="str">
            <v>В/к колбасы Сервелат Филейбургский с филе сочного окорока срез Филейбургская Фикс.вес 0,35 Фиброуз в/у Баварушка</v>
          </cell>
          <cell r="P409"/>
          <cell r="Q409"/>
          <cell r="R409"/>
          <cell r="S409"/>
          <cell r="T409" t="str">
            <v/>
          </cell>
          <cell r="U409" t="str">
            <v/>
          </cell>
          <cell r="V409" t="str">
            <v>кг</v>
          </cell>
          <cell r="W409">
            <v>0</v>
          </cell>
          <cell r="X409">
            <v>0</v>
          </cell>
          <cell r="Y409" t="str">
            <v/>
          </cell>
        </row>
        <row r="410">
          <cell r="A410" t="str">
            <v>SU003082</v>
          </cell>
          <cell r="B410" t="str">
            <v>P004356</v>
          </cell>
          <cell r="C410">
            <v>4301031338</v>
          </cell>
          <cell r="D410">
            <v>4680115883185</v>
          </cell>
          <cell r="E410"/>
          <cell r="F410">
            <v>0.28000000000000003</v>
          </cell>
          <cell r="G410">
            <v>6</v>
          </cell>
          <cell r="H410">
            <v>1.68</v>
          </cell>
          <cell r="I410">
            <v>1.81</v>
          </cell>
          <cell r="J410">
            <v>234</v>
          </cell>
          <cell r="K410" t="str">
            <v>18</v>
          </cell>
          <cell r="L410" t="str">
            <v>СК2</v>
          </cell>
          <cell r="M410"/>
          <cell r="N410">
            <v>50</v>
          </cell>
          <cell r="O410" t="str">
            <v>В/к колбасы «Филейбургская с душистым чесноком» срез Фикс.вес 0,28 фиброуз в/у Баварушка</v>
          </cell>
          <cell r="P410"/>
          <cell r="Q410"/>
          <cell r="R410"/>
          <cell r="S410"/>
          <cell r="T410" t="str">
            <v/>
          </cell>
          <cell r="U410" t="str">
            <v/>
          </cell>
          <cell r="V410" t="str">
            <v>кг</v>
          </cell>
          <cell r="W410">
            <v>0</v>
          </cell>
          <cell r="X410">
            <v>0</v>
          </cell>
          <cell r="Y410" t="str">
            <v/>
          </cell>
        </row>
        <row r="411">
          <cell r="A411" t="str">
            <v>SU003082</v>
          </cell>
          <cell r="B411" t="str">
            <v>P003644</v>
          </cell>
          <cell r="C411">
            <v>4301031255</v>
          </cell>
          <cell r="D411">
            <v>4680115883185</v>
          </cell>
          <cell r="E411"/>
          <cell r="F411">
            <v>0.28000000000000003</v>
          </cell>
          <cell r="G411">
            <v>6</v>
          </cell>
          <cell r="H411">
            <v>1.68</v>
          </cell>
          <cell r="I411">
            <v>1.81</v>
          </cell>
          <cell r="J411">
            <v>234</v>
          </cell>
          <cell r="K411" t="str">
            <v>18</v>
          </cell>
          <cell r="L411" t="str">
            <v>СК2</v>
          </cell>
          <cell r="M411"/>
          <cell r="N411">
            <v>45</v>
          </cell>
          <cell r="O411" t="str">
            <v>В/к колбасы «Филейбургская с душистым чесноком» срез Фикс.вес 0,28 фиброуз в/у Баварушка</v>
          </cell>
          <cell r="P411"/>
          <cell r="Q411"/>
          <cell r="R411"/>
          <cell r="S411"/>
          <cell r="T411" t="str">
            <v/>
          </cell>
          <cell r="U411" t="str">
            <v/>
          </cell>
          <cell r="V411" t="str">
            <v>кг</v>
          </cell>
          <cell r="W411">
            <v>0</v>
          </cell>
          <cell r="X411">
            <v>0</v>
          </cell>
          <cell r="Y411" t="str">
            <v/>
          </cell>
        </row>
        <row r="412">
          <cell r="A412"/>
          <cell r="B412"/>
          <cell r="C412"/>
          <cell r="D412"/>
          <cell r="E412"/>
          <cell r="F412"/>
          <cell r="G412"/>
          <cell r="H412"/>
          <cell r="I412"/>
          <cell r="J412"/>
          <cell r="K412"/>
          <cell r="L412"/>
          <cell r="M412"/>
          <cell r="N412"/>
          <cell r="O412" t="str">
            <v>Итого</v>
          </cell>
          <cell r="P412"/>
          <cell r="Q412"/>
          <cell r="R412"/>
          <cell r="S412"/>
          <cell r="T412"/>
          <cell r="U412"/>
          <cell r="V412" t="str">
            <v>кор</v>
          </cell>
          <cell r="W412">
            <v>0</v>
          </cell>
          <cell r="X412">
            <v>0</v>
          </cell>
          <cell r="Y412">
            <v>0</v>
          </cell>
        </row>
        <row r="413">
          <cell r="A413"/>
          <cell r="B413"/>
          <cell r="C413"/>
          <cell r="D413"/>
          <cell r="E413"/>
          <cell r="F413"/>
          <cell r="G413"/>
          <cell r="H413"/>
          <cell r="I413"/>
          <cell r="J413"/>
          <cell r="K413"/>
          <cell r="L413"/>
          <cell r="M413"/>
          <cell r="N413"/>
          <cell r="O413" t="str">
            <v>Итого</v>
          </cell>
          <cell r="P413"/>
          <cell r="Q413"/>
          <cell r="R413"/>
          <cell r="S413"/>
          <cell r="T413"/>
          <cell r="U413"/>
          <cell r="V413" t="str">
            <v>кг</v>
          </cell>
          <cell r="W413">
            <v>0</v>
          </cell>
          <cell r="X413">
            <v>0</v>
          </cell>
          <cell r="Y413"/>
        </row>
        <row r="414">
          <cell r="A414" t="str">
            <v>Сосиски</v>
          </cell>
          <cell r="B414"/>
          <cell r="C414"/>
          <cell r="D414"/>
          <cell r="E414"/>
          <cell r="F414"/>
          <cell r="G414"/>
          <cell r="H414"/>
          <cell r="I414"/>
          <cell r="J414"/>
          <cell r="K414"/>
          <cell r="L414"/>
          <cell r="M414"/>
          <cell r="N414"/>
          <cell r="O414"/>
          <cell r="P414"/>
          <cell r="Q414"/>
          <cell r="R414"/>
          <cell r="S414"/>
          <cell r="T414"/>
          <cell r="U414"/>
          <cell r="V414"/>
          <cell r="W414"/>
          <cell r="X414"/>
          <cell r="Y414"/>
        </row>
        <row r="415">
          <cell r="A415" t="str">
            <v>SU002557</v>
          </cell>
          <cell r="B415" t="str">
            <v>P003318</v>
          </cell>
          <cell r="C415">
            <v>4301051431</v>
          </cell>
          <cell r="D415">
            <v>4607091389654</v>
          </cell>
          <cell r="E415"/>
          <cell r="F415">
            <v>0.33</v>
          </cell>
          <cell r="G415">
            <v>6</v>
          </cell>
          <cell r="H415">
            <v>1.98</v>
          </cell>
          <cell r="I415">
            <v>2.258</v>
          </cell>
          <cell r="J415">
            <v>156</v>
          </cell>
          <cell r="K415" t="str">
            <v>12</v>
          </cell>
          <cell r="L415" t="str">
            <v>СК3</v>
          </cell>
          <cell r="M415"/>
          <cell r="N415">
            <v>45</v>
          </cell>
          <cell r="O415" t="str">
            <v>Сосиски Баварушки (с грудкой ГОСТ 31962-2013) Филейбургская Фикс.вес 0,33 П/а мгс Баварушка</v>
          </cell>
          <cell r="P415"/>
          <cell r="Q415"/>
          <cell r="R415"/>
          <cell r="S415"/>
          <cell r="T415" t="str">
            <v/>
          </cell>
          <cell r="U415" t="str">
            <v/>
          </cell>
          <cell r="V415" t="str">
            <v>кг</v>
          </cell>
          <cell r="W415">
            <v>0</v>
          </cell>
          <cell r="X415">
            <v>0</v>
          </cell>
          <cell r="Y415" t="str">
            <v/>
          </cell>
        </row>
        <row r="416">
          <cell r="A416" t="str">
            <v>SU002285</v>
          </cell>
          <cell r="B416" t="str">
            <v>P002969</v>
          </cell>
          <cell r="C416">
            <v>4301051284</v>
          </cell>
          <cell r="D416">
            <v>4607091384352</v>
          </cell>
          <cell r="E416"/>
          <cell r="F416">
            <v>0.6</v>
          </cell>
          <cell r="G416">
            <v>4</v>
          </cell>
          <cell r="H416">
            <v>2.4</v>
          </cell>
          <cell r="I416">
            <v>2.6459999999999999</v>
          </cell>
          <cell r="J416">
            <v>120</v>
          </cell>
          <cell r="K416" t="str">
            <v>12</v>
          </cell>
          <cell r="L416" t="str">
            <v>СК3</v>
          </cell>
          <cell r="M416"/>
          <cell r="N416">
            <v>45</v>
          </cell>
          <cell r="O416" t="str">
            <v>Сосиски Баварушки (со сливочным маслом ГОСТ 32261-2013) Филейбургская Фикс.вес 0,6 П/а мгс Баварушка</v>
          </cell>
          <cell r="P416"/>
          <cell r="Q416"/>
          <cell r="R416"/>
          <cell r="S416"/>
          <cell r="T416" t="str">
            <v/>
          </cell>
          <cell r="U416" t="str">
            <v/>
          </cell>
          <cell r="V416" t="str">
            <v>кг</v>
          </cell>
          <cell r="W416">
            <v>0</v>
          </cell>
          <cell r="X416">
            <v>0</v>
          </cell>
          <cell r="Y416" t="str">
            <v/>
          </cell>
        </row>
        <row r="417">
          <cell r="A417"/>
          <cell r="B417"/>
          <cell r="C417"/>
          <cell r="D417"/>
          <cell r="E417"/>
          <cell r="F417"/>
          <cell r="G417"/>
          <cell r="H417"/>
          <cell r="I417"/>
          <cell r="J417"/>
          <cell r="K417"/>
          <cell r="L417"/>
          <cell r="M417"/>
          <cell r="N417"/>
          <cell r="O417" t="str">
            <v>Итого</v>
          </cell>
          <cell r="P417"/>
          <cell r="Q417"/>
          <cell r="R417"/>
          <cell r="S417"/>
          <cell r="T417"/>
          <cell r="U417"/>
          <cell r="V417" t="str">
            <v>кор</v>
          </cell>
          <cell r="W417">
            <v>0</v>
          </cell>
          <cell r="X417">
            <v>0</v>
          </cell>
          <cell r="Y417">
            <v>0</v>
          </cell>
        </row>
        <row r="418">
          <cell r="A418"/>
          <cell r="B418"/>
          <cell r="C418"/>
          <cell r="D418"/>
          <cell r="E418"/>
          <cell r="F418"/>
          <cell r="G418"/>
          <cell r="H418"/>
          <cell r="I418"/>
          <cell r="J418"/>
          <cell r="K418"/>
          <cell r="L418"/>
          <cell r="M418"/>
          <cell r="N418"/>
          <cell r="O418" t="str">
            <v>Итого</v>
          </cell>
          <cell r="P418"/>
          <cell r="Q418"/>
          <cell r="R418"/>
          <cell r="S418"/>
          <cell r="T418"/>
          <cell r="U418"/>
          <cell r="V418" t="str">
            <v>кг</v>
          </cell>
          <cell r="W418">
            <v>0</v>
          </cell>
          <cell r="X418">
            <v>0</v>
          </cell>
          <cell r="Y418"/>
        </row>
        <row r="419">
          <cell r="A419" t="str">
            <v>Сырокопченые колбасы</v>
          </cell>
          <cell r="B419"/>
          <cell r="C419"/>
          <cell r="D419"/>
          <cell r="E419"/>
          <cell r="F419"/>
          <cell r="G419"/>
          <cell r="H419"/>
          <cell r="I419"/>
          <cell r="J419"/>
          <cell r="K419"/>
          <cell r="L419"/>
          <cell r="M419"/>
          <cell r="N419"/>
          <cell r="O419"/>
          <cell r="P419"/>
          <cell r="Q419"/>
          <cell r="R419"/>
          <cell r="S419"/>
          <cell r="T419"/>
          <cell r="U419"/>
          <cell r="V419"/>
          <cell r="W419"/>
          <cell r="X419"/>
          <cell r="Y419"/>
        </row>
        <row r="420">
          <cell r="A420" t="str">
            <v>SU003277</v>
          </cell>
          <cell r="B420" t="str">
            <v>P003775</v>
          </cell>
          <cell r="C420">
            <v>4301032045</v>
          </cell>
          <cell r="D420">
            <v>4680115884335</v>
          </cell>
          <cell r="E420"/>
          <cell r="F420">
            <v>0.06</v>
          </cell>
          <cell r="G420">
            <v>20</v>
          </cell>
          <cell r="H420">
            <v>1.2</v>
          </cell>
          <cell r="I420">
            <v>1.8</v>
          </cell>
          <cell r="J420">
            <v>200</v>
          </cell>
          <cell r="K420" t="str">
            <v>10</v>
          </cell>
          <cell r="L420" t="str">
            <v>ДК</v>
          </cell>
          <cell r="M420"/>
          <cell r="N420">
            <v>60</v>
          </cell>
          <cell r="O420" t="str">
            <v>с/к колбасы «Филейбургская зернистая» ф/в 0,06 нарезка ТМ «Баварушка»</v>
          </cell>
          <cell r="P420"/>
          <cell r="Q420"/>
          <cell r="R420"/>
          <cell r="S420"/>
          <cell r="T420" t="str">
            <v/>
          </cell>
          <cell r="U420" t="str">
            <v/>
          </cell>
          <cell r="V420" t="str">
            <v>кг</v>
          </cell>
          <cell r="W420">
            <v>0</v>
          </cell>
          <cell r="X420">
            <v>0</v>
          </cell>
          <cell r="Y420" t="str">
            <v/>
          </cell>
        </row>
        <row r="421">
          <cell r="A421" t="str">
            <v>SU003278</v>
          </cell>
          <cell r="B421" t="str">
            <v>P003777</v>
          </cell>
          <cell r="C421">
            <v>4301032047</v>
          </cell>
          <cell r="D421">
            <v>4680115884342</v>
          </cell>
          <cell r="E421"/>
          <cell r="F421">
            <v>0.06</v>
          </cell>
          <cell r="G421">
            <v>20</v>
          </cell>
          <cell r="H421">
            <v>1.2</v>
          </cell>
          <cell r="I421">
            <v>1.8</v>
          </cell>
          <cell r="J421">
            <v>200</v>
          </cell>
          <cell r="K421" t="str">
            <v>10</v>
          </cell>
          <cell r="L421" t="str">
            <v>ДК</v>
          </cell>
          <cell r="M421"/>
          <cell r="N421">
            <v>60</v>
          </cell>
          <cell r="O421" t="str">
            <v>с/к колбасы «Филейбургская с ароматными пряностями» ф/в 0,06 нарезка ТМ «Баварушка»</v>
          </cell>
          <cell r="P421"/>
          <cell r="Q421"/>
          <cell r="R421"/>
          <cell r="S421"/>
          <cell r="T421" t="str">
            <v/>
          </cell>
          <cell r="U421" t="str">
            <v/>
          </cell>
          <cell r="V421" t="str">
            <v>кг</v>
          </cell>
          <cell r="W421">
            <v>0</v>
          </cell>
          <cell r="X421">
            <v>0</v>
          </cell>
          <cell r="Y421" t="str">
            <v/>
          </cell>
        </row>
        <row r="422">
          <cell r="A422" t="str">
            <v>SU003281</v>
          </cell>
          <cell r="B422" t="str">
            <v>P003774</v>
          </cell>
          <cell r="C422">
            <v>4301170011</v>
          </cell>
          <cell r="D422">
            <v>4680115884113</v>
          </cell>
          <cell r="E422"/>
          <cell r="F422">
            <v>0.11</v>
          </cell>
          <cell r="G422">
            <v>12</v>
          </cell>
          <cell r="H422">
            <v>1.32</v>
          </cell>
          <cell r="I422">
            <v>1.88</v>
          </cell>
          <cell r="J422">
            <v>200</v>
          </cell>
          <cell r="K422" t="str">
            <v>10</v>
          </cell>
          <cell r="L422" t="str">
            <v>ДК</v>
          </cell>
          <cell r="M422"/>
          <cell r="N422">
            <v>150</v>
          </cell>
          <cell r="O422" t="str">
            <v>с/к колбасы «Филейбургская с филе сочного окорока» ф/в 0,11 н/о ТМ «Баварушка»</v>
          </cell>
          <cell r="P422"/>
          <cell r="Q422"/>
          <cell r="R422"/>
          <cell r="S422"/>
          <cell r="T422" t="str">
            <v/>
          </cell>
          <cell r="U422" t="str">
            <v/>
          </cell>
          <cell r="V422" t="str">
            <v>кг</v>
          </cell>
          <cell r="W422">
            <v>0</v>
          </cell>
          <cell r="X422">
            <v>0</v>
          </cell>
          <cell r="Y422" t="str">
            <v/>
          </cell>
        </row>
        <row r="423">
          <cell r="A423"/>
          <cell r="B423"/>
          <cell r="C423"/>
          <cell r="D423"/>
          <cell r="E423"/>
          <cell r="F423"/>
          <cell r="G423"/>
          <cell r="H423"/>
          <cell r="I423"/>
          <cell r="J423"/>
          <cell r="K423"/>
          <cell r="L423"/>
          <cell r="M423"/>
          <cell r="N423"/>
          <cell r="O423" t="str">
            <v>Итого</v>
          </cell>
          <cell r="P423"/>
          <cell r="Q423"/>
          <cell r="R423"/>
          <cell r="S423"/>
          <cell r="T423"/>
          <cell r="U423"/>
          <cell r="V423" t="str">
            <v>кор</v>
          </cell>
          <cell r="W423">
            <v>0</v>
          </cell>
          <cell r="X423">
            <v>0</v>
          </cell>
          <cell r="Y423">
            <v>0</v>
          </cell>
        </row>
        <row r="424">
          <cell r="A424"/>
          <cell r="B424"/>
          <cell r="C424"/>
          <cell r="D424"/>
          <cell r="E424"/>
          <cell r="F424"/>
          <cell r="G424"/>
          <cell r="H424"/>
          <cell r="I424"/>
          <cell r="J424"/>
          <cell r="K424"/>
          <cell r="L424"/>
          <cell r="M424"/>
          <cell r="N424"/>
          <cell r="O424" t="str">
            <v>Итого</v>
          </cell>
          <cell r="P424"/>
          <cell r="Q424"/>
          <cell r="R424"/>
          <cell r="S424"/>
          <cell r="T424"/>
          <cell r="U424"/>
          <cell r="V424" t="str">
            <v>кг</v>
          </cell>
          <cell r="W424">
            <v>0</v>
          </cell>
          <cell r="X424">
            <v>0</v>
          </cell>
          <cell r="Y424"/>
        </row>
        <row r="425">
          <cell r="A425" t="str">
            <v>Балыкбургская</v>
          </cell>
          <cell r="B425"/>
          <cell r="C425"/>
          <cell r="D425"/>
          <cell r="E425"/>
          <cell r="F425"/>
          <cell r="G425"/>
          <cell r="H425"/>
          <cell r="I425"/>
          <cell r="J425"/>
          <cell r="K425"/>
          <cell r="L425"/>
          <cell r="M425"/>
          <cell r="N425"/>
          <cell r="O425"/>
          <cell r="P425"/>
          <cell r="Q425"/>
          <cell r="R425"/>
          <cell r="S425"/>
          <cell r="T425"/>
          <cell r="U425"/>
          <cell r="V425"/>
          <cell r="W425"/>
          <cell r="X425"/>
          <cell r="Y425"/>
        </row>
        <row r="426">
          <cell r="A426" t="str">
            <v>Ветчины</v>
          </cell>
          <cell r="B426"/>
          <cell r="C426"/>
          <cell r="D426"/>
          <cell r="E426"/>
          <cell r="F426"/>
          <cell r="G426"/>
          <cell r="H426"/>
          <cell r="I426"/>
          <cell r="J426"/>
          <cell r="K426"/>
          <cell r="L426"/>
          <cell r="M426"/>
          <cell r="N426"/>
          <cell r="O426"/>
          <cell r="P426"/>
          <cell r="Q426"/>
          <cell r="R426"/>
          <cell r="S426"/>
          <cell r="T426"/>
          <cell r="U426"/>
          <cell r="V426"/>
          <cell r="W426"/>
          <cell r="X426"/>
          <cell r="Y426"/>
        </row>
        <row r="427">
          <cell r="A427" t="str">
            <v>SU002319</v>
          </cell>
          <cell r="B427" t="str">
            <v>P004389</v>
          </cell>
          <cell r="C427">
            <v>4301020315</v>
          </cell>
          <cell r="D427">
            <v>4607091389364</v>
          </cell>
          <cell r="E427"/>
          <cell r="F427">
            <v>0.42</v>
          </cell>
          <cell r="G427">
            <v>6</v>
          </cell>
          <cell r="H427">
            <v>2.52</v>
          </cell>
          <cell r="I427">
            <v>2.75</v>
          </cell>
          <cell r="J427">
            <v>156</v>
          </cell>
          <cell r="K427" t="str">
            <v>12</v>
          </cell>
          <cell r="L427" t="str">
            <v>СК2</v>
          </cell>
          <cell r="M427"/>
          <cell r="N427">
            <v>40</v>
          </cell>
          <cell r="O427" t="str">
            <v>Ветчины Балыкбургская срез Балыкбургская Фикс.вес 0,42 Фиброуз в/у Баварушка</v>
          </cell>
          <cell r="P427"/>
          <cell r="Q427"/>
          <cell r="R427"/>
          <cell r="S427"/>
          <cell r="T427" t="str">
            <v/>
          </cell>
          <cell r="U427" t="str">
            <v/>
          </cell>
          <cell r="V427" t="str">
            <v>кг</v>
          </cell>
          <cell r="W427">
            <v>0</v>
          </cell>
          <cell r="X427">
            <v>0</v>
          </cell>
          <cell r="Y427" t="str">
            <v/>
          </cell>
        </row>
        <row r="428">
          <cell r="A428"/>
          <cell r="B428"/>
          <cell r="C428"/>
          <cell r="D428"/>
          <cell r="E428"/>
          <cell r="F428"/>
          <cell r="G428"/>
          <cell r="H428"/>
          <cell r="I428"/>
          <cell r="J428"/>
          <cell r="K428"/>
          <cell r="L428"/>
          <cell r="M428"/>
          <cell r="N428"/>
          <cell r="O428" t="str">
            <v>Итого</v>
          </cell>
          <cell r="P428"/>
          <cell r="Q428"/>
          <cell r="R428"/>
          <cell r="S428"/>
          <cell r="T428"/>
          <cell r="U428"/>
          <cell r="V428" t="str">
            <v>кор</v>
          </cell>
          <cell r="W428">
            <v>0</v>
          </cell>
          <cell r="X428">
            <v>0</v>
          </cell>
          <cell r="Y428">
            <v>0</v>
          </cell>
        </row>
        <row r="429">
          <cell r="A429"/>
          <cell r="B429"/>
          <cell r="C429"/>
          <cell r="D429"/>
          <cell r="E429"/>
          <cell r="F429"/>
          <cell r="G429"/>
          <cell r="H429"/>
          <cell r="I429"/>
          <cell r="J429"/>
          <cell r="K429"/>
          <cell r="L429"/>
          <cell r="M429"/>
          <cell r="N429"/>
          <cell r="O429" t="str">
            <v>Итого</v>
          </cell>
          <cell r="P429"/>
          <cell r="Q429"/>
          <cell r="R429"/>
          <cell r="S429"/>
          <cell r="T429"/>
          <cell r="U429"/>
          <cell r="V429" t="str">
            <v>кг</v>
          </cell>
          <cell r="W429">
            <v>0</v>
          </cell>
          <cell r="X429">
            <v>0</v>
          </cell>
          <cell r="Y429"/>
        </row>
        <row r="430">
          <cell r="A430" t="str">
            <v>Копченые колбасы</v>
          </cell>
          <cell r="B430"/>
          <cell r="C430"/>
          <cell r="D430"/>
          <cell r="E430"/>
          <cell r="F430"/>
          <cell r="G430"/>
          <cell r="H430"/>
          <cell r="I430"/>
          <cell r="J430"/>
          <cell r="K430"/>
          <cell r="L430"/>
          <cell r="M430"/>
          <cell r="N430"/>
          <cell r="O430"/>
          <cell r="P430"/>
          <cell r="Q430"/>
          <cell r="R430"/>
          <cell r="S430"/>
          <cell r="T430"/>
          <cell r="U430"/>
          <cell r="V430"/>
          <cell r="W430"/>
          <cell r="X430"/>
          <cell r="Y430"/>
        </row>
        <row r="431">
          <cell r="A431" t="str">
            <v>SU002612</v>
          </cell>
          <cell r="B431" t="str">
            <v>P003140</v>
          </cell>
          <cell r="C431">
            <v>4301031212</v>
          </cell>
          <cell r="D431">
            <v>4607091389739</v>
          </cell>
          <cell r="E431"/>
          <cell r="F431">
            <v>0.7</v>
          </cell>
          <cell r="G431">
            <v>6</v>
          </cell>
          <cell r="H431">
            <v>4.2</v>
          </cell>
          <cell r="I431">
            <v>4.43</v>
          </cell>
          <cell r="J431">
            <v>156</v>
          </cell>
          <cell r="K431" t="str">
            <v>12</v>
          </cell>
          <cell r="L431" t="str">
            <v>СК1</v>
          </cell>
          <cell r="M431"/>
          <cell r="N431">
            <v>45</v>
          </cell>
          <cell r="O431" t="str">
            <v>Колбаса варено-копченая Балыкбургская с копченым балыком ТМ Баварушка фиброуз в/у вес СК</v>
          </cell>
          <cell r="P431"/>
          <cell r="Q431"/>
          <cell r="R431"/>
          <cell r="S431"/>
          <cell r="T431" t="str">
            <v/>
          </cell>
          <cell r="U431" t="str">
            <v/>
          </cell>
          <cell r="V431" t="str">
            <v>кг</v>
          </cell>
          <cell r="W431">
            <v>0</v>
          </cell>
          <cell r="X431">
            <v>0</v>
          </cell>
          <cell r="Y431" t="str">
            <v/>
          </cell>
        </row>
        <row r="432">
          <cell r="A432" t="str">
            <v>SU002612</v>
          </cell>
          <cell r="B432" t="str">
            <v>P004327</v>
          </cell>
          <cell r="C432">
            <v>4301031324</v>
          </cell>
          <cell r="D432">
            <v>4607091389739</v>
          </cell>
          <cell r="E432"/>
          <cell r="F432">
            <v>0.7</v>
          </cell>
          <cell r="G432">
            <v>6</v>
          </cell>
          <cell r="H432">
            <v>4.2</v>
          </cell>
          <cell r="I432">
            <v>4.43</v>
          </cell>
          <cell r="J432">
            <v>156</v>
          </cell>
          <cell r="K432" t="str">
            <v>12</v>
          </cell>
          <cell r="L432" t="str">
            <v>СК2</v>
          </cell>
          <cell r="M432"/>
          <cell r="N432">
            <v>50</v>
          </cell>
          <cell r="O432" t="str">
            <v>Колбаса варено-копченая Балыкбургская с копченым балыком ТМ Баварушка фиброуз в/у вес СК</v>
          </cell>
          <cell r="P432"/>
          <cell r="Q432"/>
          <cell r="R432"/>
          <cell r="S432"/>
          <cell r="T432" t="str">
            <v/>
          </cell>
          <cell r="U432" t="str">
            <v/>
          </cell>
          <cell r="V432" t="str">
            <v>кг</v>
          </cell>
          <cell r="W432">
            <v>0</v>
          </cell>
          <cell r="X432">
            <v>0</v>
          </cell>
          <cell r="Y432" t="str">
            <v/>
          </cell>
        </row>
        <row r="433">
          <cell r="A433" t="str">
            <v>SU002545</v>
          </cell>
          <cell r="B433" t="str">
            <v>P004516</v>
          </cell>
          <cell r="C433">
            <v>4301031363</v>
          </cell>
          <cell r="D433">
            <v>4607091389425</v>
          </cell>
          <cell r="E433"/>
          <cell r="F433">
            <v>0.35</v>
          </cell>
          <cell r="G433">
            <v>6</v>
          </cell>
          <cell r="H433">
            <v>2.1</v>
          </cell>
          <cell r="I433">
            <v>2.23</v>
          </cell>
          <cell r="J433">
            <v>234</v>
          </cell>
          <cell r="K433" t="str">
            <v>18</v>
          </cell>
          <cell r="L433" t="str">
            <v>СК2</v>
          </cell>
          <cell r="M433"/>
          <cell r="N433">
            <v>50</v>
          </cell>
          <cell r="O433" t="str">
            <v>В/к колбасы «Балыкбургская рубленая» Фикс.вес 0,35 фиброуз в/у срез ТМ «Баварушка»</v>
          </cell>
          <cell r="P433"/>
          <cell r="Q433"/>
          <cell r="R433"/>
          <cell r="S433"/>
          <cell r="T433" t="str">
            <v/>
          </cell>
          <cell r="U433" t="str">
            <v/>
          </cell>
          <cell r="V433" t="str">
            <v>кг</v>
          </cell>
          <cell r="W433">
            <v>0</v>
          </cell>
          <cell r="X433">
            <v>0</v>
          </cell>
          <cell r="Y433" t="str">
            <v/>
          </cell>
        </row>
        <row r="434">
          <cell r="A434" t="str">
            <v>SU002917</v>
          </cell>
          <cell r="B434" t="str">
            <v>P003343</v>
          </cell>
          <cell r="C434">
            <v>4301031215</v>
          </cell>
          <cell r="D434">
            <v>4680115882911</v>
          </cell>
          <cell r="E434"/>
          <cell r="F434">
            <v>0.4</v>
          </cell>
          <cell r="G434">
            <v>6</v>
          </cell>
          <cell r="H434">
            <v>2.4</v>
          </cell>
          <cell r="I434">
            <v>2.5299999999999998</v>
          </cell>
          <cell r="J434">
            <v>234</v>
          </cell>
          <cell r="K434" t="str">
            <v>18</v>
          </cell>
          <cell r="L434" t="str">
            <v>СК2</v>
          </cell>
          <cell r="M434"/>
          <cell r="N434">
            <v>40</v>
          </cell>
          <cell r="O434" t="str">
            <v>П/к колбасы «Балыкбургская по-баварски» Фикс.вес 0,4 н/о мгс ТМ «Баварушка»</v>
          </cell>
          <cell r="P434"/>
          <cell r="Q434"/>
          <cell r="R434"/>
          <cell r="S434"/>
          <cell r="T434" t="str">
            <v/>
          </cell>
          <cell r="U434" t="str">
            <v/>
          </cell>
          <cell r="V434" t="str">
            <v>кг</v>
          </cell>
          <cell r="W434">
            <v>0</v>
          </cell>
          <cell r="X434">
            <v>0</v>
          </cell>
          <cell r="Y434" t="str">
            <v/>
          </cell>
        </row>
        <row r="435">
          <cell r="A435" t="str">
            <v>SU002726</v>
          </cell>
          <cell r="B435" t="str">
            <v>P004352</v>
          </cell>
          <cell r="C435">
            <v>4301031334</v>
          </cell>
          <cell r="D435">
            <v>4680115880771</v>
          </cell>
          <cell r="E435"/>
          <cell r="F435">
            <v>0.28000000000000003</v>
          </cell>
          <cell r="G435">
            <v>6</v>
          </cell>
          <cell r="H435">
            <v>1.68</v>
          </cell>
          <cell r="I435">
            <v>1.81</v>
          </cell>
          <cell r="J435">
            <v>234</v>
          </cell>
          <cell r="K435" t="str">
            <v>18</v>
          </cell>
          <cell r="L435" t="str">
            <v>СК2</v>
          </cell>
          <cell r="M435"/>
          <cell r="N435">
            <v>50</v>
          </cell>
          <cell r="O435" t="str">
            <v>В/к колбасы Балыкбургская с копченым балыком срез Балыкбургская Фикс.вес 0,28 фиброуз в/у Баварушка</v>
          </cell>
          <cell r="P435"/>
          <cell r="Q435"/>
          <cell r="R435"/>
          <cell r="S435"/>
          <cell r="T435" t="str">
            <v/>
          </cell>
          <cell r="U435" t="str">
            <v/>
          </cell>
          <cell r="V435" t="str">
            <v>кг</v>
          </cell>
          <cell r="W435">
            <v>0</v>
          </cell>
          <cell r="X435">
            <v>0</v>
          </cell>
          <cell r="Y435" t="str">
            <v/>
          </cell>
        </row>
        <row r="436">
          <cell r="A436" t="str">
            <v>SU002726</v>
          </cell>
          <cell r="B436" t="str">
            <v>P003095</v>
          </cell>
          <cell r="C436">
            <v>4301031167</v>
          </cell>
          <cell r="D436">
            <v>4680115880771</v>
          </cell>
          <cell r="E436"/>
          <cell r="F436">
            <v>0.28000000000000003</v>
          </cell>
          <cell r="G436">
            <v>6</v>
          </cell>
          <cell r="H436">
            <v>1.68</v>
          </cell>
          <cell r="I436">
            <v>1.81</v>
          </cell>
          <cell r="J436">
            <v>234</v>
          </cell>
          <cell r="K436" t="str">
            <v>18</v>
          </cell>
          <cell r="L436" t="str">
            <v>СК2</v>
          </cell>
          <cell r="M436"/>
          <cell r="N436">
            <v>45</v>
          </cell>
          <cell r="O436" t="str">
            <v>В/к колбасы Балыкбургская с копченым балыком срез Балыкбургская Фикс.вес 0,28 фиброуз в/у Баварушка</v>
          </cell>
          <cell r="P436"/>
          <cell r="Q436"/>
          <cell r="R436"/>
          <cell r="S436"/>
          <cell r="T436" t="str">
            <v/>
          </cell>
          <cell r="U436" t="str">
            <v/>
          </cell>
          <cell r="V436" t="str">
            <v>кг</v>
          </cell>
          <cell r="W436">
            <v>0</v>
          </cell>
          <cell r="X436">
            <v>0</v>
          </cell>
          <cell r="Y436" t="str">
            <v/>
          </cell>
        </row>
        <row r="437">
          <cell r="A437" t="str">
            <v>SU002604</v>
          </cell>
          <cell r="B437" t="str">
            <v>P003135</v>
          </cell>
          <cell r="C437">
            <v>4301031173</v>
          </cell>
          <cell r="D437">
            <v>4607091389500</v>
          </cell>
          <cell r="E437"/>
          <cell r="F437">
            <v>0.35</v>
          </cell>
          <cell r="G437">
            <v>6</v>
          </cell>
          <cell r="H437">
            <v>2.1</v>
          </cell>
          <cell r="I437">
            <v>2.23</v>
          </cell>
          <cell r="J437">
            <v>234</v>
          </cell>
          <cell r="K437" t="str">
            <v>18</v>
          </cell>
          <cell r="L437" t="str">
            <v>СК2</v>
          </cell>
          <cell r="M437"/>
          <cell r="N437">
            <v>45</v>
          </cell>
          <cell r="O437" t="str">
            <v>В/к колбасы Балыкбургская с копченым балыком срез Балыкбургская Фикс.вес 0,35 фиброуз в/у Баварушка</v>
          </cell>
          <cell r="P437"/>
          <cell r="Q437"/>
          <cell r="R437"/>
          <cell r="S437"/>
          <cell r="T437" t="str">
            <v/>
          </cell>
          <cell r="U437" t="str">
            <v/>
          </cell>
          <cell r="V437" t="str">
            <v>кг</v>
          </cell>
          <cell r="W437">
            <v>0</v>
          </cell>
          <cell r="X437">
            <v>0</v>
          </cell>
          <cell r="Y437" t="str">
            <v/>
          </cell>
        </row>
        <row r="438">
          <cell r="A438" t="str">
            <v>SU002604</v>
          </cell>
          <cell r="B438" t="str">
            <v>P004339</v>
          </cell>
          <cell r="C438">
            <v>4301031327</v>
          </cell>
          <cell r="D438">
            <v>4607091389500</v>
          </cell>
          <cell r="E438"/>
          <cell r="F438">
            <v>0.35</v>
          </cell>
          <cell r="G438">
            <v>6</v>
          </cell>
          <cell r="H438">
            <v>2.1</v>
          </cell>
          <cell r="I438">
            <v>2.23</v>
          </cell>
          <cell r="J438">
            <v>234</v>
          </cell>
          <cell r="K438" t="str">
            <v>18</v>
          </cell>
          <cell r="L438" t="str">
            <v>СК2</v>
          </cell>
          <cell r="M438"/>
          <cell r="N438">
            <v>50</v>
          </cell>
          <cell r="O438" t="str">
            <v>В/к колбасы Балыкбургская с копченым балыком срез Балыкбургская Фикс.вес 0,35 фиброуз в/у Баварушка</v>
          </cell>
          <cell r="P438"/>
          <cell r="Q438"/>
          <cell r="R438"/>
          <cell r="S438"/>
          <cell r="T438" t="str">
            <v/>
          </cell>
          <cell r="U438" t="str">
            <v/>
          </cell>
          <cell r="V438" t="str">
            <v>кг</v>
          </cell>
          <cell r="W438">
            <v>0</v>
          </cell>
          <cell r="X438">
            <v>0</v>
          </cell>
          <cell r="Y438" t="str">
            <v/>
          </cell>
        </row>
        <row r="439">
          <cell r="A439"/>
          <cell r="B439"/>
          <cell r="C439"/>
          <cell r="D439"/>
          <cell r="E439"/>
          <cell r="F439"/>
          <cell r="G439"/>
          <cell r="H439"/>
          <cell r="I439"/>
          <cell r="J439"/>
          <cell r="K439"/>
          <cell r="L439"/>
          <cell r="M439"/>
          <cell r="N439"/>
          <cell r="O439" t="str">
            <v>Итого</v>
          </cell>
          <cell r="P439"/>
          <cell r="Q439"/>
          <cell r="R439"/>
          <cell r="S439"/>
          <cell r="T439"/>
          <cell r="U439"/>
          <cell r="V439" t="str">
            <v>кор</v>
          </cell>
          <cell r="W439">
            <v>0</v>
          </cell>
          <cell r="X439">
            <v>0</v>
          </cell>
          <cell r="Y439">
            <v>0</v>
          </cell>
        </row>
        <row r="440">
          <cell r="A440"/>
          <cell r="B440"/>
          <cell r="C440"/>
          <cell r="D440"/>
          <cell r="E440"/>
          <cell r="F440"/>
          <cell r="G440"/>
          <cell r="H440"/>
          <cell r="I440"/>
          <cell r="J440"/>
          <cell r="K440"/>
          <cell r="L440"/>
          <cell r="M440"/>
          <cell r="N440"/>
          <cell r="O440" t="str">
            <v>Итого</v>
          </cell>
          <cell r="P440"/>
          <cell r="Q440"/>
          <cell r="R440"/>
          <cell r="S440"/>
          <cell r="T440"/>
          <cell r="U440"/>
          <cell r="V440" t="str">
            <v>кг</v>
          </cell>
          <cell r="W440">
            <v>0</v>
          </cell>
          <cell r="X440">
            <v>0</v>
          </cell>
          <cell r="Y440"/>
        </row>
        <row r="441">
          <cell r="A441" t="str">
            <v>Сырокопченые колбасы</v>
          </cell>
          <cell r="B441"/>
          <cell r="C441"/>
          <cell r="D441"/>
          <cell r="E441"/>
          <cell r="F441"/>
          <cell r="G441"/>
          <cell r="H441"/>
          <cell r="I441"/>
          <cell r="J441"/>
          <cell r="K441"/>
          <cell r="L441"/>
          <cell r="M441"/>
          <cell r="N441"/>
          <cell r="O441"/>
          <cell r="P441"/>
          <cell r="Q441"/>
          <cell r="R441"/>
          <cell r="S441"/>
          <cell r="T441"/>
          <cell r="U441"/>
          <cell r="V441"/>
          <cell r="W441"/>
          <cell r="X441"/>
          <cell r="Y441"/>
        </row>
        <row r="442">
          <cell r="A442" t="str">
            <v>SU003315</v>
          </cell>
          <cell r="B442" t="str">
            <v>P004036</v>
          </cell>
          <cell r="C442">
            <v>4301040358</v>
          </cell>
          <cell r="D442">
            <v>4680115884571</v>
          </cell>
          <cell r="E442"/>
          <cell r="F442">
            <v>0.1</v>
          </cell>
          <cell r="G442">
            <v>20</v>
          </cell>
          <cell r="H442">
            <v>2</v>
          </cell>
          <cell r="I442">
            <v>2.6</v>
          </cell>
          <cell r="J442">
            <v>200</v>
          </cell>
          <cell r="K442" t="str">
            <v>10</v>
          </cell>
          <cell r="L442" t="str">
            <v>ДК</v>
          </cell>
          <cell r="M442"/>
          <cell r="N442">
            <v>60</v>
          </cell>
          <cell r="O442" t="str">
            <v>с/к колбасы «Ветчина Балыкбургская с мраморным балыком» ф/в 0,1 нарезка ТМ «Баварушка»</v>
          </cell>
          <cell r="P442"/>
          <cell r="Q442"/>
          <cell r="R442"/>
          <cell r="S442"/>
          <cell r="T442" t="str">
            <v/>
          </cell>
          <cell r="U442" t="str">
            <v/>
          </cell>
          <cell r="V442" t="str">
            <v>кг</v>
          </cell>
          <cell r="W442">
            <v>0</v>
          </cell>
          <cell r="X442">
            <v>0</v>
          </cell>
          <cell r="Y442" t="str">
            <v/>
          </cell>
        </row>
        <row r="443">
          <cell r="A443"/>
          <cell r="B443"/>
          <cell r="C443"/>
          <cell r="D443"/>
          <cell r="E443"/>
          <cell r="F443"/>
          <cell r="G443"/>
          <cell r="H443"/>
          <cell r="I443"/>
          <cell r="J443"/>
          <cell r="K443"/>
          <cell r="L443"/>
          <cell r="M443"/>
          <cell r="N443"/>
          <cell r="O443" t="str">
            <v>Итого</v>
          </cell>
          <cell r="P443"/>
          <cell r="Q443"/>
          <cell r="R443"/>
          <cell r="S443"/>
          <cell r="T443"/>
          <cell r="U443"/>
          <cell r="V443" t="str">
            <v>кор</v>
          </cell>
          <cell r="W443">
            <v>0</v>
          </cell>
          <cell r="X443">
            <v>0</v>
          </cell>
          <cell r="Y443">
            <v>0</v>
          </cell>
        </row>
        <row r="444">
          <cell r="A444"/>
          <cell r="B444"/>
          <cell r="C444"/>
          <cell r="D444"/>
          <cell r="E444"/>
          <cell r="F444"/>
          <cell r="G444"/>
          <cell r="H444"/>
          <cell r="I444"/>
          <cell r="J444"/>
          <cell r="K444"/>
          <cell r="L444"/>
          <cell r="M444"/>
          <cell r="N444"/>
          <cell r="O444" t="str">
            <v>Итого</v>
          </cell>
          <cell r="P444"/>
          <cell r="Q444"/>
          <cell r="R444"/>
          <cell r="S444"/>
          <cell r="T444"/>
          <cell r="U444"/>
          <cell r="V444" t="str">
            <v>кг</v>
          </cell>
          <cell r="W444">
            <v>0</v>
          </cell>
          <cell r="X444">
            <v>0</v>
          </cell>
          <cell r="Y444"/>
        </row>
        <row r="445">
          <cell r="A445" t="str">
            <v>Сыровяленые колбасы</v>
          </cell>
          <cell r="B445"/>
          <cell r="C445"/>
          <cell r="D445"/>
          <cell r="E445"/>
          <cell r="F445"/>
          <cell r="G445"/>
          <cell r="H445"/>
          <cell r="I445"/>
          <cell r="J445"/>
          <cell r="K445"/>
          <cell r="L445"/>
          <cell r="M445"/>
          <cell r="N445"/>
          <cell r="O445"/>
          <cell r="P445"/>
          <cell r="Q445"/>
          <cell r="R445"/>
          <cell r="S445"/>
          <cell r="T445"/>
          <cell r="U445"/>
          <cell r="V445"/>
          <cell r="W445"/>
          <cell r="X445"/>
          <cell r="Y445"/>
        </row>
        <row r="446">
          <cell r="A446" t="str">
            <v>SU003279</v>
          </cell>
          <cell r="B446" t="str">
            <v>P003773</v>
          </cell>
          <cell r="C446">
            <v>4301170010</v>
          </cell>
          <cell r="D446">
            <v>4680115884090</v>
          </cell>
          <cell r="E446"/>
          <cell r="F446">
            <v>0.11</v>
          </cell>
          <cell r="G446">
            <v>12</v>
          </cell>
          <cell r="H446">
            <v>1.32</v>
          </cell>
          <cell r="I446">
            <v>1.88</v>
          </cell>
          <cell r="J446">
            <v>200</v>
          </cell>
          <cell r="K446" t="str">
            <v>10</v>
          </cell>
          <cell r="L446" t="str">
            <v>ДК</v>
          </cell>
          <cell r="M446"/>
          <cell r="N446">
            <v>150</v>
          </cell>
          <cell r="O446" t="str">
            <v>с/в колбасы «Балыкбургская с мраморным балыком» ф/в 0,11 н/о ТМ «Баварушка»</v>
          </cell>
          <cell r="P446"/>
          <cell r="Q446"/>
          <cell r="R446"/>
          <cell r="S446"/>
          <cell r="T446" t="str">
            <v/>
          </cell>
          <cell r="U446" t="str">
            <v/>
          </cell>
          <cell r="V446" t="str">
            <v>кг</v>
          </cell>
          <cell r="W446">
            <v>0</v>
          </cell>
          <cell r="X446">
            <v>0</v>
          </cell>
          <cell r="Y446" t="str">
            <v/>
          </cell>
        </row>
        <row r="447">
          <cell r="A447"/>
          <cell r="B447"/>
          <cell r="C447"/>
          <cell r="D447"/>
          <cell r="E447"/>
          <cell r="F447"/>
          <cell r="G447"/>
          <cell r="H447"/>
          <cell r="I447"/>
          <cell r="J447"/>
          <cell r="K447"/>
          <cell r="L447"/>
          <cell r="M447"/>
          <cell r="N447"/>
          <cell r="O447" t="str">
            <v>Итого</v>
          </cell>
          <cell r="P447"/>
          <cell r="Q447"/>
          <cell r="R447"/>
          <cell r="S447"/>
          <cell r="T447"/>
          <cell r="U447"/>
          <cell r="V447" t="str">
            <v>кор</v>
          </cell>
          <cell r="W447">
            <v>0</v>
          </cell>
          <cell r="X447">
            <v>0</v>
          </cell>
          <cell r="Y447">
            <v>0</v>
          </cell>
        </row>
        <row r="448">
          <cell r="A448"/>
          <cell r="B448"/>
          <cell r="C448"/>
          <cell r="D448"/>
          <cell r="E448"/>
          <cell r="F448"/>
          <cell r="G448"/>
          <cell r="H448"/>
          <cell r="I448"/>
          <cell r="J448"/>
          <cell r="K448"/>
          <cell r="L448"/>
          <cell r="M448"/>
          <cell r="N448"/>
          <cell r="O448" t="str">
            <v>Итого</v>
          </cell>
          <cell r="P448"/>
          <cell r="Q448"/>
          <cell r="R448"/>
          <cell r="S448"/>
          <cell r="T448"/>
          <cell r="U448"/>
          <cell r="V448" t="str">
            <v>кг</v>
          </cell>
          <cell r="W448">
            <v>0</v>
          </cell>
          <cell r="X448">
            <v>0</v>
          </cell>
          <cell r="Y448"/>
        </row>
        <row r="449">
          <cell r="A449" t="str">
            <v>Деликатесы с/к</v>
          </cell>
          <cell r="B449"/>
          <cell r="C449"/>
          <cell r="D449"/>
          <cell r="E449"/>
          <cell r="F449"/>
          <cell r="G449"/>
          <cell r="H449"/>
          <cell r="I449"/>
          <cell r="J449"/>
          <cell r="K449"/>
          <cell r="L449"/>
          <cell r="M449"/>
          <cell r="N449"/>
          <cell r="O449"/>
          <cell r="P449"/>
          <cell r="Q449"/>
          <cell r="R449"/>
          <cell r="S449"/>
          <cell r="T449"/>
          <cell r="U449"/>
          <cell r="V449"/>
          <cell r="W449"/>
          <cell r="X449"/>
          <cell r="Y449"/>
        </row>
        <row r="450">
          <cell r="A450" t="str">
            <v>SU003314</v>
          </cell>
          <cell r="B450" t="str">
            <v>P004035</v>
          </cell>
          <cell r="C450">
            <v>4301040357</v>
          </cell>
          <cell r="D450">
            <v>4680115884564</v>
          </cell>
          <cell r="E450"/>
          <cell r="F450">
            <v>0.15</v>
          </cell>
          <cell r="G450">
            <v>20</v>
          </cell>
          <cell r="H450">
            <v>3</v>
          </cell>
          <cell r="I450">
            <v>3.6</v>
          </cell>
          <cell r="J450">
            <v>200</v>
          </cell>
          <cell r="K450" t="str">
            <v>10</v>
          </cell>
          <cell r="L450" t="str">
            <v>ДК</v>
          </cell>
          <cell r="M450"/>
          <cell r="N450">
            <v>60</v>
          </cell>
          <cell r="O450" t="str">
            <v>Деликатесы «Бекон Балыкбургский с натуральным копчением» ф/в 0,15 нарезка ТМ «Баварушка»</v>
          </cell>
          <cell r="P450"/>
          <cell r="Q450"/>
          <cell r="R450"/>
          <cell r="S450"/>
          <cell r="T450" t="str">
            <v/>
          </cell>
          <cell r="U450" t="str">
            <v/>
          </cell>
          <cell r="V450" t="str">
            <v>кг</v>
          </cell>
          <cell r="W450">
            <v>0</v>
          </cell>
          <cell r="X450">
            <v>0</v>
          </cell>
          <cell r="Y450" t="str">
            <v/>
          </cell>
        </row>
        <row r="451">
          <cell r="A451"/>
          <cell r="B451"/>
          <cell r="C451"/>
          <cell r="D451"/>
          <cell r="E451"/>
          <cell r="F451"/>
          <cell r="G451"/>
          <cell r="H451"/>
          <cell r="I451"/>
          <cell r="J451"/>
          <cell r="K451"/>
          <cell r="L451"/>
          <cell r="M451"/>
          <cell r="N451"/>
          <cell r="O451" t="str">
            <v>Итого</v>
          </cell>
          <cell r="P451"/>
          <cell r="Q451"/>
          <cell r="R451"/>
          <cell r="S451"/>
          <cell r="T451"/>
          <cell r="U451"/>
          <cell r="V451" t="str">
            <v>кор</v>
          </cell>
          <cell r="W451">
            <v>0</v>
          </cell>
          <cell r="X451">
            <v>0</v>
          </cell>
          <cell r="Y451">
            <v>0</v>
          </cell>
        </row>
        <row r="452">
          <cell r="A452"/>
          <cell r="B452"/>
          <cell r="C452"/>
          <cell r="D452"/>
          <cell r="E452"/>
          <cell r="F452"/>
          <cell r="G452"/>
          <cell r="H452"/>
          <cell r="I452"/>
          <cell r="J452"/>
          <cell r="K452"/>
          <cell r="L452"/>
          <cell r="M452"/>
          <cell r="N452"/>
          <cell r="O452" t="str">
            <v>Итого</v>
          </cell>
          <cell r="P452"/>
          <cell r="Q452"/>
          <cell r="R452"/>
          <cell r="S452"/>
          <cell r="T452"/>
          <cell r="U452"/>
          <cell r="V452" t="str">
            <v>кг</v>
          </cell>
          <cell r="W452">
            <v>0</v>
          </cell>
          <cell r="X452">
            <v>0</v>
          </cell>
          <cell r="Y452"/>
        </row>
        <row r="453">
          <cell r="A453" t="str">
            <v>Краковюрст</v>
          </cell>
          <cell r="B453"/>
          <cell r="C453"/>
          <cell r="D453"/>
          <cell r="E453"/>
          <cell r="F453"/>
          <cell r="G453"/>
          <cell r="H453"/>
          <cell r="I453"/>
          <cell r="J453"/>
          <cell r="K453"/>
          <cell r="L453"/>
          <cell r="M453"/>
          <cell r="N453"/>
          <cell r="O453"/>
          <cell r="P453"/>
          <cell r="Q453"/>
          <cell r="R453"/>
          <cell r="S453"/>
          <cell r="T453"/>
          <cell r="U453"/>
          <cell r="V453"/>
          <cell r="W453"/>
          <cell r="X453"/>
          <cell r="Y453"/>
        </row>
        <row r="454">
          <cell r="A454" t="str">
            <v>Копченые колбасы</v>
          </cell>
          <cell r="B454"/>
          <cell r="C454"/>
          <cell r="D454"/>
          <cell r="E454"/>
          <cell r="F454"/>
          <cell r="G454"/>
          <cell r="H454"/>
          <cell r="I454"/>
          <cell r="J454"/>
          <cell r="K454"/>
          <cell r="L454"/>
          <cell r="M454"/>
          <cell r="N454"/>
          <cell r="O454"/>
          <cell r="P454"/>
          <cell r="Q454"/>
          <cell r="R454"/>
          <cell r="S454"/>
          <cell r="T454"/>
          <cell r="U454"/>
          <cell r="V454"/>
          <cell r="W454"/>
          <cell r="X454"/>
          <cell r="Y454"/>
        </row>
        <row r="455">
          <cell r="A455" t="str">
            <v>SU003345</v>
          </cell>
          <cell r="B455" t="str">
            <v>P004143</v>
          </cell>
          <cell r="C455">
            <v>4301031294</v>
          </cell>
          <cell r="D455">
            <v>4680115885189</v>
          </cell>
          <cell r="E455"/>
          <cell r="F455">
            <v>0.2</v>
          </cell>
          <cell r="G455">
            <v>6</v>
          </cell>
          <cell r="H455">
            <v>1.2</v>
          </cell>
          <cell r="I455">
            <v>1.3720000000000001</v>
          </cell>
          <cell r="J455">
            <v>234</v>
          </cell>
          <cell r="K455" t="str">
            <v>18</v>
          </cell>
          <cell r="L455" t="str">
            <v>СК2</v>
          </cell>
          <cell r="M455"/>
          <cell r="N455">
            <v>40</v>
          </cell>
          <cell r="O455" t="str">
            <v>Колбаса полукопченая Краковюрст ТМ Баварушка рубленая черева в/у ф/в 0,2 кг</v>
          </cell>
          <cell r="P455"/>
          <cell r="Q455"/>
          <cell r="R455"/>
          <cell r="S455"/>
          <cell r="T455" t="str">
            <v/>
          </cell>
          <cell r="U455" t="str">
            <v/>
          </cell>
          <cell r="V455" t="str">
            <v>кг</v>
          </cell>
          <cell r="W455">
            <v>0</v>
          </cell>
          <cell r="X455">
            <v>0</v>
          </cell>
          <cell r="Y455" t="str">
            <v/>
          </cell>
        </row>
        <row r="456">
          <cell r="A456" t="str">
            <v>SU003344</v>
          </cell>
          <cell r="B456" t="str">
            <v>P004142</v>
          </cell>
          <cell r="C456">
            <v>4301031293</v>
          </cell>
          <cell r="D456">
            <v>4680115885172</v>
          </cell>
          <cell r="E456"/>
          <cell r="F456">
            <v>0.2</v>
          </cell>
          <cell r="G456">
            <v>6</v>
          </cell>
          <cell r="H456">
            <v>1.2</v>
          </cell>
          <cell r="I456">
            <v>1.3</v>
          </cell>
          <cell r="J456">
            <v>234</v>
          </cell>
          <cell r="K456" t="str">
            <v>18</v>
          </cell>
          <cell r="L456" t="str">
            <v>СК2</v>
          </cell>
          <cell r="M456"/>
          <cell r="N456">
            <v>40</v>
          </cell>
          <cell r="O456" t="str">
            <v>Колбаса полукопченая Краковюрст ТМ Баварушка с душистым чесноком черева в/у ф/в 0,2 кг</v>
          </cell>
          <cell r="P456"/>
          <cell r="Q456"/>
          <cell r="R456"/>
          <cell r="S456"/>
          <cell r="T456" t="str">
            <v/>
          </cell>
          <cell r="U456" t="str">
            <v/>
          </cell>
          <cell r="V456" t="str">
            <v>кг</v>
          </cell>
          <cell r="W456">
            <v>0</v>
          </cell>
          <cell r="X456">
            <v>0</v>
          </cell>
          <cell r="Y456" t="str">
            <v/>
          </cell>
        </row>
        <row r="457">
          <cell r="A457" t="str">
            <v>SU003342</v>
          </cell>
          <cell r="B457" t="str">
            <v>P004140</v>
          </cell>
          <cell r="C457">
            <v>4301031291</v>
          </cell>
          <cell r="D457">
            <v>4680115885110</v>
          </cell>
          <cell r="E457"/>
          <cell r="F457">
            <v>0.2</v>
          </cell>
          <cell r="G457">
            <v>6</v>
          </cell>
          <cell r="H457">
            <v>1.2</v>
          </cell>
          <cell r="I457">
            <v>2.02</v>
          </cell>
          <cell r="J457">
            <v>234</v>
          </cell>
          <cell r="K457" t="str">
            <v>18</v>
          </cell>
          <cell r="L457" t="str">
            <v>СК2</v>
          </cell>
          <cell r="M457"/>
          <cell r="N457">
            <v>35</v>
          </cell>
          <cell r="O457" t="str">
            <v>Копченые колбасы «Краковюрст с изысканными пряностями копченые» ф/в 0,2 NDX ТМ «Баварушка»</v>
          </cell>
          <cell r="P457"/>
          <cell r="Q457"/>
          <cell r="R457"/>
          <cell r="S457"/>
          <cell r="T457" t="str">
            <v/>
          </cell>
          <cell r="U457" t="str">
            <v/>
          </cell>
          <cell r="V457" t="str">
            <v>кг</v>
          </cell>
          <cell r="W457">
            <v>0</v>
          </cell>
          <cell r="X457">
            <v>0</v>
          </cell>
          <cell r="Y457" t="str">
            <v/>
          </cell>
        </row>
        <row r="458">
          <cell r="A458"/>
          <cell r="B458"/>
          <cell r="C458"/>
          <cell r="D458"/>
          <cell r="E458"/>
          <cell r="F458"/>
          <cell r="G458"/>
          <cell r="H458"/>
          <cell r="I458"/>
          <cell r="J458"/>
          <cell r="K458"/>
          <cell r="L458"/>
          <cell r="M458"/>
          <cell r="N458"/>
          <cell r="O458" t="str">
            <v>Итого</v>
          </cell>
          <cell r="P458"/>
          <cell r="Q458"/>
          <cell r="R458"/>
          <cell r="S458"/>
          <cell r="T458"/>
          <cell r="U458"/>
          <cell r="V458" t="str">
            <v>кор</v>
          </cell>
          <cell r="W458">
            <v>0</v>
          </cell>
          <cell r="X458">
            <v>0</v>
          </cell>
          <cell r="Y458">
            <v>0</v>
          </cell>
        </row>
        <row r="459">
          <cell r="A459"/>
          <cell r="B459"/>
          <cell r="C459"/>
          <cell r="D459"/>
          <cell r="E459"/>
          <cell r="F459"/>
          <cell r="G459"/>
          <cell r="H459"/>
          <cell r="I459"/>
          <cell r="J459"/>
          <cell r="K459"/>
          <cell r="L459"/>
          <cell r="M459"/>
          <cell r="N459"/>
          <cell r="O459" t="str">
            <v>Итого</v>
          </cell>
          <cell r="P459"/>
          <cell r="Q459"/>
          <cell r="R459"/>
          <cell r="S459"/>
          <cell r="T459"/>
          <cell r="U459"/>
          <cell r="V459" t="str">
            <v>кг</v>
          </cell>
          <cell r="W459">
            <v>0</v>
          </cell>
          <cell r="X459">
            <v>0</v>
          </cell>
          <cell r="Y459"/>
        </row>
        <row r="460">
          <cell r="A460" t="str">
            <v>Бюргерсы</v>
          </cell>
          <cell r="B460"/>
          <cell r="C460"/>
          <cell r="D460"/>
          <cell r="E460"/>
          <cell r="F460"/>
          <cell r="G460"/>
          <cell r="H460"/>
          <cell r="I460"/>
          <cell r="J460"/>
          <cell r="K460"/>
          <cell r="L460"/>
          <cell r="M460"/>
          <cell r="N460"/>
          <cell r="O460"/>
          <cell r="P460"/>
          <cell r="Q460"/>
          <cell r="R460"/>
          <cell r="S460"/>
          <cell r="T460"/>
          <cell r="U460"/>
          <cell r="V460"/>
          <cell r="W460"/>
          <cell r="X460"/>
          <cell r="Y460"/>
        </row>
        <row r="461">
          <cell r="A461" t="str">
            <v>Копченые колбасы</v>
          </cell>
          <cell r="B461"/>
          <cell r="C461"/>
          <cell r="D461"/>
          <cell r="E461"/>
          <cell r="F461"/>
          <cell r="G461"/>
          <cell r="H461"/>
          <cell r="I461"/>
          <cell r="J461"/>
          <cell r="K461"/>
          <cell r="L461"/>
          <cell r="M461"/>
          <cell r="N461"/>
          <cell r="O461"/>
          <cell r="P461"/>
          <cell r="Q461"/>
          <cell r="R461"/>
          <cell r="S461"/>
          <cell r="T461"/>
          <cell r="U461"/>
          <cell r="V461"/>
          <cell r="W461"/>
          <cell r="X461"/>
          <cell r="Y461"/>
        </row>
        <row r="462">
          <cell r="A462" t="str">
            <v>SU003614</v>
          </cell>
          <cell r="B462" t="str">
            <v>P004536</v>
          </cell>
          <cell r="C462">
            <v>4301031365</v>
          </cell>
          <cell r="D462">
            <v>4680115885738</v>
          </cell>
          <cell r="E462"/>
          <cell r="F462">
            <v>1</v>
          </cell>
          <cell r="G462">
            <v>4</v>
          </cell>
          <cell r="H462">
            <v>4</v>
          </cell>
          <cell r="I462">
            <v>4.3600000000000003</v>
          </cell>
          <cell r="J462">
            <v>104</v>
          </cell>
          <cell r="K462" t="str">
            <v>8</v>
          </cell>
          <cell r="L462" t="str">
            <v>СК2</v>
          </cell>
          <cell r="M462"/>
          <cell r="N462">
            <v>40</v>
          </cell>
          <cell r="O462" t="str">
            <v>П/к колбасы «Колбаски Бюргерсы с сыром» Весовой н/о ТМ «Баварушка»</v>
          </cell>
          <cell r="P462"/>
          <cell r="Q462"/>
          <cell r="R462"/>
          <cell r="S462"/>
          <cell r="T462" t="str">
            <v/>
          </cell>
          <cell r="U462" t="str">
            <v/>
          </cell>
          <cell r="V462" t="str">
            <v>кг</v>
          </cell>
          <cell r="W462">
            <v>0</v>
          </cell>
          <cell r="X462">
            <v>0</v>
          </cell>
          <cell r="Y462" t="str">
            <v/>
          </cell>
        </row>
        <row r="463">
          <cell r="A463" t="str">
            <v>SU003132</v>
          </cell>
          <cell r="B463" t="str">
            <v>P003718</v>
          </cell>
          <cell r="C463">
            <v>4301031261</v>
          </cell>
          <cell r="D463">
            <v>4680115885103</v>
          </cell>
          <cell r="E463"/>
          <cell r="F463">
            <v>0.27</v>
          </cell>
          <cell r="G463">
            <v>6</v>
          </cell>
          <cell r="H463">
            <v>1.62</v>
          </cell>
          <cell r="I463">
            <v>1.82</v>
          </cell>
          <cell r="J463">
            <v>156</v>
          </cell>
          <cell r="K463" t="str">
            <v>12</v>
          </cell>
          <cell r="L463" t="str">
            <v>СК2</v>
          </cell>
          <cell r="M463"/>
          <cell r="N463">
            <v>40</v>
          </cell>
          <cell r="O463" t="str">
            <v>П/к колбасы «Колбаски Бюргерсы с сыром» ф/в 0,27 н/о ТМ «Баварушка»</v>
          </cell>
          <cell r="P463"/>
          <cell r="Q463"/>
          <cell r="R463"/>
          <cell r="S463"/>
          <cell r="T463" t="str">
            <v/>
          </cell>
          <cell r="U463" t="str">
            <v/>
          </cell>
          <cell r="V463" t="str">
            <v>кг</v>
          </cell>
          <cell r="W463">
            <v>0</v>
          </cell>
          <cell r="X463">
            <v>0</v>
          </cell>
          <cell r="Y463" t="str">
            <v/>
          </cell>
        </row>
        <row r="464">
          <cell r="A464"/>
          <cell r="B464"/>
          <cell r="C464"/>
          <cell r="D464"/>
          <cell r="E464"/>
          <cell r="F464"/>
          <cell r="G464"/>
          <cell r="H464"/>
          <cell r="I464"/>
          <cell r="J464"/>
          <cell r="K464"/>
          <cell r="L464"/>
          <cell r="M464"/>
          <cell r="N464"/>
          <cell r="O464" t="str">
            <v>Итого</v>
          </cell>
          <cell r="P464"/>
          <cell r="Q464"/>
          <cell r="R464"/>
          <cell r="S464"/>
          <cell r="T464"/>
          <cell r="U464"/>
          <cell r="V464" t="str">
            <v>кор</v>
          </cell>
          <cell r="W464">
            <v>0</v>
          </cell>
          <cell r="X464">
            <v>0</v>
          </cell>
          <cell r="Y464">
            <v>0</v>
          </cell>
        </row>
        <row r="465">
          <cell r="A465"/>
          <cell r="B465"/>
          <cell r="C465"/>
          <cell r="D465"/>
          <cell r="E465"/>
          <cell r="F465"/>
          <cell r="G465"/>
          <cell r="H465"/>
          <cell r="I465"/>
          <cell r="J465"/>
          <cell r="K465"/>
          <cell r="L465"/>
          <cell r="M465"/>
          <cell r="N465"/>
          <cell r="O465" t="str">
            <v>Итого</v>
          </cell>
          <cell r="P465"/>
          <cell r="Q465"/>
          <cell r="R465"/>
          <cell r="S465"/>
          <cell r="T465"/>
          <cell r="U465"/>
          <cell r="V465" t="str">
            <v>кг</v>
          </cell>
          <cell r="W465">
            <v>0</v>
          </cell>
          <cell r="X465">
            <v>0</v>
          </cell>
          <cell r="Y465"/>
        </row>
        <row r="466">
          <cell r="A466" t="str">
            <v>Сардельки</v>
          </cell>
          <cell r="B466"/>
          <cell r="C466"/>
          <cell r="D466"/>
          <cell r="E466"/>
          <cell r="F466"/>
          <cell r="G466"/>
          <cell r="H466"/>
          <cell r="I466"/>
          <cell r="J466"/>
          <cell r="K466"/>
          <cell r="L466"/>
          <cell r="M466"/>
          <cell r="N466"/>
          <cell r="O466"/>
          <cell r="P466"/>
          <cell r="Q466"/>
          <cell r="R466"/>
          <cell r="S466"/>
          <cell r="T466"/>
          <cell r="U466"/>
          <cell r="V466"/>
          <cell r="W466"/>
          <cell r="X466"/>
          <cell r="Y466"/>
        </row>
        <row r="467">
          <cell r="A467" t="str">
            <v>SU002437</v>
          </cell>
          <cell r="B467" t="str">
            <v>P004446</v>
          </cell>
          <cell r="C467">
            <v>4301060412</v>
          </cell>
          <cell r="D467">
            <v>4680115885509</v>
          </cell>
          <cell r="E467"/>
          <cell r="F467">
            <v>0.27</v>
          </cell>
          <cell r="G467">
            <v>6</v>
          </cell>
          <cell r="H467">
            <v>1.62</v>
          </cell>
          <cell r="I467">
            <v>1.8859999999999999</v>
          </cell>
          <cell r="J467">
            <v>156</v>
          </cell>
          <cell r="K467" t="str">
            <v>12</v>
          </cell>
          <cell r="L467" t="str">
            <v>СК2</v>
          </cell>
          <cell r="M467"/>
          <cell r="N467">
            <v>35</v>
          </cell>
          <cell r="O467" t="str">
            <v>Сардельки «Шпикачки Бюргерсы с натуральным шпиком» ф/в 0,27 н/о ТМ «Баварушка»</v>
          </cell>
          <cell r="P467"/>
          <cell r="Q467"/>
          <cell r="R467"/>
          <cell r="S467"/>
          <cell r="T467" t="str">
            <v/>
          </cell>
          <cell r="U467" t="str">
            <v/>
          </cell>
          <cell r="V467" t="str">
            <v>кг</v>
          </cell>
          <cell r="W467">
            <v>0</v>
          </cell>
          <cell r="X467">
            <v>0</v>
          </cell>
          <cell r="Y467" t="str">
            <v/>
          </cell>
        </row>
        <row r="468">
          <cell r="A468"/>
          <cell r="B468"/>
          <cell r="C468"/>
          <cell r="D468"/>
          <cell r="E468"/>
          <cell r="F468"/>
          <cell r="G468"/>
          <cell r="H468"/>
          <cell r="I468"/>
          <cell r="J468"/>
          <cell r="K468"/>
          <cell r="L468"/>
          <cell r="M468"/>
          <cell r="N468"/>
          <cell r="O468" t="str">
            <v>Итого</v>
          </cell>
          <cell r="P468"/>
          <cell r="Q468"/>
          <cell r="R468"/>
          <cell r="S468"/>
          <cell r="T468"/>
          <cell r="U468"/>
          <cell r="V468" t="str">
            <v>кор</v>
          </cell>
          <cell r="W468">
            <v>0</v>
          </cell>
          <cell r="X468">
            <v>0</v>
          </cell>
          <cell r="Y468">
            <v>0</v>
          </cell>
        </row>
        <row r="469">
          <cell r="A469"/>
          <cell r="B469"/>
          <cell r="C469"/>
          <cell r="D469"/>
          <cell r="E469"/>
          <cell r="F469"/>
          <cell r="G469"/>
          <cell r="H469"/>
          <cell r="I469"/>
          <cell r="J469"/>
          <cell r="K469"/>
          <cell r="L469"/>
          <cell r="M469"/>
          <cell r="N469"/>
          <cell r="O469" t="str">
            <v>Итого</v>
          </cell>
          <cell r="P469"/>
          <cell r="Q469"/>
          <cell r="R469"/>
          <cell r="S469"/>
          <cell r="T469"/>
          <cell r="U469"/>
          <cell r="V469" t="str">
            <v>кг</v>
          </cell>
          <cell r="W469">
            <v>0</v>
          </cell>
          <cell r="X469">
            <v>0</v>
          </cell>
          <cell r="Y469"/>
        </row>
        <row r="470">
          <cell r="A470" t="str">
            <v>Дугушка</v>
          </cell>
          <cell r="B470"/>
          <cell r="C470"/>
          <cell r="D470"/>
          <cell r="E470"/>
          <cell r="F470"/>
          <cell r="G470"/>
          <cell r="H470"/>
          <cell r="I470"/>
          <cell r="J470"/>
          <cell r="K470"/>
          <cell r="L470"/>
          <cell r="M470"/>
          <cell r="N470"/>
          <cell r="O470"/>
          <cell r="P470"/>
          <cell r="Q470"/>
          <cell r="R470"/>
          <cell r="S470"/>
          <cell r="T470"/>
          <cell r="U470"/>
          <cell r="V470"/>
          <cell r="W470"/>
          <cell r="X470"/>
          <cell r="Y470"/>
        </row>
        <row r="471">
          <cell r="A471" t="str">
            <v>Дугушка</v>
          </cell>
          <cell r="B471"/>
          <cell r="C471"/>
          <cell r="D471"/>
          <cell r="E471"/>
          <cell r="F471"/>
          <cell r="G471"/>
          <cell r="H471"/>
          <cell r="I471"/>
          <cell r="J471"/>
          <cell r="K471"/>
          <cell r="L471"/>
          <cell r="M471"/>
          <cell r="N471"/>
          <cell r="O471"/>
          <cell r="P471"/>
          <cell r="Q471"/>
          <cell r="R471"/>
          <cell r="S471"/>
          <cell r="T471"/>
          <cell r="U471"/>
          <cell r="V471"/>
          <cell r="W471"/>
          <cell r="X471"/>
          <cell r="Y471"/>
        </row>
        <row r="472">
          <cell r="A472" t="str">
            <v>Вареные колбасы</v>
          </cell>
          <cell r="B472"/>
          <cell r="C472"/>
          <cell r="D472"/>
          <cell r="E472"/>
          <cell r="F472"/>
          <cell r="G472"/>
          <cell r="H472"/>
          <cell r="I472"/>
          <cell r="J472"/>
          <cell r="K472"/>
          <cell r="L472"/>
          <cell r="M472"/>
          <cell r="N472"/>
          <cell r="O472"/>
          <cell r="P472"/>
          <cell r="Q472"/>
          <cell r="R472"/>
          <cell r="S472"/>
          <cell r="T472"/>
          <cell r="U472"/>
          <cell r="V472"/>
          <cell r="W472"/>
          <cell r="X472"/>
          <cell r="Y472"/>
        </row>
        <row r="473">
          <cell r="A473" t="str">
            <v>SU002011</v>
          </cell>
          <cell r="B473" t="str">
            <v>P004028</v>
          </cell>
          <cell r="C473">
            <v>4301011795</v>
          </cell>
          <cell r="D473">
            <v>4607091389067</v>
          </cell>
          <cell r="E473"/>
          <cell r="F473">
            <v>0.88</v>
          </cell>
          <cell r="G473">
            <v>6</v>
          </cell>
          <cell r="H473">
            <v>5.28</v>
          </cell>
          <cell r="I473">
            <v>5.64</v>
          </cell>
          <cell r="J473">
            <v>104</v>
          </cell>
          <cell r="K473" t="str">
            <v>8</v>
          </cell>
          <cell r="L473" t="str">
            <v>СК1</v>
          </cell>
          <cell r="M473"/>
          <cell r="N473">
            <v>60</v>
          </cell>
          <cell r="O473" t="str">
            <v>Вареные колбасы Докторская ГОСТ Дугушка Весовые Вектор Дугушка</v>
          </cell>
          <cell r="P473"/>
          <cell r="Q473"/>
          <cell r="R473"/>
          <cell r="S473"/>
          <cell r="T473" t="str">
            <v/>
          </cell>
          <cell r="U473" t="str">
            <v/>
          </cell>
          <cell r="V473" t="str">
            <v>кг</v>
          </cell>
          <cell r="W473">
            <v>0</v>
          </cell>
          <cell r="X473">
            <v>0</v>
          </cell>
          <cell r="Y473" t="str">
            <v/>
          </cell>
        </row>
        <row r="474">
          <cell r="A474" t="str">
            <v>SU002634</v>
          </cell>
          <cell r="B474" t="str">
            <v>P002989</v>
          </cell>
          <cell r="C474">
            <v>4301011376</v>
          </cell>
          <cell r="D474">
            <v>4680115885226</v>
          </cell>
          <cell r="E474"/>
          <cell r="F474">
            <v>0.88</v>
          </cell>
          <cell r="G474">
            <v>6</v>
          </cell>
          <cell r="H474">
            <v>5.28</v>
          </cell>
          <cell r="I474">
            <v>5.64</v>
          </cell>
          <cell r="J474">
            <v>104</v>
          </cell>
          <cell r="K474" t="str">
            <v>8</v>
          </cell>
          <cell r="L474" t="str">
            <v>СК3</v>
          </cell>
          <cell r="M474"/>
          <cell r="N474">
            <v>60</v>
          </cell>
          <cell r="O474" t="str">
            <v>Вареные колбасы «Дугушка Стародворская» Вес п/а ТМ «Дугушка»</v>
          </cell>
          <cell r="P474"/>
          <cell r="Q474"/>
          <cell r="R474"/>
          <cell r="S474"/>
          <cell r="T474" t="str">
            <v/>
          </cell>
          <cell r="U474" t="str">
            <v/>
          </cell>
          <cell r="V474" t="str">
            <v>кг</v>
          </cell>
          <cell r="W474">
            <v>0</v>
          </cell>
          <cell r="X474">
            <v>0</v>
          </cell>
          <cell r="Y474" t="str">
            <v/>
          </cell>
        </row>
        <row r="475">
          <cell r="A475" t="str">
            <v>SU002182</v>
          </cell>
          <cell r="B475" t="str">
            <v>P004406</v>
          </cell>
          <cell r="C475">
            <v>4301011961</v>
          </cell>
          <cell r="D475">
            <v>4680115885271</v>
          </cell>
          <cell r="E475"/>
          <cell r="F475">
            <v>0.88</v>
          </cell>
          <cell r="G475">
            <v>6</v>
          </cell>
          <cell r="H475">
            <v>5.28</v>
          </cell>
          <cell r="I475">
            <v>5.64</v>
          </cell>
          <cell r="J475">
            <v>104</v>
          </cell>
          <cell r="K475" t="str">
            <v>8</v>
          </cell>
          <cell r="L475" t="str">
            <v>СК1</v>
          </cell>
          <cell r="M475"/>
          <cell r="N475">
            <v>60</v>
          </cell>
          <cell r="O475" t="str">
            <v>Вареные колбасы «Дугушка со шпиком» Весовой Вектор ТМ «Дугушка»</v>
          </cell>
          <cell r="P475"/>
          <cell r="Q475"/>
          <cell r="R475"/>
          <cell r="S475"/>
          <cell r="T475" t="str">
            <v/>
          </cell>
          <cell r="U475" t="str">
            <v/>
          </cell>
          <cell r="V475" t="str">
            <v>кг</v>
          </cell>
          <cell r="W475">
            <v>0</v>
          </cell>
          <cell r="X475">
            <v>0</v>
          </cell>
          <cell r="Y475" t="str">
            <v/>
          </cell>
        </row>
        <row r="476">
          <cell r="A476" t="str">
            <v>SU002998</v>
          </cell>
          <cell r="B476" t="str">
            <v>P004033</v>
          </cell>
          <cell r="C476">
            <v>4301011774</v>
          </cell>
          <cell r="D476">
            <v>4680115884502</v>
          </cell>
          <cell r="E476"/>
          <cell r="F476">
            <v>0.88</v>
          </cell>
          <cell r="G476">
            <v>6</v>
          </cell>
          <cell r="H476">
            <v>5.28</v>
          </cell>
          <cell r="I476">
            <v>5.64</v>
          </cell>
          <cell r="J476">
            <v>104</v>
          </cell>
          <cell r="K476" t="str">
            <v>8</v>
          </cell>
          <cell r="L476" t="str">
            <v>СК1</v>
          </cell>
          <cell r="M476"/>
          <cell r="N476">
            <v>60</v>
          </cell>
          <cell r="O476" t="str">
            <v>Вареные колбасы «Молочная ГОСТ» Весовой п/а ТМ «Дугушка»</v>
          </cell>
          <cell r="P476"/>
          <cell r="Q476"/>
          <cell r="R476"/>
          <cell r="S476"/>
          <cell r="T476" t="str">
            <v/>
          </cell>
          <cell r="U476" t="str">
            <v/>
          </cell>
          <cell r="V476" t="str">
            <v>кг</v>
          </cell>
          <cell r="W476">
            <v>0</v>
          </cell>
          <cell r="X476">
            <v>0</v>
          </cell>
          <cell r="Y476" t="str">
            <v/>
          </cell>
        </row>
        <row r="477">
          <cell r="A477" t="str">
            <v>SU002010</v>
          </cell>
          <cell r="B477" t="str">
            <v>P004030</v>
          </cell>
          <cell r="C477">
            <v>4301011771</v>
          </cell>
          <cell r="D477">
            <v>4607091389104</v>
          </cell>
          <cell r="E477"/>
          <cell r="F477">
            <v>0.88</v>
          </cell>
          <cell r="G477">
            <v>6</v>
          </cell>
          <cell r="H477">
            <v>5.28</v>
          </cell>
          <cell r="I477">
            <v>5.64</v>
          </cell>
          <cell r="J477">
            <v>104</v>
          </cell>
          <cell r="K477" t="str">
            <v>8</v>
          </cell>
          <cell r="L477" t="str">
            <v>СК1</v>
          </cell>
          <cell r="M477"/>
          <cell r="N477">
            <v>60</v>
          </cell>
          <cell r="O477" t="str">
            <v>Вареные колбасы «Молочная Дугушка» Весовые Вектор ТМ «Дугушка»</v>
          </cell>
          <cell r="P477"/>
          <cell r="Q477"/>
          <cell r="R477"/>
          <cell r="S477"/>
          <cell r="T477" t="str">
            <v/>
          </cell>
          <cell r="U477" t="str">
            <v/>
          </cell>
          <cell r="V477" t="str">
            <v>кг</v>
          </cell>
          <cell r="W477">
            <v>0</v>
          </cell>
          <cell r="X477">
            <v>0</v>
          </cell>
          <cell r="Y477" t="str">
            <v/>
          </cell>
        </row>
        <row r="478">
          <cell r="A478" t="str">
            <v>SU002999</v>
          </cell>
          <cell r="B478" t="str">
            <v>P004045</v>
          </cell>
          <cell r="C478">
            <v>4301011799</v>
          </cell>
          <cell r="D478">
            <v>4680115884519</v>
          </cell>
          <cell r="E478"/>
          <cell r="F478">
            <v>0.88</v>
          </cell>
          <cell r="G478">
            <v>6</v>
          </cell>
          <cell r="H478">
            <v>5.28</v>
          </cell>
          <cell r="I478">
            <v>5.64</v>
          </cell>
          <cell r="J478">
            <v>104</v>
          </cell>
          <cell r="K478" t="str">
            <v>8</v>
          </cell>
          <cell r="L478" t="str">
            <v>СК3</v>
          </cell>
          <cell r="M478"/>
          <cell r="N478">
            <v>60</v>
          </cell>
          <cell r="O478" t="str">
            <v>Вареные колбасы «Русская ГОСТ» Весовой п/а ТМ «Дугушка»</v>
          </cell>
          <cell r="P478"/>
          <cell r="Q478"/>
          <cell r="R478"/>
          <cell r="S478"/>
          <cell r="T478" t="str">
            <v/>
          </cell>
          <cell r="U478" t="str">
            <v/>
          </cell>
          <cell r="V478" t="str">
            <v>кг</v>
          </cell>
          <cell r="W478">
            <v>0</v>
          </cell>
          <cell r="X478">
            <v>0</v>
          </cell>
          <cell r="Y478" t="str">
            <v/>
          </cell>
        </row>
        <row r="479">
          <cell r="A479" t="str">
            <v>SU002632</v>
          </cell>
          <cell r="B479" t="str">
            <v>P004043</v>
          </cell>
          <cell r="C479">
            <v>4301011778</v>
          </cell>
          <cell r="D479">
            <v>4680115880603</v>
          </cell>
          <cell r="E479"/>
          <cell r="F479">
            <v>0.6</v>
          </cell>
          <cell r="G479">
            <v>6</v>
          </cell>
          <cell r="H479">
            <v>3.6</v>
          </cell>
          <cell r="I479">
            <v>3.84</v>
          </cell>
          <cell r="J479">
            <v>120</v>
          </cell>
          <cell r="K479" t="str">
            <v>12</v>
          </cell>
          <cell r="L479" t="str">
            <v>СК1</v>
          </cell>
          <cell r="M479"/>
          <cell r="N479">
            <v>60</v>
          </cell>
          <cell r="O479" t="str">
            <v>Вареные колбасы «Докторская ГОСТ» Фикс.вес 0,6 Вектор ТМ «Дугушка»</v>
          </cell>
          <cell r="P479"/>
          <cell r="Q479"/>
          <cell r="R479"/>
          <cell r="S479"/>
          <cell r="T479" t="str">
            <v/>
          </cell>
          <cell r="U479" t="str">
            <v/>
          </cell>
          <cell r="V479" t="str">
            <v>кг</v>
          </cell>
          <cell r="W479">
            <v>0</v>
          </cell>
          <cell r="X479">
            <v>0</v>
          </cell>
          <cell r="Y479" t="str">
            <v/>
          </cell>
        </row>
        <row r="480">
          <cell r="A480" t="str">
            <v>SU002635</v>
          </cell>
          <cell r="B480" t="str">
            <v>P004403</v>
          </cell>
          <cell r="C480">
            <v>4301011959</v>
          </cell>
          <cell r="D480">
            <v>4680115882782</v>
          </cell>
          <cell r="E480"/>
          <cell r="F480">
            <v>0.6</v>
          </cell>
          <cell r="G480">
            <v>6</v>
          </cell>
          <cell r="H480">
            <v>3.6</v>
          </cell>
          <cell r="I480">
            <v>3.84</v>
          </cell>
          <cell r="J480">
            <v>120</v>
          </cell>
          <cell r="K480" t="str">
            <v>12</v>
          </cell>
          <cell r="L480" t="str">
            <v>СК1</v>
          </cell>
          <cell r="M480"/>
          <cell r="N480">
            <v>60</v>
          </cell>
          <cell r="O480" t="str">
            <v>Вареные колбасы «Дугушка со шпиком» Фикс.вес 0,6 П/а ТМ «Дугушка»</v>
          </cell>
          <cell r="P480"/>
          <cell r="Q480"/>
          <cell r="R480"/>
          <cell r="S480"/>
          <cell r="T480" t="str">
            <v/>
          </cell>
          <cell r="U480" t="str">
            <v/>
          </cell>
          <cell r="V480" t="str">
            <v>кг</v>
          </cell>
          <cell r="W480">
            <v>0</v>
          </cell>
          <cell r="X480">
            <v>0</v>
          </cell>
          <cell r="Y480" t="str">
            <v/>
          </cell>
        </row>
        <row r="481">
          <cell r="A481" t="str">
            <v>SU002020</v>
          </cell>
          <cell r="B481" t="str">
            <v>P002308</v>
          </cell>
          <cell r="C481">
            <v>4301011190</v>
          </cell>
          <cell r="D481">
            <v>4607091389098</v>
          </cell>
          <cell r="E481"/>
          <cell r="F481">
            <v>0.4</v>
          </cell>
          <cell r="G481">
            <v>6</v>
          </cell>
          <cell r="H481">
            <v>2.4</v>
          </cell>
          <cell r="I481">
            <v>2.6</v>
          </cell>
          <cell r="J481">
            <v>156</v>
          </cell>
          <cell r="K481" t="str">
            <v>12</v>
          </cell>
          <cell r="L481" t="str">
            <v>СК3</v>
          </cell>
          <cell r="M481"/>
          <cell r="N481">
            <v>50</v>
          </cell>
          <cell r="O481" t="str">
            <v>Вареные колбасы Молочная Дугушка Дугушка Фикс.вес 0,4 Вектор Дугушка</v>
          </cell>
          <cell r="P481"/>
          <cell r="Q481"/>
          <cell r="R481"/>
          <cell r="S481"/>
          <cell r="T481" t="str">
            <v/>
          </cell>
          <cell r="U481" t="str">
            <v/>
          </cell>
          <cell r="V481" t="str">
            <v>кг</v>
          </cell>
          <cell r="W481">
            <v>0</v>
          </cell>
          <cell r="X481">
            <v>0</v>
          </cell>
          <cell r="Y481" t="str">
            <v/>
          </cell>
        </row>
        <row r="482">
          <cell r="A482" t="str">
            <v>SU002631</v>
          </cell>
          <cell r="B482" t="str">
            <v>P004048</v>
          </cell>
          <cell r="C482">
            <v>4301011784</v>
          </cell>
          <cell r="D482">
            <v>4607091389982</v>
          </cell>
          <cell r="E482"/>
          <cell r="F482">
            <v>0.6</v>
          </cell>
          <cell r="G482">
            <v>6</v>
          </cell>
          <cell r="H482">
            <v>3.6</v>
          </cell>
          <cell r="I482">
            <v>3.84</v>
          </cell>
          <cell r="J482">
            <v>120</v>
          </cell>
          <cell r="K482" t="str">
            <v>12</v>
          </cell>
          <cell r="L482" t="str">
            <v>СК1</v>
          </cell>
          <cell r="M482"/>
          <cell r="N482">
            <v>60</v>
          </cell>
          <cell r="O482" t="str">
            <v>Вареные колбасы «Молочная Дугушка» Фикс.вес 0,6 П/а ТМ «Дугушка»</v>
          </cell>
          <cell r="P482"/>
          <cell r="Q482"/>
          <cell r="R482"/>
          <cell r="S482"/>
          <cell r="T482" t="str">
            <v/>
          </cell>
          <cell r="U482" t="str">
            <v/>
          </cell>
          <cell r="V482" t="str">
            <v>кг</v>
          </cell>
          <cell r="W482">
            <v>0</v>
          </cell>
          <cell r="X482">
            <v>0</v>
          </cell>
          <cell r="Y482" t="str">
            <v/>
          </cell>
        </row>
        <row r="483">
          <cell r="A483"/>
          <cell r="B483"/>
          <cell r="C483"/>
          <cell r="D483"/>
          <cell r="E483"/>
          <cell r="F483"/>
          <cell r="G483"/>
          <cell r="H483"/>
          <cell r="I483"/>
          <cell r="J483"/>
          <cell r="K483"/>
          <cell r="L483"/>
          <cell r="M483"/>
          <cell r="N483"/>
          <cell r="O483" t="str">
            <v>Итого</v>
          </cell>
          <cell r="P483"/>
          <cell r="Q483"/>
          <cell r="R483"/>
          <cell r="S483"/>
          <cell r="T483"/>
          <cell r="U483"/>
          <cell r="V483" t="str">
            <v>кор</v>
          </cell>
          <cell r="W483">
            <v>0</v>
          </cell>
          <cell r="X483">
            <v>0</v>
          </cell>
          <cell r="Y483">
            <v>0</v>
          </cell>
        </row>
        <row r="484">
          <cell r="A484"/>
          <cell r="B484"/>
          <cell r="C484"/>
          <cell r="D484"/>
          <cell r="E484"/>
          <cell r="F484"/>
          <cell r="G484"/>
          <cell r="H484"/>
          <cell r="I484"/>
          <cell r="J484"/>
          <cell r="K484"/>
          <cell r="L484"/>
          <cell r="M484"/>
          <cell r="N484"/>
          <cell r="O484" t="str">
            <v>Итого</v>
          </cell>
          <cell r="P484"/>
          <cell r="Q484"/>
          <cell r="R484"/>
          <cell r="S484"/>
          <cell r="T484"/>
          <cell r="U484"/>
          <cell r="V484" t="str">
            <v>кг</v>
          </cell>
          <cell r="W484">
            <v>0</v>
          </cell>
          <cell r="X484">
            <v>0</v>
          </cell>
          <cell r="Y484"/>
        </row>
        <row r="485">
          <cell r="A485" t="str">
            <v>Ветчины</v>
          </cell>
          <cell r="B485"/>
          <cell r="C485"/>
          <cell r="D485"/>
          <cell r="E485"/>
          <cell r="F485"/>
          <cell r="G485"/>
          <cell r="H485"/>
          <cell r="I485"/>
          <cell r="J485"/>
          <cell r="K485"/>
          <cell r="L485"/>
          <cell r="M485"/>
          <cell r="N485"/>
          <cell r="O485"/>
          <cell r="P485"/>
          <cell r="Q485"/>
          <cell r="R485"/>
          <cell r="S485"/>
          <cell r="T485"/>
          <cell r="U485"/>
          <cell r="V485"/>
          <cell r="W485"/>
          <cell r="X485"/>
          <cell r="Y485"/>
        </row>
        <row r="486">
          <cell r="A486" t="str">
            <v>SU002035</v>
          </cell>
          <cell r="B486" t="str">
            <v>P003146</v>
          </cell>
          <cell r="C486">
            <v>4301020222</v>
          </cell>
          <cell r="D486">
            <v>4607091388930</v>
          </cell>
          <cell r="E486"/>
          <cell r="F486">
            <v>0.88</v>
          </cell>
          <cell r="G486">
            <v>6</v>
          </cell>
          <cell r="H486">
            <v>5.28</v>
          </cell>
          <cell r="I486">
            <v>5.64</v>
          </cell>
          <cell r="J486">
            <v>104</v>
          </cell>
          <cell r="K486" t="str">
            <v>8</v>
          </cell>
          <cell r="L486" t="str">
            <v>СК1</v>
          </cell>
          <cell r="M486"/>
          <cell r="N486">
            <v>55</v>
          </cell>
          <cell r="O486" t="str">
            <v>Ветчины Дугушка Дугушка Вес б/о Дугушка</v>
          </cell>
          <cell r="P486"/>
          <cell r="Q486"/>
          <cell r="R486"/>
          <cell r="S486"/>
          <cell r="T486" t="str">
            <v/>
          </cell>
          <cell r="U486" t="str">
            <v/>
          </cell>
          <cell r="V486" t="str">
            <v>кг</v>
          </cell>
          <cell r="W486">
            <v>0</v>
          </cell>
          <cell r="X486">
            <v>0</v>
          </cell>
          <cell r="Y486" t="str">
            <v/>
          </cell>
        </row>
        <row r="487">
          <cell r="A487" t="str">
            <v>SU002643</v>
          </cell>
          <cell r="B487" t="str">
            <v>P002993</v>
          </cell>
          <cell r="C487">
            <v>4301020206</v>
          </cell>
          <cell r="D487">
            <v>4680115880054</v>
          </cell>
          <cell r="E487"/>
          <cell r="F487">
            <v>0.6</v>
          </cell>
          <cell r="G487">
            <v>6</v>
          </cell>
          <cell r="H487">
            <v>3.6</v>
          </cell>
          <cell r="I487">
            <v>3.84</v>
          </cell>
          <cell r="J487">
            <v>120</v>
          </cell>
          <cell r="K487" t="str">
            <v>12</v>
          </cell>
          <cell r="L487" t="str">
            <v>СК1</v>
          </cell>
          <cell r="M487"/>
          <cell r="N487">
            <v>55</v>
          </cell>
          <cell r="O487" t="str">
            <v>Ветчины «Дугушка» Фикс.вес 0,6 П/а ТМ «Дугушка»</v>
          </cell>
          <cell r="P487"/>
          <cell r="Q487"/>
          <cell r="R487"/>
          <cell r="S487"/>
          <cell r="T487" t="str">
            <v/>
          </cell>
          <cell r="U487" t="str">
            <v/>
          </cell>
          <cell r="V487" t="str">
            <v>кг</v>
          </cell>
          <cell r="W487">
            <v>0</v>
          </cell>
          <cell r="X487">
            <v>0</v>
          </cell>
          <cell r="Y487" t="str">
            <v/>
          </cell>
        </row>
        <row r="488">
          <cell r="A488"/>
          <cell r="B488"/>
          <cell r="C488"/>
          <cell r="D488"/>
          <cell r="E488"/>
          <cell r="F488"/>
          <cell r="G488"/>
          <cell r="H488"/>
          <cell r="I488"/>
          <cell r="J488"/>
          <cell r="K488"/>
          <cell r="L488"/>
          <cell r="M488"/>
          <cell r="N488"/>
          <cell r="O488" t="str">
            <v>Итого</v>
          </cell>
          <cell r="P488"/>
          <cell r="Q488"/>
          <cell r="R488"/>
          <cell r="S488"/>
          <cell r="T488"/>
          <cell r="U488"/>
          <cell r="V488" t="str">
            <v>кор</v>
          </cell>
          <cell r="W488">
            <v>0</v>
          </cell>
          <cell r="X488">
            <v>0</v>
          </cell>
          <cell r="Y488">
            <v>0</v>
          </cell>
        </row>
        <row r="489">
          <cell r="A489"/>
          <cell r="B489"/>
          <cell r="C489"/>
          <cell r="D489"/>
          <cell r="E489"/>
          <cell r="F489"/>
          <cell r="G489"/>
          <cell r="H489"/>
          <cell r="I489"/>
          <cell r="J489"/>
          <cell r="K489"/>
          <cell r="L489"/>
          <cell r="M489"/>
          <cell r="N489"/>
          <cell r="O489" t="str">
            <v>Итого</v>
          </cell>
          <cell r="P489"/>
          <cell r="Q489"/>
          <cell r="R489"/>
          <cell r="S489"/>
          <cell r="T489"/>
          <cell r="U489"/>
          <cell r="V489" t="str">
            <v>кг</v>
          </cell>
          <cell r="W489">
            <v>0</v>
          </cell>
          <cell r="X489">
            <v>0</v>
          </cell>
          <cell r="Y489"/>
        </row>
        <row r="490">
          <cell r="A490" t="str">
            <v>Копченые колбасы</v>
          </cell>
          <cell r="B490"/>
          <cell r="C490"/>
          <cell r="D490"/>
          <cell r="E490"/>
          <cell r="F490"/>
          <cell r="G490"/>
          <cell r="H490"/>
          <cell r="I490"/>
          <cell r="J490"/>
          <cell r="K490"/>
          <cell r="L490"/>
          <cell r="M490"/>
          <cell r="N490"/>
          <cell r="O490"/>
          <cell r="P490"/>
          <cell r="Q490"/>
          <cell r="R490"/>
          <cell r="S490"/>
          <cell r="T490"/>
          <cell r="U490"/>
          <cell r="V490"/>
          <cell r="W490"/>
          <cell r="X490"/>
          <cell r="Y490"/>
        </row>
        <row r="491">
          <cell r="A491" t="str">
            <v>SU002150</v>
          </cell>
          <cell r="B491" t="str">
            <v>P003636</v>
          </cell>
          <cell r="C491">
            <v>4301031252</v>
          </cell>
          <cell r="D491">
            <v>4680115883116</v>
          </cell>
          <cell r="E491"/>
          <cell r="F491">
            <v>0.88</v>
          </cell>
          <cell r="G491">
            <v>6</v>
          </cell>
          <cell r="H491">
            <v>5.28</v>
          </cell>
          <cell r="I491">
            <v>5.64</v>
          </cell>
          <cell r="J491">
            <v>104</v>
          </cell>
          <cell r="K491" t="str">
            <v>8</v>
          </cell>
          <cell r="L491" t="str">
            <v>СК1</v>
          </cell>
          <cell r="M491"/>
          <cell r="N491">
            <v>60</v>
          </cell>
          <cell r="O491" t="str">
            <v>В/к колбасы «Рубленая Запеченная» Весовые Вектор ТМ «Дугушка»</v>
          </cell>
          <cell r="P491"/>
          <cell r="Q491"/>
          <cell r="R491"/>
          <cell r="S491"/>
          <cell r="T491" t="str">
            <v/>
          </cell>
          <cell r="U491" t="str">
            <v/>
          </cell>
          <cell r="V491" t="str">
            <v>кг</v>
          </cell>
          <cell r="W491">
            <v>0</v>
          </cell>
          <cell r="X491">
            <v>0</v>
          </cell>
          <cell r="Y491" t="str">
            <v/>
          </cell>
        </row>
        <row r="492">
          <cell r="A492" t="str">
            <v>SU002158</v>
          </cell>
          <cell r="B492" t="str">
            <v>P003632</v>
          </cell>
          <cell r="C492">
            <v>4301031248</v>
          </cell>
          <cell r="D492">
            <v>4680115883093</v>
          </cell>
          <cell r="E492"/>
          <cell r="F492">
            <v>0.88</v>
          </cell>
          <cell r="G492">
            <v>6</v>
          </cell>
          <cell r="H492">
            <v>5.28</v>
          </cell>
          <cell r="I492">
            <v>5.64</v>
          </cell>
          <cell r="J492">
            <v>104</v>
          </cell>
          <cell r="K492" t="str">
            <v>8</v>
          </cell>
          <cell r="L492" t="str">
            <v>СК2</v>
          </cell>
          <cell r="M492"/>
          <cell r="N492">
            <v>60</v>
          </cell>
          <cell r="O492" t="str">
            <v>В/к колбасы «Салями Запеченая» Весовые ТМ «Дугушка»</v>
          </cell>
          <cell r="P492"/>
          <cell r="Q492"/>
          <cell r="R492"/>
          <cell r="S492"/>
          <cell r="T492" t="str">
            <v/>
          </cell>
          <cell r="U492" t="str">
            <v/>
          </cell>
          <cell r="V492" t="str">
            <v>кг</v>
          </cell>
          <cell r="W492">
            <v>0</v>
          </cell>
          <cell r="X492">
            <v>0</v>
          </cell>
          <cell r="Y492" t="str">
            <v/>
          </cell>
        </row>
        <row r="493">
          <cell r="A493" t="str">
            <v>SU002151</v>
          </cell>
          <cell r="B493" t="str">
            <v>P003634</v>
          </cell>
          <cell r="C493">
            <v>4301031250</v>
          </cell>
          <cell r="D493">
            <v>4680115883109</v>
          </cell>
          <cell r="E493"/>
          <cell r="F493">
            <v>0.88</v>
          </cell>
          <cell r="G493">
            <v>6</v>
          </cell>
          <cell r="H493">
            <v>5.28</v>
          </cell>
          <cell r="I493">
            <v>5.64</v>
          </cell>
          <cell r="J493">
            <v>104</v>
          </cell>
          <cell r="K493" t="str">
            <v>8</v>
          </cell>
          <cell r="L493" t="str">
            <v>СК2</v>
          </cell>
          <cell r="M493"/>
          <cell r="N493">
            <v>60</v>
          </cell>
          <cell r="O493" t="str">
            <v>В/к колбасы «Сервелат Запеченный» Весовые Вектор ТМ «Дугушка»</v>
          </cell>
          <cell r="P493"/>
          <cell r="Q493"/>
          <cell r="R493"/>
          <cell r="S493"/>
          <cell r="T493" t="str">
            <v/>
          </cell>
          <cell r="U493" t="str">
            <v/>
          </cell>
          <cell r="V493" t="str">
            <v>кг</v>
          </cell>
          <cell r="W493">
            <v>0</v>
          </cell>
          <cell r="X493">
            <v>0</v>
          </cell>
          <cell r="Y493" t="str">
            <v/>
          </cell>
        </row>
        <row r="494">
          <cell r="A494" t="str">
            <v>SU002916</v>
          </cell>
          <cell r="B494" t="str">
            <v>P003633</v>
          </cell>
          <cell r="C494">
            <v>4301031249</v>
          </cell>
          <cell r="D494">
            <v>4680115882072</v>
          </cell>
          <cell r="E494"/>
          <cell r="F494">
            <v>0.6</v>
          </cell>
          <cell r="G494">
            <v>6</v>
          </cell>
          <cell r="H494">
            <v>3.6</v>
          </cell>
          <cell r="I494">
            <v>3.84</v>
          </cell>
          <cell r="J494">
            <v>120</v>
          </cell>
          <cell r="K494" t="str">
            <v>12</v>
          </cell>
          <cell r="L494" t="str">
            <v>СК1</v>
          </cell>
          <cell r="M494"/>
          <cell r="N494">
            <v>60</v>
          </cell>
          <cell r="O494" t="str">
            <v>В/к колбасы «Рубленая Запеченная» Фикс.вес 0,6 Вектор ТМ «Дугушка»</v>
          </cell>
          <cell r="P494"/>
          <cell r="Q494"/>
          <cell r="R494"/>
          <cell r="S494"/>
          <cell r="T494" t="str">
            <v/>
          </cell>
          <cell r="U494" t="str">
            <v/>
          </cell>
          <cell r="V494" t="str">
            <v>кг</v>
          </cell>
          <cell r="W494">
            <v>0</v>
          </cell>
          <cell r="X494">
            <v>0</v>
          </cell>
          <cell r="Y494" t="str">
            <v/>
          </cell>
        </row>
        <row r="495">
          <cell r="A495" t="str">
            <v>SU002919</v>
          </cell>
          <cell r="B495" t="str">
            <v>P003635</v>
          </cell>
          <cell r="C495">
            <v>4301031251</v>
          </cell>
          <cell r="D495">
            <v>4680115882102</v>
          </cell>
          <cell r="E495"/>
          <cell r="F495">
            <v>0.6</v>
          </cell>
          <cell r="G495">
            <v>6</v>
          </cell>
          <cell r="H495">
            <v>3.6</v>
          </cell>
          <cell r="I495">
            <v>3.81</v>
          </cell>
          <cell r="J495">
            <v>120</v>
          </cell>
          <cell r="K495" t="str">
            <v>12</v>
          </cell>
          <cell r="L495" t="str">
            <v>СК2</v>
          </cell>
          <cell r="M495"/>
          <cell r="N495">
            <v>60</v>
          </cell>
          <cell r="O495" t="str">
            <v>В/к колбасы «Салями Запеченая» Фикс.вес 0,6 Вектор ТМ «Дугушка»</v>
          </cell>
          <cell r="P495"/>
          <cell r="Q495"/>
          <cell r="R495"/>
          <cell r="S495"/>
          <cell r="T495" t="str">
            <v/>
          </cell>
          <cell r="U495" t="str">
            <v/>
          </cell>
          <cell r="V495" t="str">
            <v>кг</v>
          </cell>
          <cell r="W495">
            <v>0</v>
          </cell>
          <cell r="X495">
            <v>0</v>
          </cell>
          <cell r="Y495" t="str">
            <v/>
          </cell>
        </row>
        <row r="496">
          <cell r="A496" t="str">
            <v>SU002918</v>
          </cell>
          <cell r="B496" t="str">
            <v>P003637</v>
          </cell>
          <cell r="C496">
            <v>4301031253</v>
          </cell>
          <cell r="D496">
            <v>4680115882096</v>
          </cell>
          <cell r="E496"/>
          <cell r="F496">
            <v>0.6</v>
          </cell>
          <cell r="G496">
            <v>6</v>
          </cell>
          <cell r="H496">
            <v>3.6</v>
          </cell>
          <cell r="I496">
            <v>3.81</v>
          </cell>
          <cell r="J496">
            <v>120</v>
          </cell>
          <cell r="K496" t="str">
            <v>12</v>
          </cell>
          <cell r="L496" t="str">
            <v>СК2</v>
          </cell>
          <cell r="M496"/>
          <cell r="N496">
            <v>60</v>
          </cell>
          <cell r="O496" t="str">
            <v>В/к колбасы «Сервелат Запеченный» Фикс.вес 0,6 Вектор ТМ «Дугушка»</v>
          </cell>
          <cell r="P496"/>
          <cell r="Q496"/>
          <cell r="R496"/>
          <cell r="S496"/>
          <cell r="T496" t="str">
            <v/>
          </cell>
          <cell r="U496" t="str">
            <v/>
          </cell>
          <cell r="V496" t="str">
            <v>кг</v>
          </cell>
          <cell r="W496">
            <v>0</v>
          </cell>
          <cell r="X496">
            <v>0</v>
          </cell>
          <cell r="Y496" t="str">
            <v/>
          </cell>
        </row>
        <row r="497">
          <cell r="A497"/>
          <cell r="B497"/>
          <cell r="C497"/>
          <cell r="D497"/>
          <cell r="E497"/>
          <cell r="F497"/>
          <cell r="G497"/>
          <cell r="H497"/>
          <cell r="I497"/>
          <cell r="J497"/>
          <cell r="K497"/>
          <cell r="L497"/>
          <cell r="M497"/>
          <cell r="N497"/>
          <cell r="O497" t="str">
            <v>Итого</v>
          </cell>
          <cell r="P497"/>
          <cell r="Q497"/>
          <cell r="R497"/>
          <cell r="S497"/>
          <cell r="T497"/>
          <cell r="U497"/>
          <cell r="V497" t="str">
            <v>кор</v>
          </cell>
          <cell r="W497">
            <v>0</v>
          </cell>
          <cell r="X497">
            <v>0</v>
          </cell>
          <cell r="Y497">
            <v>0</v>
          </cell>
        </row>
        <row r="498">
          <cell r="A498"/>
          <cell r="B498"/>
          <cell r="C498"/>
          <cell r="D498"/>
          <cell r="E498"/>
          <cell r="F498"/>
          <cell r="G498"/>
          <cell r="H498"/>
          <cell r="I498"/>
          <cell r="J498"/>
          <cell r="K498"/>
          <cell r="L498"/>
          <cell r="M498"/>
          <cell r="N498"/>
          <cell r="O498" t="str">
            <v>Итого</v>
          </cell>
          <cell r="P498"/>
          <cell r="Q498"/>
          <cell r="R498"/>
          <cell r="S498"/>
          <cell r="T498"/>
          <cell r="U498"/>
          <cell r="V498" t="str">
            <v>кг</v>
          </cell>
          <cell r="W498">
            <v>0</v>
          </cell>
          <cell r="X498">
            <v>0</v>
          </cell>
          <cell r="Y498"/>
        </row>
        <row r="499">
          <cell r="A499" t="str">
            <v>Сосиски</v>
          </cell>
          <cell r="B499"/>
          <cell r="C499"/>
          <cell r="D499"/>
          <cell r="E499"/>
          <cell r="F499"/>
          <cell r="G499"/>
          <cell r="H499"/>
          <cell r="I499"/>
          <cell r="J499"/>
          <cell r="K499"/>
          <cell r="L499"/>
          <cell r="M499"/>
          <cell r="N499"/>
          <cell r="O499"/>
          <cell r="P499"/>
          <cell r="Q499"/>
          <cell r="R499"/>
          <cell r="S499"/>
          <cell r="T499"/>
          <cell r="U499"/>
          <cell r="V499"/>
          <cell r="W499"/>
          <cell r="X499"/>
          <cell r="Y499"/>
        </row>
        <row r="500">
          <cell r="A500" t="str">
            <v>SU002218</v>
          </cell>
          <cell r="B500" t="str">
            <v>P002854</v>
          </cell>
          <cell r="C500">
            <v>4301051230</v>
          </cell>
          <cell r="D500">
            <v>4607091383409</v>
          </cell>
          <cell r="E500"/>
          <cell r="F500">
            <v>1.3</v>
          </cell>
          <cell r="G500">
            <v>6</v>
          </cell>
          <cell r="H500">
            <v>7.8</v>
          </cell>
          <cell r="I500">
            <v>8.3460000000000001</v>
          </cell>
          <cell r="J500">
            <v>56</v>
          </cell>
          <cell r="K500" t="str">
            <v>8</v>
          </cell>
          <cell r="L500" t="str">
            <v>СК2</v>
          </cell>
          <cell r="M500"/>
          <cell r="N500">
            <v>45</v>
          </cell>
          <cell r="O500" t="str">
            <v>Сосиски Молочные Дугушки Дугушка Весовые П/а мгс Дугушка</v>
          </cell>
          <cell r="P500"/>
          <cell r="Q500"/>
          <cell r="R500"/>
          <cell r="S500"/>
          <cell r="T500" t="str">
            <v/>
          </cell>
          <cell r="U500" t="str">
            <v/>
          </cell>
          <cell r="V500" t="str">
            <v>кг</v>
          </cell>
          <cell r="W500">
            <v>0</v>
          </cell>
          <cell r="X500">
            <v>0</v>
          </cell>
          <cell r="Y500" t="str">
            <v/>
          </cell>
        </row>
        <row r="501">
          <cell r="A501" t="str">
            <v>SU002219</v>
          </cell>
          <cell r="B501" t="str">
            <v>P002855</v>
          </cell>
          <cell r="C501">
            <v>4301051231</v>
          </cell>
          <cell r="D501">
            <v>4607091383416</v>
          </cell>
          <cell r="E501"/>
          <cell r="F501">
            <v>1.3</v>
          </cell>
          <cell r="G501">
            <v>6</v>
          </cell>
          <cell r="H501">
            <v>7.8</v>
          </cell>
          <cell r="I501">
            <v>8.3460000000000001</v>
          </cell>
          <cell r="J501">
            <v>56</v>
          </cell>
          <cell r="K501" t="str">
            <v>8</v>
          </cell>
          <cell r="L501" t="str">
            <v>СК2</v>
          </cell>
          <cell r="M501"/>
          <cell r="N501">
            <v>45</v>
          </cell>
          <cell r="O501" t="str">
            <v>Сосиски Сливочные Дугушки Дугушка Весовые П/а мгс Дугушка</v>
          </cell>
          <cell r="P501"/>
          <cell r="Q501"/>
          <cell r="R501"/>
          <cell r="S501"/>
          <cell r="T501" t="str">
            <v/>
          </cell>
          <cell r="U501" t="str">
            <v/>
          </cell>
          <cell r="V501" t="str">
            <v>кг</v>
          </cell>
          <cell r="W501">
            <v>0</v>
          </cell>
          <cell r="X501">
            <v>0</v>
          </cell>
          <cell r="Y501" t="str">
            <v/>
          </cell>
        </row>
        <row r="502">
          <cell r="A502" t="str">
            <v>SU002146</v>
          </cell>
          <cell r="B502" t="str">
            <v>P002319</v>
          </cell>
          <cell r="C502">
            <v>4301051058</v>
          </cell>
          <cell r="D502">
            <v>4680115883536</v>
          </cell>
          <cell r="E502"/>
          <cell r="F502">
            <v>0.3</v>
          </cell>
          <cell r="G502">
            <v>6</v>
          </cell>
          <cell r="H502">
            <v>1.8</v>
          </cell>
          <cell r="I502">
            <v>2.0659999999999998</v>
          </cell>
          <cell r="J502">
            <v>156</v>
          </cell>
          <cell r="K502" t="str">
            <v>12</v>
          </cell>
          <cell r="L502" t="str">
            <v>СК2</v>
          </cell>
          <cell r="M502"/>
          <cell r="N502">
            <v>45</v>
          </cell>
          <cell r="O502" t="str">
            <v>Сосиски «Молочные Дугушки» ф/в 0,3 амицел ТМ «Дугушка»</v>
          </cell>
          <cell r="P502"/>
          <cell r="Q502"/>
          <cell r="R502"/>
          <cell r="S502"/>
          <cell r="T502" t="str">
            <v/>
          </cell>
          <cell r="U502" t="str">
            <v/>
          </cell>
          <cell r="V502" t="str">
            <v>кг</v>
          </cell>
          <cell r="W502">
            <v>0</v>
          </cell>
          <cell r="X502">
            <v>0</v>
          </cell>
          <cell r="Y502" t="str">
            <v/>
          </cell>
        </row>
        <row r="503">
          <cell r="A503"/>
          <cell r="B503"/>
          <cell r="C503"/>
          <cell r="D503"/>
          <cell r="E503"/>
          <cell r="F503"/>
          <cell r="G503"/>
          <cell r="H503"/>
          <cell r="I503"/>
          <cell r="J503"/>
          <cell r="K503"/>
          <cell r="L503"/>
          <cell r="M503"/>
          <cell r="N503"/>
          <cell r="O503" t="str">
            <v>Итого</v>
          </cell>
          <cell r="P503"/>
          <cell r="Q503"/>
          <cell r="R503"/>
          <cell r="S503"/>
          <cell r="T503"/>
          <cell r="U503"/>
          <cell r="V503" t="str">
            <v>кор</v>
          </cell>
          <cell r="W503">
            <v>0</v>
          </cell>
          <cell r="X503">
            <v>0</v>
          </cell>
          <cell r="Y503">
            <v>0</v>
          </cell>
        </row>
        <row r="504">
          <cell r="A504"/>
          <cell r="B504"/>
          <cell r="C504"/>
          <cell r="D504"/>
          <cell r="E504"/>
          <cell r="F504"/>
          <cell r="G504"/>
          <cell r="H504"/>
          <cell r="I504"/>
          <cell r="J504"/>
          <cell r="K504"/>
          <cell r="L504"/>
          <cell r="M504"/>
          <cell r="N504"/>
          <cell r="O504" t="str">
            <v>Итого</v>
          </cell>
          <cell r="P504"/>
          <cell r="Q504"/>
          <cell r="R504"/>
          <cell r="S504"/>
          <cell r="T504"/>
          <cell r="U504"/>
          <cell r="V504" t="str">
            <v>кг</v>
          </cell>
          <cell r="W504">
            <v>0</v>
          </cell>
          <cell r="X504">
            <v>0</v>
          </cell>
          <cell r="Y504"/>
        </row>
        <row r="505">
          <cell r="A505" t="str">
            <v>Сардельки</v>
          </cell>
          <cell r="B505"/>
          <cell r="C505"/>
          <cell r="D505"/>
          <cell r="E505"/>
          <cell r="F505"/>
          <cell r="G505"/>
          <cell r="H505"/>
          <cell r="I505"/>
          <cell r="J505"/>
          <cell r="K505"/>
          <cell r="L505"/>
          <cell r="M505"/>
          <cell r="N505"/>
          <cell r="O505"/>
          <cell r="P505"/>
          <cell r="Q505"/>
          <cell r="R505"/>
          <cell r="S505"/>
          <cell r="T505"/>
          <cell r="U505"/>
          <cell r="V505"/>
          <cell r="W505"/>
          <cell r="X505"/>
          <cell r="Y505"/>
        </row>
        <row r="506">
          <cell r="A506" t="str">
            <v>SU003136</v>
          </cell>
          <cell r="B506" t="str">
            <v>P003722</v>
          </cell>
          <cell r="C506">
            <v>4301060363</v>
          </cell>
          <cell r="D506">
            <v>4680115885035</v>
          </cell>
          <cell r="E506"/>
          <cell r="F506">
            <v>1</v>
          </cell>
          <cell r="G506">
            <v>4</v>
          </cell>
          <cell r="H506">
            <v>4</v>
          </cell>
          <cell r="I506">
            <v>4.4160000000000004</v>
          </cell>
          <cell r="J506">
            <v>104</v>
          </cell>
          <cell r="K506" t="str">
            <v>8</v>
          </cell>
          <cell r="L506" t="str">
            <v>СК2</v>
          </cell>
          <cell r="M506"/>
          <cell r="N506">
            <v>35</v>
          </cell>
          <cell r="O506" t="str">
            <v>Сардельки «Дугушки» Весовой н/о ТМ «Дугушка»</v>
          </cell>
          <cell r="P506"/>
          <cell r="Q506"/>
          <cell r="R506"/>
          <cell r="S506"/>
          <cell r="T506" t="str">
            <v/>
          </cell>
          <cell r="U506" t="str">
            <v/>
          </cell>
          <cell r="V506" t="str">
            <v>кг</v>
          </cell>
          <cell r="W506">
            <v>0</v>
          </cell>
          <cell r="X506">
            <v>0</v>
          </cell>
          <cell r="Y506" t="str">
            <v/>
          </cell>
        </row>
        <row r="507">
          <cell r="A507"/>
          <cell r="B507"/>
          <cell r="C507"/>
          <cell r="D507"/>
          <cell r="E507"/>
          <cell r="F507"/>
          <cell r="G507"/>
          <cell r="H507"/>
          <cell r="I507"/>
          <cell r="J507"/>
          <cell r="K507"/>
          <cell r="L507"/>
          <cell r="M507"/>
          <cell r="N507"/>
          <cell r="O507" t="str">
            <v>Итого</v>
          </cell>
          <cell r="P507"/>
          <cell r="Q507"/>
          <cell r="R507"/>
          <cell r="S507"/>
          <cell r="T507"/>
          <cell r="U507"/>
          <cell r="V507" t="str">
            <v>кор</v>
          </cell>
          <cell r="W507">
            <v>0</v>
          </cell>
          <cell r="X507">
            <v>0</v>
          </cell>
          <cell r="Y507">
            <v>0</v>
          </cell>
        </row>
        <row r="508">
          <cell r="A508"/>
          <cell r="B508"/>
          <cell r="C508"/>
          <cell r="D508"/>
          <cell r="E508"/>
          <cell r="F508"/>
          <cell r="G508"/>
          <cell r="H508"/>
          <cell r="I508"/>
          <cell r="J508"/>
          <cell r="K508"/>
          <cell r="L508"/>
          <cell r="M508"/>
          <cell r="N508"/>
          <cell r="O508" t="str">
            <v>Итого</v>
          </cell>
          <cell r="P508"/>
          <cell r="Q508"/>
          <cell r="R508"/>
          <cell r="S508"/>
          <cell r="T508"/>
          <cell r="U508"/>
          <cell r="V508" t="str">
            <v>кг</v>
          </cell>
          <cell r="W508">
            <v>0</v>
          </cell>
          <cell r="X508">
            <v>0</v>
          </cell>
          <cell r="Y508"/>
        </row>
        <row r="509">
          <cell r="A509" t="str">
            <v>Зареченские продукты</v>
          </cell>
          <cell r="B509"/>
          <cell r="C509"/>
          <cell r="D509"/>
          <cell r="E509"/>
          <cell r="F509"/>
          <cell r="G509"/>
          <cell r="H509"/>
          <cell r="I509"/>
          <cell r="J509"/>
          <cell r="K509"/>
          <cell r="L509"/>
          <cell r="M509"/>
          <cell r="N509"/>
          <cell r="O509"/>
          <cell r="P509"/>
          <cell r="Q509"/>
          <cell r="R509"/>
          <cell r="S509"/>
          <cell r="T509"/>
          <cell r="U509"/>
          <cell r="V509"/>
          <cell r="W509"/>
          <cell r="X509"/>
          <cell r="Y509"/>
        </row>
        <row r="510">
          <cell r="A510" t="str">
            <v>Зареченские продукты</v>
          </cell>
          <cell r="B510"/>
          <cell r="C510"/>
          <cell r="D510"/>
          <cell r="E510"/>
          <cell r="F510"/>
          <cell r="G510"/>
          <cell r="H510"/>
          <cell r="I510"/>
          <cell r="J510"/>
          <cell r="K510"/>
          <cell r="L510"/>
          <cell r="M510"/>
          <cell r="N510"/>
          <cell r="O510"/>
          <cell r="P510"/>
          <cell r="Q510"/>
          <cell r="R510"/>
          <cell r="S510"/>
          <cell r="T510"/>
          <cell r="U510"/>
          <cell r="V510"/>
          <cell r="W510"/>
          <cell r="X510"/>
          <cell r="Y510"/>
        </row>
        <row r="511">
          <cell r="A511" t="str">
            <v>Вареные колбасы</v>
          </cell>
          <cell r="B511"/>
          <cell r="C511"/>
          <cell r="D511"/>
          <cell r="E511"/>
          <cell r="F511"/>
          <cell r="G511"/>
          <cell r="H511"/>
          <cell r="I511"/>
          <cell r="J511"/>
          <cell r="K511"/>
          <cell r="L511"/>
          <cell r="M511"/>
          <cell r="N511"/>
          <cell r="O511"/>
          <cell r="P511"/>
          <cell r="Q511"/>
          <cell r="R511"/>
          <cell r="S511"/>
          <cell r="T511"/>
          <cell r="U511"/>
          <cell r="V511"/>
          <cell r="W511"/>
          <cell r="X511"/>
          <cell r="Y511"/>
        </row>
        <row r="512">
          <cell r="A512" t="str">
            <v>SU003290</v>
          </cell>
          <cell r="B512" t="str">
            <v>P004000</v>
          </cell>
          <cell r="C512">
            <v>4301011763</v>
          </cell>
          <cell r="D512">
            <v>4640242181011</v>
          </cell>
          <cell r="E512"/>
          <cell r="F512">
            <v>1.35</v>
          </cell>
          <cell r="G512">
            <v>8</v>
          </cell>
          <cell r="H512">
            <v>10.8</v>
          </cell>
          <cell r="I512">
            <v>11.28</v>
          </cell>
          <cell r="J512">
            <v>56</v>
          </cell>
          <cell r="K512" t="str">
            <v>8</v>
          </cell>
          <cell r="L512" t="str">
            <v>СК3</v>
          </cell>
          <cell r="M512"/>
          <cell r="N512">
            <v>55</v>
          </cell>
          <cell r="O512" t="str">
            <v>Вареные колбасы «Молочная» Весовой п/а ТМ «Зареченские»</v>
          </cell>
          <cell r="P512"/>
          <cell r="Q512"/>
          <cell r="R512"/>
          <cell r="S512"/>
          <cell r="T512" t="str">
            <v/>
          </cell>
          <cell r="U512" t="str">
            <v/>
          </cell>
          <cell r="V512" t="str">
            <v>кг</v>
          </cell>
          <cell r="W512">
            <v>0</v>
          </cell>
          <cell r="X512">
            <v>0</v>
          </cell>
          <cell r="Y512" t="str">
            <v/>
          </cell>
        </row>
        <row r="513">
          <cell r="A513" t="str">
            <v>SU002963</v>
          </cell>
          <cell r="B513" t="str">
            <v>P004322</v>
          </cell>
          <cell r="C513">
            <v>4301011951</v>
          </cell>
          <cell r="D513">
            <v>4640242180045</v>
          </cell>
          <cell r="E513"/>
          <cell r="F513">
            <v>1.35</v>
          </cell>
          <cell r="G513">
            <v>8</v>
          </cell>
          <cell r="H513">
            <v>10.8</v>
          </cell>
          <cell r="I513">
            <v>11.28</v>
          </cell>
          <cell r="J513">
            <v>56</v>
          </cell>
          <cell r="K513" t="str">
            <v>8</v>
          </cell>
          <cell r="L513" t="str">
            <v>СК1</v>
          </cell>
          <cell r="M513"/>
          <cell r="N513">
            <v>55</v>
          </cell>
          <cell r="O513" t="str">
            <v>Вареные колбасы «Молочная классическая» Весовой п/а ТМ «Зареченские» HR</v>
          </cell>
          <cell r="P513"/>
          <cell r="Q513"/>
          <cell r="R513"/>
          <cell r="S513"/>
          <cell r="T513" t="str">
            <v/>
          </cell>
          <cell r="U513" t="str">
            <v/>
          </cell>
          <cell r="V513" t="str">
            <v>кг</v>
          </cell>
          <cell r="W513">
            <v>0</v>
          </cell>
          <cell r="X513">
            <v>0</v>
          </cell>
          <cell r="Y513" t="str">
            <v/>
          </cell>
        </row>
        <row r="514">
          <cell r="A514" t="str">
            <v>SU002807</v>
          </cell>
          <cell r="B514" t="str">
            <v>P003583</v>
          </cell>
          <cell r="C514">
            <v>4301011585</v>
          </cell>
          <cell r="D514">
            <v>4640242180441</v>
          </cell>
          <cell r="E514"/>
          <cell r="F514">
            <v>1.5</v>
          </cell>
          <cell r="G514">
            <v>8</v>
          </cell>
          <cell r="H514">
            <v>12</v>
          </cell>
          <cell r="I514">
            <v>12.48</v>
          </cell>
          <cell r="J514">
            <v>56</v>
          </cell>
          <cell r="K514" t="str">
            <v>8</v>
          </cell>
          <cell r="L514" t="str">
            <v>СК1</v>
          </cell>
          <cell r="M514"/>
          <cell r="N514">
            <v>50</v>
          </cell>
          <cell r="O514" t="str">
            <v>Вареные колбасы «Муромская» Весовой п/а ТМ «Зареченские»</v>
          </cell>
          <cell r="P514"/>
          <cell r="Q514"/>
          <cell r="R514"/>
          <cell r="S514"/>
          <cell r="T514" t="str">
            <v/>
          </cell>
          <cell r="U514" t="str">
            <v/>
          </cell>
          <cell r="V514" t="str">
            <v>кг</v>
          </cell>
          <cell r="W514">
            <v>0</v>
          </cell>
          <cell r="X514">
            <v>0</v>
          </cell>
          <cell r="Y514" t="str">
            <v/>
          </cell>
        </row>
        <row r="515">
          <cell r="A515" t="str">
            <v>SU003055</v>
          </cell>
          <cell r="B515" t="str">
            <v>P004323</v>
          </cell>
          <cell r="C515">
            <v>4301011950</v>
          </cell>
          <cell r="D515">
            <v>4640242180601</v>
          </cell>
          <cell r="E515"/>
          <cell r="F515">
            <v>1.35</v>
          </cell>
          <cell r="G515">
            <v>8</v>
          </cell>
          <cell r="H515">
            <v>10.8</v>
          </cell>
          <cell r="I515">
            <v>11.28</v>
          </cell>
          <cell r="J515">
            <v>56</v>
          </cell>
          <cell r="K515" t="str">
            <v>8</v>
          </cell>
          <cell r="L515" t="str">
            <v>СК1</v>
          </cell>
          <cell r="M515"/>
          <cell r="N515">
            <v>55</v>
          </cell>
          <cell r="O515" t="str">
            <v>Вареные колбасы «Мясная со шпиком» Весовой п/а ТМ «Зареченские» HR</v>
          </cell>
          <cell r="P515"/>
          <cell r="Q515"/>
          <cell r="R515"/>
          <cell r="S515"/>
          <cell r="T515" t="str">
            <v/>
          </cell>
          <cell r="U515" t="str">
            <v/>
          </cell>
          <cell r="V515" t="str">
            <v>кг</v>
          </cell>
          <cell r="W515">
            <v>0</v>
          </cell>
          <cell r="X515">
            <v>0</v>
          </cell>
          <cell r="Y515" t="str">
            <v/>
          </cell>
        </row>
        <row r="516">
          <cell r="A516" t="str">
            <v>SU002808</v>
          </cell>
          <cell r="B516" t="str">
            <v>P003582</v>
          </cell>
          <cell r="C516">
            <v>4301011584</v>
          </cell>
          <cell r="D516">
            <v>4640242180564</v>
          </cell>
          <cell r="E516"/>
          <cell r="F516">
            <v>1.5</v>
          </cell>
          <cell r="G516">
            <v>8</v>
          </cell>
          <cell r="H516">
            <v>12</v>
          </cell>
          <cell r="I516">
            <v>12.48</v>
          </cell>
          <cell r="J516">
            <v>56</v>
          </cell>
          <cell r="K516" t="str">
            <v>8</v>
          </cell>
          <cell r="L516" t="str">
            <v>СК1</v>
          </cell>
          <cell r="M516"/>
          <cell r="N516">
            <v>50</v>
          </cell>
          <cell r="O516" t="str">
            <v>Вареные колбасы «Нежная» НТУ Весовые П/а ТМ «Зареченские»</v>
          </cell>
          <cell r="P516"/>
          <cell r="Q516"/>
          <cell r="R516"/>
          <cell r="S516"/>
          <cell r="T516" t="str">
            <v/>
          </cell>
          <cell r="U516" t="str">
            <v/>
          </cell>
          <cell r="V516" t="str">
            <v>кг</v>
          </cell>
          <cell r="W516">
            <v>0</v>
          </cell>
          <cell r="X516">
            <v>0</v>
          </cell>
          <cell r="Y516" t="str">
            <v/>
          </cell>
        </row>
        <row r="517">
          <cell r="A517" t="str">
            <v>SU003289</v>
          </cell>
          <cell r="B517" t="str">
            <v>P003999</v>
          </cell>
          <cell r="C517">
            <v>4301011762</v>
          </cell>
          <cell r="D517">
            <v>4640242180922</v>
          </cell>
          <cell r="E517"/>
          <cell r="F517">
            <v>1.35</v>
          </cell>
          <cell r="G517">
            <v>8</v>
          </cell>
          <cell r="H517">
            <v>10.8</v>
          </cell>
          <cell r="I517">
            <v>11.28</v>
          </cell>
          <cell r="J517">
            <v>56</v>
          </cell>
          <cell r="K517" t="str">
            <v>8</v>
          </cell>
          <cell r="L517" t="str">
            <v>СК1</v>
          </cell>
          <cell r="M517"/>
          <cell r="N517">
            <v>55</v>
          </cell>
          <cell r="O517" t="str">
            <v>Вареные колбасы «Нежная со шпиком» Весовой п/а ТМ «Зареченские»</v>
          </cell>
          <cell r="P517"/>
          <cell r="Q517"/>
          <cell r="R517"/>
          <cell r="S517"/>
          <cell r="T517" t="str">
            <v/>
          </cell>
          <cell r="U517" t="str">
            <v/>
          </cell>
          <cell r="V517" t="str">
            <v>кг</v>
          </cell>
          <cell r="W517">
            <v>0</v>
          </cell>
          <cell r="X517">
            <v>0</v>
          </cell>
          <cell r="Y517" t="str">
            <v/>
          </cell>
        </row>
        <row r="518">
          <cell r="A518" t="str">
            <v>SU003296</v>
          </cell>
          <cell r="B518" t="str">
            <v>P004002</v>
          </cell>
          <cell r="C518">
            <v>4301011764</v>
          </cell>
          <cell r="D518">
            <v>4640242181189</v>
          </cell>
          <cell r="E518"/>
          <cell r="F518">
            <v>0.4</v>
          </cell>
          <cell r="G518">
            <v>10</v>
          </cell>
          <cell r="H518">
            <v>4</v>
          </cell>
          <cell r="I518">
            <v>4.24</v>
          </cell>
          <cell r="J518">
            <v>120</v>
          </cell>
          <cell r="K518" t="str">
            <v>12</v>
          </cell>
          <cell r="L518" t="str">
            <v>СК3</v>
          </cell>
          <cell r="M518"/>
          <cell r="N518">
            <v>55</v>
          </cell>
          <cell r="O518" t="str">
            <v>Вареные колбасы «Молочная» Фикс.вес 0,4 п/а ТМ «Зареченские»</v>
          </cell>
          <cell r="P518"/>
          <cell r="Q518"/>
          <cell r="R518"/>
          <cell r="S518"/>
          <cell r="T518" t="str">
            <v/>
          </cell>
          <cell r="U518" t="str">
            <v/>
          </cell>
          <cell r="V518" t="str">
            <v>кг</v>
          </cell>
          <cell r="W518">
            <v>0</v>
          </cell>
          <cell r="X518">
            <v>0</v>
          </cell>
          <cell r="Y518" t="str">
            <v/>
          </cell>
        </row>
        <row r="519">
          <cell r="A519" t="str">
            <v>SU002974</v>
          </cell>
          <cell r="B519" t="str">
            <v>P003426</v>
          </cell>
          <cell r="C519">
            <v>4301011551</v>
          </cell>
          <cell r="D519">
            <v>4640242180038</v>
          </cell>
          <cell r="E519"/>
          <cell r="F519">
            <v>0.4</v>
          </cell>
          <cell r="G519">
            <v>10</v>
          </cell>
          <cell r="H519">
            <v>4</v>
          </cell>
          <cell r="I519">
            <v>4.24</v>
          </cell>
          <cell r="J519">
            <v>120</v>
          </cell>
          <cell r="K519" t="str">
            <v>12</v>
          </cell>
          <cell r="L519" t="str">
            <v>СК1</v>
          </cell>
          <cell r="M519"/>
          <cell r="N519">
            <v>50</v>
          </cell>
          <cell r="O519" t="str">
            <v>Вареные колбасы «Нежная» ф/в 0,4 п/а ТМ «Зареченские»</v>
          </cell>
          <cell r="P519"/>
          <cell r="Q519"/>
          <cell r="R519"/>
          <cell r="S519"/>
          <cell r="T519" t="str">
            <v/>
          </cell>
          <cell r="U519" t="str">
            <v/>
          </cell>
          <cell r="V519" t="str">
            <v>кг</v>
          </cell>
          <cell r="W519">
            <v>0</v>
          </cell>
          <cell r="X519">
            <v>0</v>
          </cell>
          <cell r="Y519" t="str">
            <v/>
          </cell>
        </row>
        <row r="520">
          <cell r="A520" t="str">
            <v>SU003295</v>
          </cell>
          <cell r="B520" t="str">
            <v>P004004</v>
          </cell>
          <cell r="C520">
            <v>4301011765</v>
          </cell>
          <cell r="D520">
            <v>4640242181172</v>
          </cell>
          <cell r="E520"/>
          <cell r="F520">
            <v>0.4</v>
          </cell>
          <cell r="G520">
            <v>10</v>
          </cell>
          <cell r="H520">
            <v>4</v>
          </cell>
          <cell r="I520">
            <v>4.24</v>
          </cell>
          <cell r="J520">
            <v>120</v>
          </cell>
          <cell r="K520" t="str">
            <v>12</v>
          </cell>
          <cell r="L520" t="str">
            <v>СК1</v>
          </cell>
          <cell r="M520"/>
          <cell r="N520">
            <v>55</v>
          </cell>
          <cell r="O520" t="str">
            <v>Вареные колбасы «Нежная со шпиком» Фикс.вес 0,4 п/а ТМ «Зареченские»</v>
          </cell>
          <cell r="P520"/>
          <cell r="Q520"/>
          <cell r="R520"/>
          <cell r="S520"/>
          <cell r="T520" t="str">
            <v/>
          </cell>
          <cell r="U520" t="str">
            <v/>
          </cell>
          <cell r="V520" t="str">
            <v>кг</v>
          </cell>
          <cell r="W520">
            <v>0</v>
          </cell>
          <cell r="X520">
            <v>0</v>
          </cell>
          <cell r="Y520" t="str">
            <v/>
          </cell>
        </row>
        <row r="521">
          <cell r="A521"/>
          <cell r="B521"/>
          <cell r="C521"/>
          <cell r="D521"/>
          <cell r="E521"/>
          <cell r="F521"/>
          <cell r="G521"/>
          <cell r="H521"/>
          <cell r="I521"/>
          <cell r="J521"/>
          <cell r="K521"/>
          <cell r="L521"/>
          <cell r="M521"/>
          <cell r="N521"/>
          <cell r="O521" t="str">
            <v>Итого</v>
          </cell>
          <cell r="P521"/>
          <cell r="Q521"/>
          <cell r="R521"/>
          <cell r="S521"/>
          <cell r="T521"/>
          <cell r="U521"/>
          <cell r="V521" t="str">
            <v>кор</v>
          </cell>
          <cell r="W521">
            <v>0</v>
          </cell>
          <cell r="X521">
            <v>0</v>
          </cell>
          <cell r="Y521">
            <v>0</v>
          </cell>
        </row>
        <row r="522">
          <cell r="A522"/>
          <cell r="B522"/>
          <cell r="C522"/>
          <cell r="D522"/>
          <cell r="E522"/>
          <cell r="F522"/>
          <cell r="G522"/>
          <cell r="H522"/>
          <cell r="I522"/>
          <cell r="J522"/>
          <cell r="K522"/>
          <cell r="L522"/>
          <cell r="M522"/>
          <cell r="N522"/>
          <cell r="O522" t="str">
            <v>Итого</v>
          </cell>
          <cell r="P522"/>
          <cell r="Q522"/>
          <cell r="R522"/>
          <cell r="S522"/>
          <cell r="T522"/>
          <cell r="U522"/>
          <cell r="V522" t="str">
            <v>кг</v>
          </cell>
          <cell r="W522">
            <v>0</v>
          </cell>
          <cell r="X522">
            <v>0</v>
          </cell>
          <cell r="Y522"/>
        </row>
        <row r="523">
          <cell r="A523" t="str">
            <v>Ветчины</v>
          </cell>
          <cell r="B523"/>
          <cell r="C523"/>
          <cell r="D523"/>
          <cell r="E523"/>
          <cell r="F523"/>
          <cell r="G523"/>
          <cell r="H523"/>
          <cell r="I523"/>
          <cell r="J523"/>
          <cell r="K523"/>
          <cell r="L523"/>
          <cell r="M523"/>
          <cell r="N523"/>
          <cell r="O523"/>
          <cell r="P523"/>
          <cell r="Q523"/>
          <cell r="R523"/>
          <cell r="S523"/>
          <cell r="T523"/>
          <cell r="U523"/>
          <cell r="V523"/>
          <cell r="W523"/>
          <cell r="X523"/>
          <cell r="Y523"/>
        </row>
        <row r="524">
          <cell r="A524" t="str">
            <v>SU002811</v>
          </cell>
          <cell r="B524" t="str">
            <v>P003588</v>
          </cell>
          <cell r="C524">
            <v>4301020260</v>
          </cell>
          <cell r="D524">
            <v>4640242180526</v>
          </cell>
          <cell r="E524"/>
          <cell r="F524">
            <v>1.8</v>
          </cell>
          <cell r="G524">
            <v>6</v>
          </cell>
          <cell r="H524">
            <v>10.8</v>
          </cell>
          <cell r="I524">
            <v>11.28</v>
          </cell>
          <cell r="J524">
            <v>56</v>
          </cell>
          <cell r="K524" t="str">
            <v>8</v>
          </cell>
          <cell r="L524" t="str">
            <v>СК1</v>
          </cell>
          <cell r="M524"/>
          <cell r="N524">
            <v>50</v>
          </cell>
          <cell r="O524" t="str">
            <v>Ветчины «Нежная» Весовой п/а ТМ «Зареченские» большой батон</v>
          </cell>
          <cell r="P524"/>
          <cell r="Q524"/>
          <cell r="R524"/>
          <cell r="S524"/>
          <cell r="T524" t="str">
            <v/>
          </cell>
          <cell r="U524" t="str">
            <v/>
          </cell>
          <cell r="V524" t="str">
            <v>кг</v>
          </cell>
          <cell r="W524">
            <v>0</v>
          </cell>
          <cell r="X524">
            <v>0</v>
          </cell>
          <cell r="Y524" t="str">
            <v/>
          </cell>
        </row>
        <row r="525">
          <cell r="A525" t="str">
            <v>SU002806</v>
          </cell>
          <cell r="B525" t="str">
            <v>P003591</v>
          </cell>
          <cell r="C525">
            <v>4301020269</v>
          </cell>
          <cell r="D525">
            <v>4640242180519</v>
          </cell>
          <cell r="E525"/>
          <cell r="F525">
            <v>1.35</v>
          </cell>
          <cell r="G525">
            <v>8</v>
          </cell>
          <cell r="H525">
            <v>10.8</v>
          </cell>
          <cell r="I525">
            <v>11.28</v>
          </cell>
          <cell r="J525">
            <v>56</v>
          </cell>
          <cell r="K525" t="str">
            <v>8</v>
          </cell>
          <cell r="L525" t="str">
            <v>СК3</v>
          </cell>
          <cell r="M525"/>
          <cell r="N525">
            <v>50</v>
          </cell>
          <cell r="O525" t="str">
            <v>Ветчины «Нежная» Весовой п/а ТМ «Зареченские»</v>
          </cell>
          <cell r="P525"/>
          <cell r="Q525"/>
          <cell r="R525"/>
          <cell r="S525"/>
          <cell r="T525" t="str">
            <v/>
          </cell>
          <cell r="U525" t="str">
            <v/>
          </cell>
          <cell r="V525" t="str">
            <v>кг</v>
          </cell>
          <cell r="W525">
            <v>0</v>
          </cell>
          <cell r="X525">
            <v>0</v>
          </cell>
          <cell r="Y525" t="str">
            <v/>
          </cell>
        </row>
        <row r="526">
          <cell r="A526" t="str">
            <v>SU003398</v>
          </cell>
          <cell r="B526" t="str">
            <v>P004217</v>
          </cell>
          <cell r="C526">
            <v>4301020309</v>
          </cell>
          <cell r="D526">
            <v>4640242180090</v>
          </cell>
          <cell r="E526"/>
          <cell r="F526">
            <v>1.35</v>
          </cell>
          <cell r="G526">
            <v>8</v>
          </cell>
          <cell r="H526">
            <v>10.8</v>
          </cell>
          <cell r="I526">
            <v>11.28</v>
          </cell>
          <cell r="J526">
            <v>56</v>
          </cell>
          <cell r="K526" t="str">
            <v>8</v>
          </cell>
          <cell r="L526" t="str">
            <v>СК1</v>
          </cell>
          <cell r="M526"/>
          <cell r="N526">
            <v>50</v>
          </cell>
          <cell r="O526" t="str">
            <v>Ветчины «Рубленая» Весовой п/а ТМ «Зареченские»</v>
          </cell>
          <cell r="P526"/>
          <cell r="Q526"/>
          <cell r="R526"/>
          <cell r="S526"/>
          <cell r="T526" t="str">
            <v/>
          </cell>
          <cell r="U526" t="str">
            <v/>
          </cell>
          <cell r="V526" t="str">
            <v>кг</v>
          </cell>
          <cell r="W526">
            <v>0</v>
          </cell>
          <cell r="X526">
            <v>0</v>
          </cell>
          <cell r="Y526" t="str">
            <v/>
          </cell>
        </row>
        <row r="527">
          <cell r="A527" t="str">
            <v>SU002967</v>
          </cell>
          <cell r="B527" t="str">
            <v>P004317</v>
          </cell>
          <cell r="C527">
            <v>4301020314</v>
          </cell>
          <cell r="D527">
            <v>4640242180090</v>
          </cell>
          <cell r="E527"/>
          <cell r="F527">
            <v>1.35</v>
          </cell>
          <cell r="G527">
            <v>8</v>
          </cell>
          <cell r="H527">
            <v>10.8</v>
          </cell>
          <cell r="I527">
            <v>11.28</v>
          </cell>
          <cell r="J527">
            <v>56</v>
          </cell>
          <cell r="K527" t="str">
            <v>8</v>
          </cell>
          <cell r="L527" t="str">
            <v>СК1</v>
          </cell>
          <cell r="M527"/>
          <cell r="N527">
            <v>50</v>
          </cell>
          <cell r="O527" t="str">
            <v>Ветчины «Рубленая» Весовой п/а ТМ «Зареченские» НТУ HR</v>
          </cell>
          <cell r="P527"/>
          <cell r="Q527"/>
          <cell r="R527"/>
          <cell r="S527"/>
          <cell r="T527" t="str">
            <v/>
          </cell>
          <cell r="U527" t="str">
            <v/>
          </cell>
          <cell r="V527" t="str">
            <v>кг</v>
          </cell>
          <cell r="W527">
            <v>0</v>
          </cell>
          <cell r="X527">
            <v>0</v>
          </cell>
          <cell r="Y527" t="str">
            <v/>
          </cell>
        </row>
        <row r="528">
          <cell r="A528" t="str">
            <v>SU003298</v>
          </cell>
          <cell r="B528" t="str">
            <v>P004003</v>
          </cell>
          <cell r="C528">
            <v>4301020295</v>
          </cell>
          <cell r="D528">
            <v>4640242181363</v>
          </cell>
          <cell r="E528"/>
          <cell r="F528">
            <v>0.4</v>
          </cell>
          <cell r="G528">
            <v>10</v>
          </cell>
          <cell r="H528">
            <v>4</v>
          </cell>
          <cell r="I528">
            <v>4.24</v>
          </cell>
          <cell r="J528">
            <v>120</v>
          </cell>
          <cell r="K528" t="str">
            <v>12</v>
          </cell>
          <cell r="L528" t="str">
            <v>СК1</v>
          </cell>
          <cell r="M528"/>
          <cell r="N528">
            <v>50</v>
          </cell>
          <cell r="O528" t="str">
            <v>Ветчины «Рубленая» Фикс.вес 0,4 п/а ТМ «Зареченские»</v>
          </cell>
          <cell r="P528"/>
          <cell r="Q528"/>
          <cell r="R528"/>
          <cell r="S528"/>
          <cell r="T528" t="str">
            <v/>
          </cell>
          <cell r="U528" t="str">
            <v/>
          </cell>
          <cell r="V528" t="str">
            <v>кг</v>
          </cell>
          <cell r="W528">
            <v>0</v>
          </cell>
          <cell r="X528">
            <v>0</v>
          </cell>
          <cell r="Y528" t="str">
            <v/>
          </cell>
        </row>
        <row r="529">
          <cell r="A529"/>
          <cell r="B529"/>
          <cell r="C529"/>
          <cell r="D529"/>
          <cell r="E529"/>
          <cell r="F529"/>
          <cell r="G529"/>
          <cell r="H529"/>
          <cell r="I529"/>
          <cell r="J529"/>
          <cell r="K529"/>
          <cell r="L529"/>
          <cell r="M529"/>
          <cell r="N529"/>
          <cell r="O529" t="str">
            <v>Итого</v>
          </cell>
          <cell r="P529"/>
          <cell r="Q529"/>
          <cell r="R529"/>
          <cell r="S529"/>
          <cell r="T529"/>
          <cell r="U529"/>
          <cell r="V529" t="str">
            <v>кор</v>
          </cell>
          <cell r="W529">
            <v>0</v>
          </cell>
          <cell r="X529">
            <v>0</v>
          </cell>
          <cell r="Y529">
            <v>0</v>
          </cell>
        </row>
        <row r="530">
          <cell r="A530"/>
          <cell r="B530"/>
          <cell r="C530"/>
          <cell r="D530"/>
          <cell r="E530"/>
          <cell r="F530"/>
          <cell r="G530"/>
          <cell r="H530"/>
          <cell r="I530"/>
          <cell r="J530"/>
          <cell r="K530"/>
          <cell r="L530"/>
          <cell r="M530"/>
          <cell r="N530"/>
          <cell r="O530" t="str">
            <v>Итого</v>
          </cell>
          <cell r="P530"/>
          <cell r="Q530"/>
          <cell r="R530"/>
          <cell r="S530"/>
          <cell r="T530"/>
          <cell r="U530"/>
          <cell r="V530" t="str">
            <v>кг</v>
          </cell>
          <cell r="W530">
            <v>0</v>
          </cell>
          <cell r="X530">
            <v>0</v>
          </cell>
          <cell r="Y530"/>
        </row>
        <row r="531">
          <cell r="A531" t="str">
            <v>Копченые колбасы</v>
          </cell>
          <cell r="B531"/>
          <cell r="C531"/>
          <cell r="D531"/>
          <cell r="E531"/>
          <cell r="F531"/>
          <cell r="G531"/>
          <cell r="H531"/>
          <cell r="I531"/>
          <cell r="J531"/>
          <cell r="K531"/>
          <cell r="L531"/>
          <cell r="M531"/>
          <cell r="N531"/>
          <cell r="O531"/>
          <cell r="P531"/>
          <cell r="Q531"/>
          <cell r="R531"/>
          <cell r="S531"/>
          <cell r="T531"/>
          <cell r="U531"/>
          <cell r="V531"/>
          <cell r="W531"/>
          <cell r="X531"/>
          <cell r="Y531"/>
        </row>
        <row r="532">
          <cell r="A532" t="str">
            <v>SU002805</v>
          </cell>
          <cell r="B532" t="str">
            <v>P003584</v>
          </cell>
          <cell r="C532">
            <v>4301031280</v>
          </cell>
          <cell r="D532">
            <v>4640242180816</v>
          </cell>
          <cell r="E532"/>
          <cell r="F532">
            <v>0.7</v>
          </cell>
          <cell r="G532">
            <v>6</v>
          </cell>
          <cell r="H532">
            <v>4.2</v>
          </cell>
          <cell r="I532">
            <v>4.46</v>
          </cell>
          <cell r="J532">
            <v>156</v>
          </cell>
          <cell r="K532" t="str">
            <v>12</v>
          </cell>
          <cell r="L532" t="str">
            <v>СК2</v>
          </cell>
          <cell r="M532"/>
          <cell r="N532">
            <v>40</v>
          </cell>
          <cell r="O532" t="str">
            <v>Копченые колбасы «Сервелат Пражский» Весовой фиброуз ТМ «Зареченские»</v>
          </cell>
          <cell r="P532"/>
          <cell r="Q532"/>
          <cell r="R532"/>
          <cell r="S532"/>
          <cell r="T532" t="str">
            <v/>
          </cell>
          <cell r="U532" t="str">
            <v/>
          </cell>
          <cell r="V532" t="str">
            <v>кг</v>
          </cell>
          <cell r="W532">
            <v>0</v>
          </cell>
          <cell r="X532">
            <v>0</v>
          </cell>
          <cell r="Y532" t="str">
            <v/>
          </cell>
        </row>
        <row r="533">
          <cell r="A533" t="str">
            <v>SU002809</v>
          </cell>
          <cell r="B533" t="str">
            <v>P003586</v>
          </cell>
          <cell r="C533">
            <v>4301031244</v>
          </cell>
          <cell r="D533">
            <v>4640242180595</v>
          </cell>
          <cell r="E533"/>
          <cell r="F533">
            <v>0.7</v>
          </cell>
          <cell r="G533">
            <v>6</v>
          </cell>
          <cell r="H533">
            <v>4.2</v>
          </cell>
          <cell r="I533">
            <v>4.46</v>
          </cell>
          <cell r="J533">
            <v>156</v>
          </cell>
          <cell r="K533" t="str">
            <v>12</v>
          </cell>
          <cell r="L533" t="str">
            <v>СК2</v>
          </cell>
          <cell r="M533"/>
          <cell r="N533">
            <v>40</v>
          </cell>
          <cell r="O533" t="str">
            <v>В/к колбасы «Сервелат Рижский» НТУ Весовые Фиброуз в/у ТМ «Зареченские»</v>
          </cell>
          <cell r="P533"/>
          <cell r="Q533"/>
          <cell r="R533"/>
          <cell r="S533"/>
          <cell r="T533" t="str">
            <v/>
          </cell>
          <cell r="U533" t="str">
            <v/>
          </cell>
          <cell r="V533" t="str">
            <v>кг</v>
          </cell>
          <cell r="W533">
            <v>0</v>
          </cell>
          <cell r="X533">
            <v>0</v>
          </cell>
          <cell r="Y533" t="str">
            <v/>
          </cell>
        </row>
        <row r="534">
          <cell r="A534" t="str">
            <v>SU002965</v>
          </cell>
          <cell r="B534" t="str">
            <v>P004318</v>
          </cell>
          <cell r="C534">
            <v>4301031321</v>
          </cell>
          <cell r="D534">
            <v>4640242180076</v>
          </cell>
          <cell r="E534"/>
          <cell r="F534">
            <v>0.7</v>
          </cell>
          <cell r="G534">
            <v>6</v>
          </cell>
          <cell r="H534">
            <v>4.2</v>
          </cell>
          <cell r="I534">
            <v>4.4000000000000004</v>
          </cell>
          <cell r="J534">
            <v>156</v>
          </cell>
          <cell r="K534" t="str">
            <v>12</v>
          </cell>
          <cell r="L534" t="str">
            <v>СК2</v>
          </cell>
          <cell r="M534"/>
          <cell r="N534">
            <v>40</v>
          </cell>
          <cell r="O534" t="str">
            <v>В/к колбасы «Сервелат Зернистый» Весовой фиброуз ТМ «Зареченские» HR</v>
          </cell>
          <cell r="P534"/>
          <cell r="Q534"/>
          <cell r="R534"/>
          <cell r="S534"/>
          <cell r="T534" t="str">
            <v/>
          </cell>
          <cell r="U534" t="str">
            <v/>
          </cell>
          <cell r="V534" t="str">
            <v>кг</v>
          </cell>
          <cell r="W534">
            <v>0</v>
          </cell>
          <cell r="X534">
            <v>0</v>
          </cell>
          <cell r="Y534" t="str">
            <v/>
          </cell>
        </row>
        <row r="535">
          <cell r="A535" t="str">
            <v>SU002856</v>
          </cell>
          <cell r="B535" t="str">
            <v>P003257</v>
          </cell>
          <cell r="C535">
            <v>4301031200</v>
          </cell>
          <cell r="D535">
            <v>4640242180489</v>
          </cell>
          <cell r="E535"/>
          <cell r="F535">
            <v>0.28000000000000003</v>
          </cell>
          <cell r="G535">
            <v>6</v>
          </cell>
          <cell r="H535">
            <v>1.68</v>
          </cell>
          <cell r="I535">
            <v>1.84</v>
          </cell>
          <cell r="J535">
            <v>234</v>
          </cell>
          <cell r="K535" t="str">
            <v>18</v>
          </cell>
          <cell r="L535" t="str">
            <v>СК2</v>
          </cell>
          <cell r="M535"/>
          <cell r="N535">
            <v>40</v>
          </cell>
          <cell r="O535" t="str">
            <v>В/к колбасы «Сервелат Рижский» срез Фикс.вес 0,28 Фиброуз в/у ТМ «Зареченские»</v>
          </cell>
          <cell r="P535"/>
          <cell r="Q535"/>
          <cell r="R535"/>
          <cell r="S535"/>
          <cell r="T535" t="str">
            <v/>
          </cell>
          <cell r="U535" t="str">
            <v/>
          </cell>
          <cell r="V535" t="str">
            <v>кг</v>
          </cell>
          <cell r="W535">
            <v>0</v>
          </cell>
          <cell r="X535">
            <v>0</v>
          </cell>
          <cell r="Y535" t="str">
            <v/>
          </cell>
        </row>
        <row r="536">
          <cell r="A536"/>
          <cell r="B536"/>
          <cell r="C536"/>
          <cell r="D536"/>
          <cell r="E536"/>
          <cell r="F536"/>
          <cell r="G536"/>
          <cell r="H536"/>
          <cell r="I536"/>
          <cell r="J536"/>
          <cell r="K536"/>
          <cell r="L536"/>
          <cell r="M536"/>
          <cell r="N536"/>
          <cell r="O536" t="str">
            <v>Итого</v>
          </cell>
          <cell r="P536"/>
          <cell r="Q536"/>
          <cell r="R536"/>
          <cell r="S536"/>
          <cell r="T536"/>
          <cell r="U536"/>
          <cell r="V536" t="str">
            <v>кор</v>
          </cell>
          <cell r="W536">
            <v>0</v>
          </cell>
          <cell r="X536">
            <v>0</v>
          </cell>
          <cell r="Y536">
            <v>0</v>
          </cell>
        </row>
        <row r="537">
          <cell r="A537"/>
          <cell r="B537"/>
          <cell r="C537"/>
          <cell r="D537"/>
          <cell r="E537"/>
          <cell r="F537"/>
          <cell r="G537"/>
          <cell r="H537"/>
          <cell r="I537"/>
          <cell r="J537"/>
          <cell r="K537"/>
          <cell r="L537"/>
          <cell r="M537"/>
          <cell r="N537"/>
          <cell r="O537" t="str">
            <v>Итого</v>
          </cell>
          <cell r="P537"/>
          <cell r="Q537"/>
          <cell r="R537"/>
          <cell r="S537"/>
          <cell r="T537"/>
          <cell r="U537"/>
          <cell r="V537" t="str">
            <v>кг</v>
          </cell>
          <cell r="W537">
            <v>0</v>
          </cell>
          <cell r="X537">
            <v>0</v>
          </cell>
          <cell r="Y537"/>
        </row>
        <row r="538">
          <cell r="A538" t="str">
            <v>Сосиски</v>
          </cell>
          <cell r="B538"/>
          <cell r="C538"/>
          <cell r="D538"/>
          <cell r="E538"/>
          <cell r="F538"/>
          <cell r="G538"/>
          <cell r="H538"/>
          <cell r="I538"/>
          <cell r="J538"/>
          <cell r="K538"/>
          <cell r="L538"/>
          <cell r="M538"/>
          <cell r="N538"/>
          <cell r="O538"/>
          <cell r="P538"/>
          <cell r="Q538"/>
          <cell r="R538"/>
          <cell r="S538"/>
          <cell r="T538"/>
          <cell r="U538"/>
          <cell r="V538"/>
          <cell r="W538"/>
          <cell r="X538"/>
          <cell r="Y538"/>
        </row>
        <row r="539">
          <cell r="A539" t="str">
            <v>SU002655</v>
          </cell>
          <cell r="B539" t="str">
            <v>P004115</v>
          </cell>
          <cell r="C539">
            <v>4301051746</v>
          </cell>
          <cell r="D539">
            <v>4640242180533</v>
          </cell>
          <cell r="E539"/>
          <cell r="F539">
            <v>1.3</v>
          </cell>
          <cell r="G539">
            <v>6</v>
          </cell>
          <cell r="H539">
            <v>7.8</v>
          </cell>
          <cell r="I539">
            <v>8.3640000000000008</v>
          </cell>
          <cell r="J539">
            <v>56</v>
          </cell>
          <cell r="K539" t="str">
            <v>8</v>
          </cell>
          <cell r="L539" t="str">
            <v>СК3</v>
          </cell>
          <cell r="M539"/>
          <cell r="N539">
            <v>40</v>
          </cell>
          <cell r="O539" t="str">
            <v>Сосиски Датские Зареченские продукты Весовые П/а мгс Зареченские</v>
          </cell>
          <cell r="P539"/>
          <cell r="Q539"/>
          <cell r="R539"/>
          <cell r="S539"/>
          <cell r="T539" t="str">
            <v/>
          </cell>
          <cell r="U539" t="str">
            <v/>
          </cell>
          <cell r="V539" t="str">
            <v>кг</v>
          </cell>
          <cell r="W539">
            <v>0</v>
          </cell>
          <cell r="X539">
            <v>0</v>
          </cell>
          <cell r="Y539" t="str">
            <v/>
          </cell>
        </row>
        <row r="540">
          <cell r="A540" t="str">
            <v>SU002968</v>
          </cell>
          <cell r="B540" t="str">
            <v>P004321</v>
          </cell>
          <cell r="C540">
            <v>4301051780</v>
          </cell>
          <cell r="D540">
            <v>4640242180106</v>
          </cell>
          <cell r="E540"/>
          <cell r="F540">
            <v>1.3</v>
          </cell>
          <cell r="G540">
            <v>6</v>
          </cell>
          <cell r="H540">
            <v>7.8</v>
          </cell>
          <cell r="I540">
            <v>8.2799999999999994</v>
          </cell>
          <cell r="J540">
            <v>56</v>
          </cell>
          <cell r="K540" t="str">
            <v>8</v>
          </cell>
          <cell r="L540" t="str">
            <v>СК2</v>
          </cell>
          <cell r="M540"/>
          <cell r="N540">
            <v>45</v>
          </cell>
          <cell r="O540" t="str">
            <v>Сосиски «Молочные классические» Весовой п/а ТМ «Зареченские» HR</v>
          </cell>
          <cell r="P540"/>
          <cell r="Q540"/>
          <cell r="R540"/>
          <cell r="S540"/>
          <cell r="T540" t="str">
            <v/>
          </cell>
          <cell r="U540" t="str">
            <v/>
          </cell>
          <cell r="V540" t="str">
            <v>кг</v>
          </cell>
          <cell r="W540">
            <v>0</v>
          </cell>
          <cell r="X540">
            <v>0</v>
          </cell>
          <cell r="Y540" t="str">
            <v/>
          </cell>
        </row>
        <row r="541">
          <cell r="A541" t="str">
            <v>SU002803</v>
          </cell>
          <cell r="B541" t="str">
            <v>P003590</v>
          </cell>
          <cell r="C541">
            <v>4301051510</v>
          </cell>
          <cell r="D541">
            <v>4640242180540</v>
          </cell>
          <cell r="E541"/>
          <cell r="F541">
            <v>1.3</v>
          </cell>
          <cell r="G541">
            <v>6</v>
          </cell>
          <cell r="H541">
            <v>7.8</v>
          </cell>
          <cell r="I541">
            <v>8.3640000000000008</v>
          </cell>
          <cell r="J541">
            <v>56</v>
          </cell>
          <cell r="K541" t="str">
            <v>8</v>
          </cell>
          <cell r="L541" t="str">
            <v>СК2</v>
          </cell>
          <cell r="M541"/>
          <cell r="N541">
            <v>30</v>
          </cell>
          <cell r="O541" t="str">
            <v>Сосиски «Сочные» Весовой п/а ТМ «Зареченские»</v>
          </cell>
          <cell r="P541"/>
          <cell r="Q541"/>
          <cell r="R541"/>
          <cell r="S541"/>
          <cell r="T541" t="str">
            <v/>
          </cell>
          <cell r="U541" t="str">
            <v/>
          </cell>
          <cell r="V541" t="str">
            <v>кг</v>
          </cell>
          <cell r="W541">
            <v>0</v>
          </cell>
          <cell r="X541">
            <v>0</v>
          </cell>
          <cell r="Y541" t="str">
            <v/>
          </cell>
        </row>
        <row r="542">
          <cell r="A542"/>
          <cell r="B542"/>
          <cell r="C542"/>
          <cell r="D542"/>
          <cell r="E542"/>
          <cell r="F542"/>
          <cell r="G542"/>
          <cell r="H542"/>
          <cell r="I542"/>
          <cell r="J542"/>
          <cell r="K542"/>
          <cell r="L542"/>
          <cell r="M542"/>
          <cell r="N542"/>
          <cell r="O542" t="str">
            <v>Итого</v>
          </cell>
          <cell r="P542"/>
          <cell r="Q542"/>
          <cell r="R542"/>
          <cell r="S542"/>
          <cell r="T542"/>
          <cell r="U542"/>
          <cell r="V542" t="str">
            <v>кор</v>
          </cell>
          <cell r="W542">
            <v>0</v>
          </cell>
          <cell r="X542">
            <v>0</v>
          </cell>
          <cell r="Y542">
            <v>0</v>
          </cell>
        </row>
        <row r="543">
          <cell r="A543"/>
          <cell r="B543"/>
          <cell r="C543"/>
          <cell r="D543"/>
          <cell r="E543"/>
          <cell r="F543"/>
          <cell r="G543"/>
          <cell r="H543"/>
          <cell r="I543"/>
          <cell r="J543"/>
          <cell r="K543"/>
          <cell r="L543"/>
          <cell r="M543"/>
          <cell r="N543"/>
          <cell r="O543" t="str">
            <v>Итого</v>
          </cell>
          <cell r="P543"/>
          <cell r="Q543"/>
          <cell r="R543"/>
          <cell r="S543"/>
          <cell r="T543"/>
          <cell r="U543"/>
          <cell r="V543" t="str">
            <v>кг</v>
          </cell>
          <cell r="W543">
            <v>0</v>
          </cell>
          <cell r="X543">
            <v>0</v>
          </cell>
          <cell r="Y543"/>
        </row>
        <row r="544">
          <cell r="A544" t="str">
            <v>Сардельки</v>
          </cell>
          <cell r="B544"/>
          <cell r="C544"/>
          <cell r="D544"/>
          <cell r="E544"/>
          <cell r="F544"/>
          <cell r="G544"/>
          <cell r="H544"/>
          <cell r="I544"/>
          <cell r="J544"/>
          <cell r="K544"/>
          <cell r="L544"/>
          <cell r="M544"/>
          <cell r="N544"/>
          <cell r="O544"/>
          <cell r="P544"/>
          <cell r="Q544"/>
          <cell r="R544"/>
          <cell r="S544"/>
          <cell r="T544"/>
          <cell r="U544"/>
          <cell r="V544"/>
          <cell r="W544"/>
          <cell r="X544"/>
          <cell r="Y544"/>
        </row>
        <row r="545">
          <cell r="A545" t="str">
            <v>SU002970</v>
          </cell>
          <cell r="B545" t="str">
            <v>P003422</v>
          </cell>
          <cell r="C545">
            <v>4301060354</v>
          </cell>
          <cell r="D545">
            <v>4640242180120</v>
          </cell>
          <cell r="E545"/>
          <cell r="F545">
            <v>1.3</v>
          </cell>
          <cell r="G545">
            <v>6</v>
          </cell>
          <cell r="H545">
            <v>7.8</v>
          </cell>
          <cell r="I545">
            <v>8.2799999999999994</v>
          </cell>
          <cell r="J545">
            <v>56</v>
          </cell>
          <cell r="K545" t="str">
            <v>8</v>
          </cell>
          <cell r="L545" t="str">
            <v>СК2</v>
          </cell>
          <cell r="M545"/>
          <cell r="N545">
            <v>40</v>
          </cell>
          <cell r="O545" t="str">
            <v>Сардельки Зареченские Весовой NDX ТМ Зареченские</v>
          </cell>
          <cell r="P545"/>
          <cell r="Q545"/>
          <cell r="R545"/>
          <cell r="S545"/>
          <cell r="T545" t="str">
            <v/>
          </cell>
          <cell r="U545" t="str">
            <v/>
          </cell>
          <cell r="V545" t="str">
            <v>кг</v>
          </cell>
          <cell r="W545">
            <v>0</v>
          </cell>
          <cell r="X545">
            <v>0</v>
          </cell>
          <cell r="Y545" t="str">
            <v/>
          </cell>
        </row>
        <row r="546">
          <cell r="A546" t="str">
            <v>SU002970</v>
          </cell>
          <cell r="B546" t="str">
            <v>P004319</v>
          </cell>
          <cell r="C546">
            <v>4301060408</v>
          </cell>
          <cell r="D546">
            <v>4640242180120</v>
          </cell>
          <cell r="E546"/>
          <cell r="F546">
            <v>1.3</v>
          </cell>
          <cell r="G546">
            <v>6</v>
          </cell>
          <cell r="H546">
            <v>7.8</v>
          </cell>
          <cell r="I546">
            <v>8.2799999999999994</v>
          </cell>
          <cell r="J546">
            <v>56</v>
          </cell>
          <cell r="K546" t="str">
            <v>8</v>
          </cell>
          <cell r="L546" t="str">
            <v>СК2</v>
          </cell>
          <cell r="M546"/>
          <cell r="N546">
            <v>40</v>
          </cell>
          <cell r="O546" t="str">
            <v>Сардельки «Зареченские» Весовой NDX ТМ «Зареченские» HR</v>
          </cell>
          <cell r="P546"/>
          <cell r="Q546"/>
          <cell r="R546"/>
          <cell r="S546"/>
          <cell r="T546" t="str">
            <v/>
          </cell>
          <cell r="U546" t="str">
            <v/>
          </cell>
          <cell r="V546" t="str">
            <v>кг</v>
          </cell>
          <cell r="W546">
            <v>0</v>
          </cell>
          <cell r="X546">
            <v>0</v>
          </cell>
          <cell r="Y546" t="str">
            <v/>
          </cell>
        </row>
        <row r="547">
          <cell r="A547" t="str">
            <v>SU002971</v>
          </cell>
          <cell r="B547" t="str">
            <v>P003425</v>
          </cell>
          <cell r="C547">
            <v>4301060355</v>
          </cell>
          <cell r="D547">
            <v>4640242180137</v>
          </cell>
          <cell r="E547"/>
          <cell r="F547">
            <v>1.3</v>
          </cell>
          <cell r="G547">
            <v>6</v>
          </cell>
          <cell r="H547">
            <v>7.8</v>
          </cell>
          <cell r="I547">
            <v>8.2799999999999994</v>
          </cell>
          <cell r="J547">
            <v>56</v>
          </cell>
          <cell r="K547" t="str">
            <v>8</v>
          </cell>
          <cell r="L547" t="str">
            <v>СК2</v>
          </cell>
          <cell r="M547"/>
          <cell r="N547">
            <v>40</v>
          </cell>
          <cell r="O547" t="str">
            <v>Сардельки Шпикачки Зареченские Весовой NDX ТМ Зареченские</v>
          </cell>
          <cell r="P547"/>
          <cell r="Q547"/>
          <cell r="R547"/>
          <cell r="S547"/>
          <cell r="T547" t="str">
            <v/>
          </cell>
          <cell r="U547" t="str">
            <v/>
          </cell>
          <cell r="V547" t="str">
            <v>кг</v>
          </cell>
          <cell r="W547">
            <v>0</v>
          </cell>
          <cell r="X547">
            <v>0</v>
          </cell>
          <cell r="Y547" t="str">
            <v/>
          </cell>
        </row>
        <row r="548">
          <cell r="A548" t="str">
            <v>SU002971</v>
          </cell>
          <cell r="B548" t="str">
            <v>P004320</v>
          </cell>
          <cell r="C548">
            <v>4301060407</v>
          </cell>
          <cell r="D548">
            <v>4640242180137</v>
          </cell>
          <cell r="E548"/>
          <cell r="F548">
            <v>1.3</v>
          </cell>
          <cell r="G548">
            <v>6</v>
          </cell>
          <cell r="H548">
            <v>7.8</v>
          </cell>
          <cell r="I548">
            <v>8.2799999999999994</v>
          </cell>
          <cell r="J548">
            <v>56</v>
          </cell>
          <cell r="K548" t="str">
            <v>8</v>
          </cell>
          <cell r="L548" t="str">
            <v>СК2</v>
          </cell>
          <cell r="M548"/>
          <cell r="N548">
            <v>40</v>
          </cell>
          <cell r="O548" t="str">
            <v>Сардельки «Шпикачки Зареченские» Весовой NDX ТМ «Зареченские» HR</v>
          </cell>
          <cell r="P548"/>
          <cell r="Q548"/>
          <cell r="R548"/>
          <cell r="S548"/>
          <cell r="T548" t="str">
            <v/>
          </cell>
          <cell r="U548" t="str">
            <v/>
          </cell>
          <cell r="V548" t="str">
            <v>кг</v>
          </cell>
          <cell r="W548">
            <v>0</v>
          </cell>
          <cell r="X548">
            <v>0</v>
          </cell>
          <cell r="Y548" t="str">
            <v/>
          </cell>
        </row>
        <row r="549">
          <cell r="A549"/>
          <cell r="B549"/>
          <cell r="C549"/>
          <cell r="D549"/>
          <cell r="E549"/>
          <cell r="F549"/>
          <cell r="G549"/>
          <cell r="H549"/>
          <cell r="I549"/>
          <cell r="J549"/>
          <cell r="K549"/>
          <cell r="L549"/>
          <cell r="M549"/>
          <cell r="N549"/>
          <cell r="O549" t="str">
            <v>Итого</v>
          </cell>
          <cell r="P549"/>
          <cell r="Q549"/>
          <cell r="R549"/>
          <cell r="S549"/>
          <cell r="T549"/>
          <cell r="U549"/>
          <cell r="V549" t="str">
            <v>кор</v>
          </cell>
          <cell r="W549">
            <v>0</v>
          </cell>
          <cell r="X549">
            <v>0</v>
          </cell>
          <cell r="Y549">
            <v>0</v>
          </cell>
        </row>
        <row r="550">
          <cell r="A550"/>
          <cell r="B550"/>
          <cell r="C550"/>
          <cell r="D550"/>
          <cell r="E550"/>
          <cell r="F550"/>
          <cell r="G550"/>
          <cell r="H550"/>
          <cell r="I550"/>
          <cell r="J550"/>
          <cell r="K550"/>
          <cell r="L550"/>
          <cell r="M550"/>
          <cell r="N550"/>
          <cell r="O550" t="str">
            <v>Итого</v>
          </cell>
          <cell r="P550"/>
          <cell r="Q550"/>
          <cell r="R550"/>
          <cell r="S550"/>
          <cell r="T550"/>
          <cell r="U550"/>
          <cell r="V550" t="str">
            <v>кг</v>
          </cell>
          <cell r="W550">
            <v>0</v>
          </cell>
          <cell r="X550">
            <v>0</v>
          </cell>
          <cell r="Y550"/>
        </row>
        <row r="551">
          <cell r="A551"/>
          <cell r="B551"/>
          <cell r="C551"/>
          <cell r="D551"/>
          <cell r="E551"/>
          <cell r="F551"/>
          <cell r="G551"/>
          <cell r="H551"/>
          <cell r="I551"/>
          <cell r="J551"/>
          <cell r="K551"/>
          <cell r="L551"/>
          <cell r="M551"/>
          <cell r="N551"/>
          <cell r="O551" t="str">
            <v>ИТОГО НЕТТО</v>
          </cell>
          <cell r="P551"/>
          <cell r="Q551"/>
          <cell r="R551"/>
          <cell r="S551"/>
          <cell r="T551"/>
          <cell r="U551"/>
          <cell r="V551" t="str">
            <v>кг</v>
          </cell>
          <cell r="W551">
            <v>0</v>
          </cell>
          <cell r="X551">
            <v>0</v>
          </cell>
          <cell r="Y551"/>
        </row>
        <row r="552">
          <cell r="A552"/>
          <cell r="B552"/>
          <cell r="C552"/>
          <cell r="D552"/>
          <cell r="E552"/>
          <cell r="F552"/>
          <cell r="G552"/>
          <cell r="H552"/>
          <cell r="I552"/>
          <cell r="J552"/>
          <cell r="K552"/>
          <cell r="L552"/>
          <cell r="M552"/>
          <cell r="N552"/>
          <cell r="O552" t="str">
            <v>ИТОГО БРУТТО</v>
          </cell>
          <cell r="P552"/>
          <cell r="Q552"/>
          <cell r="R552"/>
          <cell r="S552"/>
          <cell r="T552"/>
          <cell r="U552"/>
          <cell r="V552" t="str">
            <v>кг</v>
          </cell>
          <cell r="W552">
            <v>0</v>
          </cell>
          <cell r="X552">
            <v>0</v>
          </cell>
          <cell r="Y552"/>
        </row>
        <row r="553">
          <cell r="A553"/>
          <cell r="B553"/>
          <cell r="C553"/>
          <cell r="D553"/>
          <cell r="E553"/>
          <cell r="F553"/>
          <cell r="G553"/>
          <cell r="H553"/>
          <cell r="I553"/>
          <cell r="J553"/>
          <cell r="K553"/>
          <cell r="L553"/>
          <cell r="M553"/>
          <cell r="N553"/>
          <cell r="O553" t="str">
            <v>Кол-во паллет</v>
          </cell>
          <cell r="P553"/>
          <cell r="Q553"/>
          <cell r="R553"/>
          <cell r="S553"/>
          <cell r="T553"/>
          <cell r="U553"/>
          <cell r="V553" t="str">
            <v>шт</v>
          </cell>
          <cell r="W553">
            <v>0</v>
          </cell>
          <cell r="X553">
            <v>0</v>
          </cell>
          <cell r="Y553"/>
        </row>
        <row r="554">
          <cell r="A554"/>
          <cell r="B554"/>
          <cell r="C554"/>
          <cell r="D554"/>
          <cell r="E554"/>
          <cell r="F554"/>
          <cell r="G554"/>
          <cell r="H554"/>
          <cell r="I554"/>
          <cell r="J554"/>
          <cell r="K554"/>
          <cell r="L554"/>
          <cell r="M554"/>
          <cell r="N554"/>
          <cell r="O554" t="str">
            <v>Вес брутто  с паллетами</v>
          </cell>
          <cell r="P554"/>
          <cell r="Q554"/>
          <cell r="R554"/>
          <cell r="S554"/>
          <cell r="T554"/>
          <cell r="U554"/>
          <cell r="V554" t="str">
            <v>кг</v>
          </cell>
          <cell r="W554">
            <v>0</v>
          </cell>
          <cell r="X554">
            <v>0</v>
          </cell>
          <cell r="Y554"/>
        </row>
        <row r="555">
          <cell r="A555"/>
          <cell r="B555"/>
          <cell r="C555"/>
          <cell r="D555"/>
          <cell r="E555"/>
          <cell r="F555"/>
          <cell r="G555"/>
          <cell r="H555"/>
          <cell r="I555"/>
          <cell r="J555"/>
          <cell r="K555"/>
          <cell r="L555"/>
          <cell r="M555"/>
          <cell r="N555"/>
          <cell r="O555" t="str">
            <v>Кол-во коробок</v>
          </cell>
          <cell r="P555"/>
          <cell r="Q555"/>
          <cell r="R555"/>
          <cell r="S555"/>
          <cell r="T555"/>
          <cell r="U555"/>
          <cell r="V555" t="str">
            <v>шт</v>
          </cell>
          <cell r="W555">
            <v>0</v>
          </cell>
          <cell r="X555">
            <v>0</v>
          </cell>
          <cell r="Y555"/>
        </row>
        <row r="556">
          <cell r="A556"/>
          <cell r="B556"/>
          <cell r="C556"/>
          <cell r="D556"/>
          <cell r="E556"/>
          <cell r="F556"/>
          <cell r="G556"/>
          <cell r="H556"/>
          <cell r="I556"/>
          <cell r="J556"/>
          <cell r="K556"/>
          <cell r="L556"/>
          <cell r="M556"/>
          <cell r="N556"/>
          <cell r="O556" t="str">
            <v>Объем заказа</v>
          </cell>
          <cell r="P556"/>
          <cell r="Q556"/>
          <cell r="R556"/>
          <cell r="S556"/>
          <cell r="T556"/>
          <cell r="U556"/>
          <cell r="V556" t="str">
            <v>м3</v>
          </cell>
          <cell r="W556"/>
          <cell r="X556"/>
          <cell r="Y556">
            <v>0</v>
          </cell>
        </row>
        <row r="558">
          <cell r="A558" t="str">
            <v>ТОРГОВАЯ МАРКА</v>
          </cell>
          <cell r="B558" t="str">
            <v>Ядрена копоть</v>
          </cell>
          <cell r="C558" t="str">
            <v>Вязанка</v>
          </cell>
          <cell r="D558" t="str">
            <v>Вязанка</v>
          </cell>
          <cell r="E558" t="str">
            <v>Вязанка</v>
          </cell>
          <cell r="F558" t="str">
            <v>Вязанка</v>
          </cell>
          <cell r="G558" t="str">
            <v>Стародворье</v>
          </cell>
          <cell r="H558" t="str">
            <v>Стародворье</v>
          </cell>
          <cell r="I558" t="str">
            <v>Стародворье</v>
          </cell>
          <cell r="J558" t="str">
            <v>Стародворье</v>
          </cell>
          <cell r="K558" t="str">
            <v>Стародворье</v>
          </cell>
          <cell r="L558" t="str">
            <v>Стародворье</v>
          </cell>
          <cell r="M558"/>
          <cell r="N558" t="str">
            <v>Стародворье</v>
          </cell>
          <cell r="O558" t="str">
            <v>Стародворье</v>
          </cell>
          <cell r="P558" t="str">
            <v>Стародворье</v>
          </cell>
          <cell r="Q558" t="str">
            <v>Особый рецепт</v>
          </cell>
          <cell r="R558" t="str">
            <v>Особый рецепт</v>
          </cell>
          <cell r="S558" t="str">
            <v>Баварушка</v>
          </cell>
          <cell r="T558" t="str">
            <v>Баварушка</v>
          </cell>
          <cell r="U558" t="str">
            <v>Баварушка</v>
          </cell>
          <cell r="V558" t="str">
            <v>Баварушка</v>
          </cell>
          <cell r="W558" t="str">
            <v>Дугушка</v>
          </cell>
          <cell r="X558" t="str">
            <v>Зареченские продукты</v>
          </cell>
        </row>
        <row r="559">
          <cell r="A559" t="str">
            <v>СЕРИЯ</v>
          </cell>
          <cell r="B559" t="str">
            <v>Ядрена копоть</v>
          </cell>
          <cell r="C559" t="str">
            <v>Столичная</v>
          </cell>
          <cell r="D559" t="str">
            <v>Классическая</v>
          </cell>
          <cell r="E559" t="str">
            <v>Вязанка</v>
          </cell>
          <cell r="F559" t="str">
            <v>Сливушки</v>
          </cell>
          <cell r="G559" t="str">
            <v>Золоченная в печи</v>
          </cell>
          <cell r="H559" t="str">
            <v>Мясорубская</v>
          </cell>
          <cell r="I559" t="str">
            <v>Сочинка</v>
          </cell>
          <cell r="J559" t="str">
            <v>Филедворская</v>
          </cell>
          <cell r="K559" t="str">
            <v>Стародворская</v>
          </cell>
          <cell r="L559" t="str">
            <v>Филедворская по-стародворски</v>
          </cell>
          <cell r="M559"/>
          <cell r="N559" t="str">
            <v>Бордо</v>
          </cell>
          <cell r="O559" t="str">
            <v>Фирменная</v>
          </cell>
          <cell r="P559" t="str">
            <v>Бавария</v>
          </cell>
          <cell r="Q559" t="str">
            <v>Особая</v>
          </cell>
          <cell r="R559" t="str">
            <v>Особая Без свинины</v>
          </cell>
          <cell r="S559" t="str">
            <v>Филейбургская</v>
          </cell>
          <cell r="T559" t="str">
            <v>Балыкбургская</v>
          </cell>
          <cell r="U559" t="str">
            <v>Краковюрст</v>
          </cell>
          <cell r="V559" t="str">
            <v>Бюргерсы</v>
          </cell>
          <cell r="W559" t="str">
            <v>Дугушка</v>
          </cell>
          <cell r="X559" t="str">
            <v>Зареченские продукты</v>
          </cell>
        </row>
        <row r="560">
          <cell r="A560"/>
          <cell r="B560"/>
          <cell r="C560"/>
          <cell r="D560"/>
          <cell r="E560"/>
          <cell r="F560"/>
          <cell r="G560"/>
          <cell r="H560"/>
          <cell r="I560"/>
          <cell r="J560"/>
          <cell r="K560"/>
          <cell r="L560"/>
          <cell r="M560"/>
          <cell r="N560"/>
          <cell r="O560"/>
          <cell r="P560"/>
          <cell r="Q560"/>
          <cell r="R560"/>
          <cell r="S560"/>
          <cell r="T560"/>
          <cell r="U560"/>
          <cell r="V560"/>
          <cell r="W560"/>
          <cell r="X560"/>
        </row>
        <row r="561">
          <cell r="A561" t="str">
            <v>ИТОГО, кг</v>
          </cell>
          <cell r="B561">
            <v>0</v>
          </cell>
          <cell r="C561">
            <v>0</v>
          </cell>
          <cell r="D561">
            <v>0</v>
          </cell>
          <cell r="E561">
            <v>0</v>
          </cell>
          <cell r="F561">
            <v>0</v>
          </cell>
          <cell r="G561">
            <v>0</v>
          </cell>
          <cell r="H561">
            <v>0</v>
          </cell>
          <cell r="I561">
            <v>0</v>
          </cell>
          <cell r="J561">
            <v>0</v>
          </cell>
          <cell r="K561">
            <v>0</v>
          </cell>
          <cell r="L561">
            <v>0</v>
          </cell>
          <cell r="M561"/>
          <cell r="N561">
            <v>0</v>
          </cell>
          <cell r="O561">
            <v>0</v>
          </cell>
          <cell r="P561">
            <v>0</v>
          </cell>
          <cell r="Q561">
            <v>0</v>
          </cell>
          <cell r="R561">
            <v>0</v>
          </cell>
          <cell r="S561">
            <v>0</v>
          </cell>
          <cell r="T561">
            <v>0</v>
          </cell>
          <cell r="U561">
            <v>0</v>
          </cell>
          <cell r="V561">
            <v>0</v>
          </cell>
          <cell r="W561">
            <v>0</v>
          </cell>
          <cell r="X561">
            <v>0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886"/>
  <sheetViews>
    <sheetView tabSelected="1" zoomScaleNormal="100" workbookViewId="0">
      <pane ySplit="1" topLeftCell="A2" activePane="bottomLeft" state="frozen"/>
      <selection pane="bottomLeft" activeCell="G5" sqref="G5"/>
    </sheetView>
  </sheetViews>
  <sheetFormatPr defaultRowHeight="15" x14ac:dyDescent="0.25"/>
  <cols>
    <col min="1" max="1" width="92.5703125" style="7" customWidth="1"/>
    <col min="2" max="2" width="7.85546875" customWidth="1"/>
    <col min="3" max="3" width="7" customWidth="1"/>
    <col min="4" max="4" width="11" customWidth="1"/>
    <col min="5" max="5" width="14.140625" style="13" customWidth="1"/>
    <col min="6" max="6" width="46.28515625" customWidth="1"/>
    <col min="7" max="7" width="39" style="20" customWidth="1"/>
    <col min="8" max="8" width="9.7109375" customWidth="1"/>
    <col min="9" max="9" width="9.7109375" style="22" customWidth="1"/>
    <col min="10" max="10" width="9.7109375" customWidth="1"/>
    <col min="11" max="11" width="9.7109375" style="22" customWidth="1"/>
  </cols>
  <sheetData>
    <row r="1" spans="1:11" x14ac:dyDescent="0.25">
      <c r="A1" s="6" t="s">
        <v>445</v>
      </c>
      <c r="B1" s="1">
        <v>1</v>
      </c>
      <c r="C1" s="1">
        <v>2</v>
      </c>
      <c r="D1" s="1">
        <v>3</v>
      </c>
      <c r="E1" s="12">
        <v>4</v>
      </c>
      <c r="F1" s="2">
        <v>5</v>
      </c>
      <c r="G1" s="17"/>
      <c r="H1" s="1" t="s">
        <v>1445</v>
      </c>
      <c r="I1" s="21" t="s">
        <v>2175</v>
      </c>
      <c r="J1" s="1" t="s">
        <v>2177</v>
      </c>
      <c r="K1" s="21" t="s">
        <v>2176</v>
      </c>
    </row>
    <row r="2" spans="1:11" ht="30" x14ac:dyDescent="0.25">
      <c r="A2" s="6" t="s">
        <v>641</v>
      </c>
      <c r="B2" s="3" t="s">
        <v>918</v>
      </c>
      <c r="C2" s="3" t="s">
        <v>1651</v>
      </c>
      <c r="D2" s="4">
        <v>4301060371</v>
      </c>
      <c r="E2" s="3">
        <v>4680115881532</v>
      </c>
      <c r="F2" s="5" t="s">
        <v>1652</v>
      </c>
      <c r="G2" s="17" t="s">
        <v>859</v>
      </c>
      <c r="H2" s="1">
        <f>VLOOKUP(E2,[1]Лист1!$D:$M,10,0)</f>
        <v>30</v>
      </c>
      <c r="I2" s="21">
        <f>VLOOKUP(B2,'[2]Бланк заказа'!$A:$Y,8,0)</f>
        <v>8.4</v>
      </c>
      <c r="J2" s="1">
        <f>VLOOKUP(B2,'[2]Бланк заказа'!$A:$Y,11,0)*1</f>
        <v>8</v>
      </c>
      <c r="K2" s="21">
        <f>J2*I2</f>
        <v>67.2</v>
      </c>
    </row>
    <row r="3" spans="1:11" x14ac:dyDescent="0.25">
      <c r="A3" s="6" t="s">
        <v>1380</v>
      </c>
      <c r="B3" s="3" t="s">
        <v>918</v>
      </c>
      <c r="C3" s="3" t="s">
        <v>1651</v>
      </c>
      <c r="D3" s="4">
        <v>4301060371</v>
      </c>
      <c r="E3" s="3">
        <v>4680115881532</v>
      </c>
      <c r="F3" s="5" t="s">
        <v>1652</v>
      </c>
      <c r="G3" s="17"/>
      <c r="H3" s="1">
        <f>VLOOKUP(E3,[1]Лист1!$D:$M,10,0)</f>
        <v>30</v>
      </c>
      <c r="I3" s="21">
        <f>VLOOKUP(B3,'[2]Бланк заказа'!$A:$Y,8,0)</f>
        <v>8.4</v>
      </c>
      <c r="J3" s="1">
        <f>VLOOKUP(B3,'[2]Бланк заказа'!$A:$Y,11,0)*1</f>
        <v>8</v>
      </c>
      <c r="K3" s="21">
        <f t="shared" ref="K3:K68" si="0">J3*I3</f>
        <v>67.2</v>
      </c>
    </row>
    <row r="4" spans="1:11" x14ac:dyDescent="0.25">
      <c r="A4" s="6" t="s">
        <v>949</v>
      </c>
      <c r="B4" s="3" t="s">
        <v>918</v>
      </c>
      <c r="C4" s="3" t="s">
        <v>1651</v>
      </c>
      <c r="D4" s="4">
        <v>4301060371</v>
      </c>
      <c r="E4" s="3">
        <v>4680115881532</v>
      </c>
      <c r="F4" s="5" t="s">
        <v>1652</v>
      </c>
      <c r="G4" s="17"/>
      <c r="H4" s="1">
        <f>VLOOKUP(E4,[1]Лист1!$D:$M,10,0)</f>
        <v>30</v>
      </c>
      <c r="I4" s="21">
        <f>VLOOKUP(B4,'[2]Бланк заказа'!$A:$Y,8,0)</f>
        <v>8.4</v>
      </c>
      <c r="J4" s="1">
        <f>VLOOKUP(B4,'[2]Бланк заказа'!$A:$Y,11,0)*1</f>
        <v>8</v>
      </c>
      <c r="K4" s="21">
        <f t="shared" si="0"/>
        <v>67.2</v>
      </c>
    </row>
    <row r="5" spans="1:11" x14ac:dyDescent="0.25">
      <c r="A5" s="6" t="s">
        <v>2062</v>
      </c>
      <c r="B5" s="3" t="s">
        <v>918</v>
      </c>
      <c r="C5" s="3" t="s">
        <v>1651</v>
      </c>
      <c r="D5" s="4">
        <v>4301060371</v>
      </c>
      <c r="E5" s="3">
        <v>4680115881532</v>
      </c>
      <c r="F5" s="5" t="s">
        <v>1652</v>
      </c>
      <c r="G5" s="17"/>
      <c r="H5" s="1">
        <f>VLOOKUP(E5,[1]Лист1!$D:$M,10,0)</f>
        <v>30</v>
      </c>
      <c r="I5" s="21">
        <f>VLOOKUP(B5,'[2]Бланк заказа'!$A:$Y,8,0)</f>
        <v>8.4</v>
      </c>
      <c r="J5" s="1">
        <f>VLOOKUP(B5,'[2]Бланк заказа'!$A:$Y,11,0)*1</f>
        <v>8</v>
      </c>
      <c r="K5" s="21">
        <f t="shared" si="0"/>
        <v>67.2</v>
      </c>
    </row>
    <row r="6" spans="1:11" x14ac:dyDescent="0.25">
      <c r="A6" s="6" t="s">
        <v>2368</v>
      </c>
      <c r="B6" s="3" t="s">
        <v>918</v>
      </c>
      <c r="C6" s="3" t="s">
        <v>1651</v>
      </c>
      <c r="D6" s="4">
        <v>4301060371</v>
      </c>
      <c r="E6" s="3">
        <v>4680115881532</v>
      </c>
      <c r="F6" s="5" t="s">
        <v>1652</v>
      </c>
      <c r="G6" s="17"/>
      <c r="H6" s="1">
        <f>VLOOKUP(E6,[1]Лист1!$D:$M,10,0)</f>
        <v>30</v>
      </c>
      <c r="I6" s="21">
        <f>VLOOKUP(B6,'[2]Бланк заказа'!$A:$Y,8,0)</f>
        <v>8.4</v>
      </c>
      <c r="J6" s="1">
        <f>VLOOKUP(B6,'[2]Бланк заказа'!$A:$Y,11,0)*1</f>
        <v>8</v>
      </c>
      <c r="K6" s="21">
        <f t="shared" ref="K6" si="1">J6*I6</f>
        <v>67.2</v>
      </c>
    </row>
    <row r="7" spans="1:11" ht="30" x14ac:dyDescent="0.25">
      <c r="A7" s="6" t="s">
        <v>133</v>
      </c>
      <c r="B7" s="3" t="s">
        <v>918</v>
      </c>
      <c r="C7" s="3" t="s">
        <v>1651</v>
      </c>
      <c r="D7" s="4">
        <v>4301060371</v>
      </c>
      <c r="E7" s="3">
        <v>4680115881532</v>
      </c>
      <c r="F7" s="5" t="s">
        <v>1652</v>
      </c>
      <c r="G7" s="17" t="s">
        <v>859</v>
      </c>
      <c r="H7" s="1">
        <f>VLOOKUP(E7,[1]Лист1!$D:$M,10,0)</f>
        <v>30</v>
      </c>
      <c r="I7" s="21">
        <f>VLOOKUP(B7,'[2]Бланк заказа'!$A:$Y,8,0)</f>
        <v>8.4</v>
      </c>
      <c r="J7" s="1">
        <f>VLOOKUP(B7,'[2]Бланк заказа'!$A:$Y,11,0)*1</f>
        <v>8</v>
      </c>
      <c r="K7" s="21">
        <f t="shared" si="0"/>
        <v>67.2</v>
      </c>
    </row>
    <row r="8" spans="1:11" x14ac:dyDescent="0.25">
      <c r="A8" s="6" t="s">
        <v>642</v>
      </c>
      <c r="B8" s="3" t="s">
        <v>266</v>
      </c>
      <c r="C8" s="3" t="s">
        <v>2139</v>
      </c>
      <c r="D8" s="4">
        <v>4301060387</v>
      </c>
      <c r="E8" s="3">
        <v>4607091380880</v>
      </c>
      <c r="F8" s="5" t="s">
        <v>2662</v>
      </c>
      <c r="G8" s="18"/>
      <c r="H8" s="1">
        <f>VLOOKUP(E8,[1]Лист1!$D:$M,10,0)</f>
        <v>30</v>
      </c>
      <c r="I8" s="21">
        <f>VLOOKUP(B8,'[2]Бланк заказа'!$A:$Y,8,0)</f>
        <v>8.4</v>
      </c>
      <c r="J8" s="1">
        <f>VLOOKUP(B8,'[2]Бланк заказа'!$A:$Y,11,0)*1</f>
        <v>8</v>
      </c>
      <c r="K8" s="21">
        <f t="shared" si="0"/>
        <v>67.2</v>
      </c>
    </row>
    <row r="9" spans="1:11" x14ac:dyDescent="0.25">
      <c r="A9" s="6" t="s">
        <v>696</v>
      </c>
      <c r="B9" s="3" t="s">
        <v>266</v>
      </c>
      <c r="C9" s="3" t="s">
        <v>2139</v>
      </c>
      <c r="D9" s="4">
        <v>4301060387</v>
      </c>
      <c r="E9" s="3">
        <v>4607091380880</v>
      </c>
      <c r="F9" s="5" t="s">
        <v>2662</v>
      </c>
      <c r="G9" s="18"/>
      <c r="H9" s="1">
        <f>VLOOKUP(E9,[1]Лист1!$D:$M,10,0)</f>
        <v>30</v>
      </c>
      <c r="I9" s="21">
        <f>VLOOKUP(B9,'[2]Бланк заказа'!$A:$Y,8,0)</f>
        <v>8.4</v>
      </c>
      <c r="J9" s="1">
        <f>VLOOKUP(B9,'[2]Бланк заказа'!$A:$Y,11,0)*1</f>
        <v>8</v>
      </c>
      <c r="K9" s="21">
        <f t="shared" si="0"/>
        <v>67.2</v>
      </c>
    </row>
    <row r="10" spans="1:11" x14ac:dyDescent="0.25">
      <c r="A10" s="6" t="s">
        <v>272</v>
      </c>
      <c r="B10" s="3" t="s">
        <v>266</v>
      </c>
      <c r="C10" s="3" t="s">
        <v>2139</v>
      </c>
      <c r="D10" s="4">
        <v>4301060387</v>
      </c>
      <c r="E10" s="3">
        <v>4607091380880</v>
      </c>
      <c r="F10" s="5" t="s">
        <v>2662</v>
      </c>
      <c r="G10" s="18"/>
      <c r="H10" s="1">
        <f>VLOOKUP(E10,[1]Лист1!$D:$M,10,0)</f>
        <v>30</v>
      </c>
      <c r="I10" s="21">
        <f>VLOOKUP(B10,'[2]Бланк заказа'!$A:$Y,8,0)</f>
        <v>8.4</v>
      </c>
      <c r="J10" s="1">
        <f>VLOOKUP(B10,'[2]Бланк заказа'!$A:$Y,11,0)*1</f>
        <v>8</v>
      </c>
      <c r="K10" s="21">
        <f t="shared" si="0"/>
        <v>67.2</v>
      </c>
    </row>
    <row r="11" spans="1:11" x14ac:dyDescent="0.25">
      <c r="A11" s="6" t="s">
        <v>1576</v>
      </c>
      <c r="B11" s="3" t="s">
        <v>266</v>
      </c>
      <c r="C11" s="3" t="s">
        <v>2139</v>
      </c>
      <c r="D11" s="4">
        <v>4301060387</v>
      </c>
      <c r="E11" s="3">
        <v>4607091380880</v>
      </c>
      <c r="F11" s="5" t="s">
        <v>2662</v>
      </c>
      <c r="G11" s="18"/>
      <c r="H11" s="1">
        <f>VLOOKUP(E11,[1]Лист1!$D:$M,10,0)</f>
        <v>30</v>
      </c>
      <c r="I11" s="21">
        <f>VLOOKUP(B11,'[2]Бланк заказа'!$A:$Y,8,0)</f>
        <v>8.4</v>
      </c>
      <c r="J11" s="1">
        <f>VLOOKUP(B11,'[2]Бланк заказа'!$A:$Y,11,0)*1</f>
        <v>8</v>
      </c>
      <c r="K11" s="21">
        <f t="shared" si="0"/>
        <v>67.2</v>
      </c>
    </row>
    <row r="12" spans="1:11" x14ac:dyDescent="0.25">
      <c r="A12" s="6" t="s">
        <v>1829</v>
      </c>
      <c r="B12" s="3" t="s">
        <v>266</v>
      </c>
      <c r="C12" s="3" t="s">
        <v>2139</v>
      </c>
      <c r="D12" s="4">
        <v>4301060387</v>
      </c>
      <c r="E12" s="3">
        <v>4607091380880</v>
      </c>
      <c r="F12" s="5" t="s">
        <v>2662</v>
      </c>
      <c r="G12" s="18"/>
      <c r="H12" s="1">
        <f>VLOOKUP(E12,[1]Лист1!$D:$M,10,0)</f>
        <v>30</v>
      </c>
      <c r="I12" s="21">
        <f>VLOOKUP(B12,'[2]Бланк заказа'!$A:$Y,8,0)</f>
        <v>8.4</v>
      </c>
      <c r="J12" s="1">
        <f>VLOOKUP(B12,'[2]Бланк заказа'!$A:$Y,11,0)*1</f>
        <v>8</v>
      </c>
      <c r="K12" s="21">
        <f t="shared" si="0"/>
        <v>67.2</v>
      </c>
    </row>
    <row r="13" spans="1:11" x14ac:dyDescent="0.25">
      <c r="A13" s="6" t="s">
        <v>1640</v>
      </c>
      <c r="B13" s="3" t="s">
        <v>266</v>
      </c>
      <c r="C13" s="3" t="s">
        <v>2139</v>
      </c>
      <c r="D13" s="4">
        <v>4301060387</v>
      </c>
      <c r="E13" s="3">
        <v>4607091380880</v>
      </c>
      <c r="F13" s="5" t="s">
        <v>2662</v>
      </c>
      <c r="G13" s="18"/>
      <c r="H13" s="1">
        <f>VLOOKUP(E13,[1]Лист1!$D:$M,10,0)</f>
        <v>30</v>
      </c>
      <c r="I13" s="21">
        <f>VLOOKUP(B13,'[2]Бланк заказа'!$A:$Y,8,0)</f>
        <v>8.4</v>
      </c>
      <c r="J13" s="1">
        <f>VLOOKUP(B13,'[2]Бланк заказа'!$A:$Y,11,0)*1</f>
        <v>8</v>
      </c>
      <c r="K13" s="21">
        <f t="shared" si="0"/>
        <v>67.2</v>
      </c>
    </row>
    <row r="14" spans="1:11" x14ac:dyDescent="0.25">
      <c r="A14" s="6" t="s">
        <v>958</v>
      </c>
      <c r="B14" s="3" t="s">
        <v>266</v>
      </c>
      <c r="C14" s="3" t="s">
        <v>2139</v>
      </c>
      <c r="D14" s="4">
        <v>4301060387</v>
      </c>
      <c r="E14" s="3">
        <v>4607091380880</v>
      </c>
      <c r="F14" s="5" t="s">
        <v>2662</v>
      </c>
      <c r="G14" s="18"/>
      <c r="H14" s="1">
        <f>VLOOKUP(E14,[1]Лист1!$D:$M,10,0)</f>
        <v>30</v>
      </c>
      <c r="I14" s="21">
        <f>VLOOKUP(B14,'[2]Бланк заказа'!$A:$Y,8,0)</f>
        <v>8.4</v>
      </c>
      <c r="J14" s="1">
        <f>VLOOKUP(B14,'[2]Бланк заказа'!$A:$Y,11,0)*1</f>
        <v>8</v>
      </c>
      <c r="K14" s="21">
        <f t="shared" si="0"/>
        <v>67.2</v>
      </c>
    </row>
    <row r="15" spans="1:11" x14ac:dyDescent="0.25">
      <c r="A15" s="6" t="s">
        <v>1756</v>
      </c>
      <c r="B15" s="3" t="s">
        <v>266</v>
      </c>
      <c r="C15" s="3" t="s">
        <v>2139</v>
      </c>
      <c r="D15" s="4">
        <v>4301060387</v>
      </c>
      <c r="E15" s="3">
        <v>4607091380880</v>
      </c>
      <c r="F15" s="5" t="s">
        <v>2662</v>
      </c>
      <c r="G15" s="18"/>
      <c r="H15" s="1">
        <f>VLOOKUP(E15,[1]Лист1!$D:$M,10,0)</f>
        <v>30</v>
      </c>
      <c r="I15" s="21">
        <f>VLOOKUP(B15,'[2]Бланк заказа'!$A:$Y,8,0)</f>
        <v>8.4</v>
      </c>
      <c r="J15" s="1">
        <f>VLOOKUP(B15,'[2]Бланк заказа'!$A:$Y,11,0)*1</f>
        <v>8</v>
      </c>
      <c r="K15" s="21">
        <f t="shared" si="0"/>
        <v>67.2</v>
      </c>
    </row>
    <row r="16" spans="1:11" x14ac:dyDescent="0.25">
      <c r="A16" s="6" t="s">
        <v>1523</v>
      </c>
      <c r="B16" s="3" t="s">
        <v>266</v>
      </c>
      <c r="C16" s="3" t="s">
        <v>2139</v>
      </c>
      <c r="D16" s="4">
        <v>4301060387</v>
      </c>
      <c r="E16" s="3">
        <v>4607091380880</v>
      </c>
      <c r="F16" s="5" t="s">
        <v>2662</v>
      </c>
      <c r="G16" s="18"/>
      <c r="H16" s="1">
        <f>VLOOKUP(E16,[1]Лист1!$D:$M,10,0)</f>
        <v>30</v>
      </c>
      <c r="I16" s="21">
        <f>VLOOKUP(B16,'[2]Бланк заказа'!$A:$Y,8,0)</f>
        <v>8.4</v>
      </c>
      <c r="J16" s="1">
        <f>VLOOKUP(B16,'[2]Бланк заказа'!$A:$Y,11,0)*1</f>
        <v>8</v>
      </c>
      <c r="K16" s="21">
        <f t="shared" si="0"/>
        <v>67.2</v>
      </c>
    </row>
    <row r="17" spans="1:11" x14ac:dyDescent="0.25">
      <c r="A17" s="6" t="s">
        <v>967</v>
      </c>
      <c r="B17" s="3" t="s">
        <v>266</v>
      </c>
      <c r="C17" s="3" t="s">
        <v>2139</v>
      </c>
      <c r="D17" s="4">
        <v>4301060387</v>
      </c>
      <c r="E17" s="3">
        <v>4607091380880</v>
      </c>
      <c r="F17" s="5" t="s">
        <v>2662</v>
      </c>
      <c r="G17" s="18"/>
      <c r="H17" s="1">
        <f>VLOOKUP(E17,[1]Лист1!$D:$M,10,0)</f>
        <v>30</v>
      </c>
      <c r="I17" s="21">
        <f>VLOOKUP(B17,'[2]Бланк заказа'!$A:$Y,8,0)</f>
        <v>8.4</v>
      </c>
      <c r="J17" s="1">
        <f>VLOOKUP(B17,'[2]Бланк заказа'!$A:$Y,11,0)*1</f>
        <v>8</v>
      </c>
      <c r="K17" s="21">
        <f t="shared" si="0"/>
        <v>67.2</v>
      </c>
    </row>
    <row r="18" spans="1:11" x14ac:dyDescent="0.25">
      <c r="A18" s="6" t="s">
        <v>2029</v>
      </c>
      <c r="B18" s="3" t="s">
        <v>266</v>
      </c>
      <c r="C18" s="3" t="s">
        <v>2139</v>
      </c>
      <c r="D18" s="4">
        <v>4301060387</v>
      </c>
      <c r="E18" s="3">
        <v>4607091380880</v>
      </c>
      <c r="F18" s="5" t="s">
        <v>2662</v>
      </c>
      <c r="G18" s="17"/>
      <c r="H18" s="1">
        <f>VLOOKUP(E18,[1]Лист1!$D:$M,10,0)</f>
        <v>30</v>
      </c>
      <c r="I18" s="21">
        <f>VLOOKUP(B18,'[2]Бланк заказа'!$A:$Y,8,0)</f>
        <v>8.4</v>
      </c>
      <c r="J18" s="1">
        <f>VLOOKUP(B18,'[2]Бланк заказа'!$A:$Y,11,0)*1</f>
        <v>8</v>
      </c>
      <c r="K18" s="21">
        <f t="shared" si="0"/>
        <v>67.2</v>
      </c>
    </row>
    <row r="19" spans="1:11" ht="22.5" x14ac:dyDescent="0.25">
      <c r="A19" s="6" t="s">
        <v>274</v>
      </c>
      <c r="B19" s="3" t="s">
        <v>269</v>
      </c>
      <c r="C19" s="3" t="s">
        <v>2664</v>
      </c>
      <c r="D19" s="4">
        <v>4301060484</v>
      </c>
      <c r="E19" s="3">
        <v>4607091380897</v>
      </c>
      <c r="F19" s="5" t="s">
        <v>2665</v>
      </c>
      <c r="G19" s="17"/>
      <c r="H19" s="1">
        <f>VLOOKUP(E19,[1]Лист1!$D:$M,10,0)</f>
        <v>30</v>
      </c>
      <c r="I19" s="21">
        <f>VLOOKUP(B19,'[2]Бланк заказа'!$A:$Y,8,0)</f>
        <v>8.4</v>
      </c>
      <c r="J19" s="1">
        <f>VLOOKUP(B19,'[2]Бланк заказа'!$A:$Y,11,0)*1</f>
        <v>8</v>
      </c>
      <c r="K19" s="21">
        <f t="shared" si="0"/>
        <v>67.2</v>
      </c>
    </row>
    <row r="20" spans="1:11" ht="22.5" x14ac:dyDescent="0.25">
      <c r="A20" s="6" t="s">
        <v>644</v>
      </c>
      <c r="B20" s="3" t="s">
        <v>269</v>
      </c>
      <c r="C20" s="3" t="s">
        <v>2664</v>
      </c>
      <c r="D20" s="4">
        <v>4301060484</v>
      </c>
      <c r="E20" s="3">
        <v>4607091380897</v>
      </c>
      <c r="F20" s="5" t="s">
        <v>2665</v>
      </c>
      <c r="G20" s="17"/>
      <c r="H20" s="1">
        <f>VLOOKUP(E20,[1]Лист1!$D:$M,10,0)</f>
        <v>30</v>
      </c>
      <c r="I20" s="21">
        <f>VLOOKUP(B20,'[2]Бланк заказа'!$A:$Y,8,0)</f>
        <v>8.4</v>
      </c>
      <c r="J20" s="1">
        <f>VLOOKUP(B20,'[2]Бланк заказа'!$A:$Y,11,0)*1</f>
        <v>8</v>
      </c>
      <c r="K20" s="21">
        <f t="shared" si="0"/>
        <v>67.2</v>
      </c>
    </row>
    <row r="21" spans="1:11" ht="22.5" x14ac:dyDescent="0.25">
      <c r="A21" s="6" t="s">
        <v>1577</v>
      </c>
      <c r="B21" s="3" t="s">
        <v>269</v>
      </c>
      <c r="C21" s="3" t="s">
        <v>2664</v>
      </c>
      <c r="D21" s="4">
        <v>4301060484</v>
      </c>
      <c r="E21" s="3">
        <v>4607091380897</v>
      </c>
      <c r="F21" s="5" t="s">
        <v>2665</v>
      </c>
      <c r="G21" s="17"/>
      <c r="H21" s="1">
        <f>VLOOKUP(E21,[1]Лист1!$D:$M,10,0)</f>
        <v>30</v>
      </c>
      <c r="I21" s="21">
        <f>VLOOKUP(B21,'[2]Бланк заказа'!$A:$Y,8,0)</f>
        <v>8.4</v>
      </c>
      <c r="J21" s="1">
        <f>VLOOKUP(B21,'[2]Бланк заказа'!$A:$Y,11,0)*1</f>
        <v>8</v>
      </c>
      <c r="K21" s="21">
        <f t="shared" si="0"/>
        <v>67.2</v>
      </c>
    </row>
    <row r="22" spans="1:11" ht="22.5" x14ac:dyDescent="0.25">
      <c r="A22" s="6" t="s">
        <v>1378</v>
      </c>
      <c r="B22" s="3" t="s">
        <v>269</v>
      </c>
      <c r="C22" s="3" t="s">
        <v>2664</v>
      </c>
      <c r="D22" s="4">
        <v>4301060484</v>
      </c>
      <c r="E22" s="3">
        <v>4607091380897</v>
      </c>
      <c r="F22" s="5" t="s">
        <v>2665</v>
      </c>
      <c r="G22" s="17"/>
      <c r="H22" s="1">
        <f>VLOOKUP(E22,[1]Лист1!$D:$M,10,0)</f>
        <v>30</v>
      </c>
      <c r="I22" s="21">
        <f>VLOOKUP(B22,'[2]Бланк заказа'!$A:$Y,8,0)</f>
        <v>8.4</v>
      </c>
      <c r="J22" s="1">
        <f>VLOOKUP(B22,'[2]Бланк заказа'!$A:$Y,11,0)*1</f>
        <v>8</v>
      </c>
      <c r="K22" s="21">
        <f t="shared" si="0"/>
        <v>67.2</v>
      </c>
    </row>
    <row r="23" spans="1:11" ht="22.5" x14ac:dyDescent="0.25">
      <c r="A23" s="6" t="s">
        <v>708</v>
      </c>
      <c r="B23" s="3" t="s">
        <v>269</v>
      </c>
      <c r="C23" s="3" t="s">
        <v>2664</v>
      </c>
      <c r="D23" s="4">
        <v>4301060484</v>
      </c>
      <c r="E23" s="3">
        <v>4607091380897</v>
      </c>
      <c r="F23" s="5" t="s">
        <v>2665</v>
      </c>
      <c r="G23" s="17"/>
      <c r="H23" s="1">
        <f>VLOOKUP(E23,[1]Лист1!$D:$M,10,0)</f>
        <v>30</v>
      </c>
      <c r="I23" s="21">
        <f>VLOOKUP(B23,'[2]Бланк заказа'!$A:$Y,8,0)</f>
        <v>8.4</v>
      </c>
      <c r="J23" s="1">
        <f>VLOOKUP(B23,'[2]Бланк заказа'!$A:$Y,11,0)*1</f>
        <v>8</v>
      </c>
      <c r="K23" s="21">
        <f t="shared" si="0"/>
        <v>67.2</v>
      </c>
    </row>
    <row r="24" spans="1:11" ht="22.5" x14ac:dyDescent="0.25">
      <c r="A24" s="6" t="s">
        <v>832</v>
      </c>
      <c r="B24" s="3" t="s">
        <v>269</v>
      </c>
      <c r="C24" s="3" t="s">
        <v>2664</v>
      </c>
      <c r="D24" s="4">
        <v>4301060484</v>
      </c>
      <c r="E24" s="3">
        <v>4607091380897</v>
      </c>
      <c r="F24" s="5" t="s">
        <v>2665</v>
      </c>
      <c r="G24" s="17"/>
      <c r="H24" s="1">
        <f>VLOOKUP(E24,[1]Лист1!$D:$M,10,0)</f>
        <v>30</v>
      </c>
      <c r="I24" s="21">
        <f>VLOOKUP(B24,'[2]Бланк заказа'!$A:$Y,8,0)</f>
        <v>8.4</v>
      </c>
      <c r="J24" s="1">
        <f>VLOOKUP(B24,'[2]Бланк заказа'!$A:$Y,11,0)*1</f>
        <v>8</v>
      </c>
      <c r="K24" s="21">
        <f t="shared" si="0"/>
        <v>67.2</v>
      </c>
    </row>
    <row r="25" spans="1:11" ht="22.5" x14ac:dyDescent="0.25">
      <c r="A25" s="6" t="s">
        <v>1893</v>
      </c>
      <c r="B25" s="3" t="s">
        <v>269</v>
      </c>
      <c r="C25" s="3" t="s">
        <v>2664</v>
      </c>
      <c r="D25" s="4">
        <v>4301060484</v>
      </c>
      <c r="E25" s="3">
        <v>4607091380897</v>
      </c>
      <c r="F25" s="5" t="s">
        <v>2665</v>
      </c>
      <c r="G25" s="17"/>
      <c r="H25" s="1">
        <f>VLOOKUP(E25,[1]Лист1!$D:$M,10,0)</f>
        <v>30</v>
      </c>
      <c r="I25" s="21">
        <f>VLOOKUP(B25,'[2]Бланк заказа'!$A:$Y,8,0)</f>
        <v>8.4</v>
      </c>
      <c r="J25" s="1">
        <f>VLOOKUP(B25,'[2]Бланк заказа'!$A:$Y,11,0)*1</f>
        <v>8</v>
      </c>
      <c r="K25" s="21">
        <f t="shared" si="0"/>
        <v>67.2</v>
      </c>
    </row>
    <row r="26" spans="1:11" ht="22.5" x14ac:dyDescent="0.25">
      <c r="A26" s="6" t="s">
        <v>933</v>
      </c>
      <c r="B26" s="3" t="s">
        <v>269</v>
      </c>
      <c r="C26" s="3" t="s">
        <v>2664</v>
      </c>
      <c r="D26" s="4">
        <v>4301060484</v>
      </c>
      <c r="E26" s="3">
        <v>4607091380897</v>
      </c>
      <c r="F26" s="5" t="s">
        <v>2665</v>
      </c>
      <c r="G26" s="17"/>
      <c r="H26" s="1">
        <f>VLOOKUP(E26,[1]Лист1!$D:$M,10,0)</f>
        <v>30</v>
      </c>
      <c r="I26" s="21">
        <f>VLOOKUP(B26,'[2]Бланк заказа'!$A:$Y,8,0)</f>
        <v>8.4</v>
      </c>
      <c r="J26" s="1">
        <f>VLOOKUP(B26,'[2]Бланк заказа'!$A:$Y,11,0)*1</f>
        <v>8</v>
      </c>
      <c r="K26" s="21">
        <f t="shared" si="0"/>
        <v>67.2</v>
      </c>
    </row>
    <row r="27" spans="1:11" ht="22.5" x14ac:dyDescent="0.25">
      <c r="A27" s="6" t="s">
        <v>1234</v>
      </c>
      <c r="B27" s="3" t="s">
        <v>269</v>
      </c>
      <c r="C27" s="3" t="s">
        <v>2664</v>
      </c>
      <c r="D27" s="4">
        <v>4301060484</v>
      </c>
      <c r="E27" s="3">
        <v>4607091380897</v>
      </c>
      <c r="F27" s="5" t="s">
        <v>2665</v>
      </c>
      <c r="G27" s="17"/>
      <c r="H27" s="1">
        <f>VLOOKUP(E27,[1]Лист1!$D:$M,10,0)</f>
        <v>30</v>
      </c>
      <c r="I27" s="21">
        <f>VLOOKUP(B27,'[2]Бланк заказа'!$A:$Y,8,0)</f>
        <v>8.4</v>
      </c>
      <c r="J27" s="1">
        <f>VLOOKUP(B27,'[2]Бланк заказа'!$A:$Y,11,0)*1</f>
        <v>8</v>
      </c>
      <c r="K27" s="21">
        <f t="shared" si="0"/>
        <v>67.2</v>
      </c>
    </row>
    <row r="28" spans="1:11" ht="22.5" x14ac:dyDescent="0.25">
      <c r="A28" s="6" t="s">
        <v>1466</v>
      </c>
      <c r="B28" s="3" t="s">
        <v>269</v>
      </c>
      <c r="C28" s="3" t="s">
        <v>2664</v>
      </c>
      <c r="D28" s="4">
        <v>4301060484</v>
      </c>
      <c r="E28" s="3">
        <v>4607091380897</v>
      </c>
      <c r="F28" s="5" t="s">
        <v>2665</v>
      </c>
      <c r="G28" s="17"/>
      <c r="H28" s="1">
        <v>30</v>
      </c>
      <c r="I28" s="21">
        <f>VLOOKUP(B28,'[2]Бланк заказа'!$A:$Y,8,0)</f>
        <v>8.4</v>
      </c>
      <c r="J28" s="1">
        <f>VLOOKUP(B28,'[2]Бланк заказа'!$A:$Y,11,0)*1</f>
        <v>8</v>
      </c>
      <c r="K28" s="21">
        <f t="shared" si="0"/>
        <v>67.2</v>
      </c>
    </row>
    <row r="29" spans="1:11" ht="22.5" x14ac:dyDescent="0.25">
      <c r="A29" s="6" t="s">
        <v>972</v>
      </c>
      <c r="B29" s="3" t="s">
        <v>269</v>
      </c>
      <c r="C29" s="3" t="s">
        <v>2664</v>
      </c>
      <c r="D29" s="4">
        <v>4301060484</v>
      </c>
      <c r="E29" s="3">
        <v>4607091380897</v>
      </c>
      <c r="F29" s="5" t="s">
        <v>2665</v>
      </c>
      <c r="G29" s="17"/>
      <c r="H29" s="1">
        <f>VLOOKUP(E29,[1]Лист1!$D:$M,10,0)</f>
        <v>30</v>
      </c>
      <c r="I29" s="21">
        <f>VLOOKUP(B29,'[2]Бланк заказа'!$A:$Y,8,0)</f>
        <v>8.4</v>
      </c>
      <c r="J29" s="1">
        <f>VLOOKUP(B29,'[2]Бланк заказа'!$A:$Y,11,0)*1</f>
        <v>8</v>
      </c>
      <c r="K29" s="21">
        <f t="shared" si="0"/>
        <v>67.2</v>
      </c>
    </row>
    <row r="30" spans="1:11" ht="22.5" x14ac:dyDescent="0.25">
      <c r="A30" s="6" t="s">
        <v>1550</v>
      </c>
      <c r="B30" s="3" t="s">
        <v>269</v>
      </c>
      <c r="C30" s="3" t="s">
        <v>2664</v>
      </c>
      <c r="D30" s="4">
        <v>4301060484</v>
      </c>
      <c r="E30" s="3">
        <v>4607091380897</v>
      </c>
      <c r="F30" s="5" t="s">
        <v>2665</v>
      </c>
      <c r="G30" s="17"/>
      <c r="H30" s="1">
        <f>VLOOKUP(E30,[1]Лист1!$D:$M,10,0)</f>
        <v>30</v>
      </c>
      <c r="I30" s="21">
        <f>VLOOKUP(B30,'[2]Бланк заказа'!$A:$Y,8,0)</f>
        <v>8.4</v>
      </c>
      <c r="J30" s="1">
        <f>VLOOKUP(B30,'[2]Бланк заказа'!$A:$Y,11,0)*1</f>
        <v>8</v>
      </c>
      <c r="K30" s="21">
        <f t="shared" si="0"/>
        <v>67.2</v>
      </c>
    </row>
    <row r="31" spans="1:11" ht="22.5" x14ac:dyDescent="0.25">
      <c r="A31" s="6" t="s">
        <v>1983</v>
      </c>
      <c r="B31" s="3" t="s">
        <v>269</v>
      </c>
      <c r="C31" s="3" t="s">
        <v>2664</v>
      </c>
      <c r="D31" s="4">
        <v>4301060484</v>
      </c>
      <c r="E31" s="3">
        <v>4607091380897</v>
      </c>
      <c r="F31" s="5" t="s">
        <v>2665</v>
      </c>
      <c r="G31" s="17"/>
      <c r="H31" s="1">
        <f>VLOOKUP(E31,[1]Лист1!$D:$M,10,0)</f>
        <v>30</v>
      </c>
      <c r="I31" s="21">
        <f>VLOOKUP(B31,'[2]Бланк заказа'!$A:$Y,8,0)</f>
        <v>8.4</v>
      </c>
      <c r="J31" s="1">
        <f>VLOOKUP(B31,'[2]Бланк заказа'!$A:$Y,11,0)*1</f>
        <v>8</v>
      </c>
      <c r="K31" s="21">
        <f t="shared" si="0"/>
        <v>67.2</v>
      </c>
    </row>
    <row r="32" spans="1:11" ht="22.5" x14ac:dyDescent="0.25">
      <c r="A32" s="6" t="s">
        <v>1411</v>
      </c>
      <c r="B32" s="3" t="s">
        <v>269</v>
      </c>
      <c r="C32" s="3" t="s">
        <v>2664</v>
      </c>
      <c r="D32" s="4">
        <v>4301060484</v>
      </c>
      <c r="E32" s="3">
        <v>4607091380897</v>
      </c>
      <c r="F32" s="5" t="s">
        <v>2665</v>
      </c>
      <c r="G32" s="17"/>
      <c r="H32" s="1">
        <f>VLOOKUP(E32,[1]Лист1!$D:$M,10,0)</f>
        <v>30</v>
      </c>
      <c r="I32" s="21">
        <f>VLOOKUP(B32,'[2]Бланк заказа'!$A:$Y,8,0)</f>
        <v>8.4</v>
      </c>
      <c r="J32" s="1">
        <f>VLOOKUP(B32,'[2]Бланк заказа'!$A:$Y,11,0)*1</f>
        <v>8</v>
      </c>
      <c r="K32" s="21">
        <f t="shared" si="0"/>
        <v>67.2</v>
      </c>
    </row>
    <row r="33" spans="1:11" ht="22.5" x14ac:dyDescent="0.25">
      <c r="A33" s="6" t="s">
        <v>616</v>
      </c>
      <c r="B33" s="3" t="s">
        <v>269</v>
      </c>
      <c r="C33" s="3" t="s">
        <v>2664</v>
      </c>
      <c r="D33" s="4">
        <v>4301060484</v>
      </c>
      <c r="E33" s="3">
        <v>4607091380897</v>
      </c>
      <c r="F33" s="5" t="s">
        <v>2665</v>
      </c>
      <c r="G33" s="17"/>
      <c r="H33" s="1">
        <f>VLOOKUP(E33,[1]Лист1!$D:$M,10,0)</f>
        <v>30</v>
      </c>
      <c r="I33" s="21">
        <f>VLOOKUP(B33,'[2]Бланк заказа'!$A:$Y,8,0)</f>
        <v>8.4</v>
      </c>
      <c r="J33" s="1">
        <f>VLOOKUP(B33,'[2]Бланк заказа'!$A:$Y,11,0)*1</f>
        <v>8</v>
      </c>
      <c r="K33" s="21">
        <f t="shared" si="0"/>
        <v>67.2</v>
      </c>
    </row>
    <row r="34" spans="1:11" ht="22.5" x14ac:dyDescent="0.25">
      <c r="A34" s="6" t="s">
        <v>2036</v>
      </c>
      <c r="B34" s="3" t="s">
        <v>269</v>
      </c>
      <c r="C34" s="3" t="s">
        <v>2664</v>
      </c>
      <c r="D34" s="4">
        <v>4301060484</v>
      </c>
      <c r="E34" s="3">
        <v>4607091380897</v>
      </c>
      <c r="F34" s="5" t="s">
        <v>2665</v>
      </c>
      <c r="G34" s="17"/>
      <c r="H34" s="1">
        <f>VLOOKUP(E34,[1]Лист1!$D:$M,10,0)</f>
        <v>30</v>
      </c>
      <c r="I34" s="21">
        <f>VLOOKUP(B34,'[2]Бланк заказа'!$A:$Y,8,0)</f>
        <v>8.4</v>
      </c>
      <c r="J34" s="1">
        <f>VLOOKUP(B34,'[2]Бланк заказа'!$A:$Y,11,0)*1</f>
        <v>8</v>
      </c>
      <c r="K34" s="21">
        <f t="shared" si="0"/>
        <v>67.2</v>
      </c>
    </row>
    <row r="35" spans="1:11" ht="22.5" x14ac:dyDescent="0.25">
      <c r="A35" s="6" t="s">
        <v>1428</v>
      </c>
      <c r="B35" s="3" t="s">
        <v>144</v>
      </c>
      <c r="C35" s="3" t="s">
        <v>145</v>
      </c>
      <c r="D35" s="4">
        <v>4301011338</v>
      </c>
      <c r="E35" s="3">
        <v>4607091381405</v>
      </c>
      <c r="F35" s="5" t="s">
        <v>147</v>
      </c>
      <c r="G35" s="17"/>
      <c r="H35" s="1">
        <f>VLOOKUP(E35,[1]Лист1!$D:$M,10,0)</f>
        <v>35</v>
      </c>
      <c r="I35" s="21" t="e">
        <f>VLOOKUP(B35,'[2]Бланк заказа'!$A:$Y,8,0)</f>
        <v>#N/A</v>
      </c>
      <c r="J35" s="1" t="e">
        <f>VLOOKUP(B35,'[2]Бланк заказа'!$A:$Y,11,0)*1</f>
        <v>#N/A</v>
      </c>
      <c r="K35" s="21" t="e">
        <f t="shared" si="0"/>
        <v>#N/A</v>
      </c>
    </row>
    <row r="36" spans="1:11" ht="22.5" x14ac:dyDescent="0.25">
      <c r="A36" s="6" t="s">
        <v>1076</v>
      </c>
      <c r="B36" s="3" t="s">
        <v>144</v>
      </c>
      <c r="C36" s="3" t="s">
        <v>145</v>
      </c>
      <c r="D36" s="4">
        <v>4301011338</v>
      </c>
      <c r="E36" s="3">
        <v>4607091381405</v>
      </c>
      <c r="F36" s="5" t="s">
        <v>147</v>
      </c>
      <c r="G36" s="17"/>
      <c r="H36" s="1">
        <f>VLOOKUP(E36,[1]Лист1!$D:$M,10,0)</f>
        <v>35</v>
      </c>
      <c r="I36" s="21" t="e">
        <f>VLOOKUP(B36,'[2]Бланк заказа'!$A:$Y,8,0)</f>
        <v>#N/A</v>
      </c>
      <c r="J36" s="1" t="e">
        <f>VLOOKUP(B36,'[2]Бланк заказа'!$A:$Y,11,0)*1</f>
        <v>#N/A</v>
      </c>
      <c r="K36" s="21" t="e">
        <f t="shared" si="0"/>
        <v>#N/A</v>
      </c>
    </row>
    <row r="37" spans="1:11" ht="22.5" x14ac:dyDescent="0.25">
      <c r="A37" s="6" t="s">
        <v>258</v>
      </c>
      <c r="B37" s="3" t="s">
        <v>237</v>
      </c>
      <c r="C37" s="3" t="s">
        <v>238</v>
      </c>
      <c r="D37" s="4">
        <v>4301051134</v>
      </c>
      <c r="E37" s="3">
        <v>4607091381672</v>
      </c>
      <c r="F37" s="5" t="s">
        <v>258</v>
      </c>
      <c r="G37" s="18"/>
      <c r="H37" s="1">
        <f>VLOOKUP(E37,[1]Лист1!$D:$M,10,0)</f>
        <v>40</v>
      </c>
      <c r="I37" s="21" t="e">
        <f>VLOOKUP(B37,'[2]Бланк заказа'!$A:$Y,8,0)</f>
        <v>#N/A</v>
      </c>
      <c r="J37" s="1" t="e">
        <f>VLOOKUP(B37,'[2]Бланк заказа'!$A:$Y,11,0)*1</f>
        <v>#N/A</v>
      </c>
      <c r="K37" s="21" t="e">
        <f t="shared" si="0"/>
        <v>#N/A</v>
      </c>
    </row>
    <row r="38" spans="1:11" ht="22.5" x14ac:dyDescent="0.25">
      <c r="A38" s="6" t="s">
        <v>643</v>
      </c>
      <c r="B38" s="3" t="s">
        <v>237</v>
      </c>
      <c r="C38" s="3" t="s">
        <v>238</v>
      </c>
      <c r="D38" s="4">
        <v>4301051134</v>
      </c>
      <c r="E38" s="3">
        <v>4607091381672</v>
      </c>
      <c r="F38" s="5" t="s">
        <v>258</v>
      </c>
      <c r="G38" s="18"/>
      <c r="H38" s="1">
        <f>VLOOKUP(E38,[1]Лист1!$D:$M,10,0)</f>
        <v>40</v>
      </c>
      <c r="I38" s="21" t="e">
        <f>VLOOKUP(B38,'[2]Бланк заказа'!$A:$Y,8,0)</f>
        <v>#N/A</v>
      </c>
      <c r="J38" s="1" t="e">
        <f>VLOOKUP(B38,'[2]Бланк заказа'!$A:$Y,11,0)*1</f>
        <v>#N/A</v>
      </c>
      <c r="K38" s="21" t="e">
        <f t="shared" si="0"/>
        <v>#N/A</v>
      </c>
    </row>
    <row r="39" spans="1:11" ht="22.5" x14ac:dyDescent="0.25">
      <c r="A39" s="6" t="s">
        <v>1760</v>
      </c>
      <c r="B39" s="3" t="s">
        <v>237</v>
      </c>
      <c r="C39" s="3" t="s">
        <v>238</v>
      </c>
      <c r="D39" s="4">
        <v>4301051134</v>
      </c>
      <c r="E39" s="3">
        <v>4607091381672</v>
      </c>
      <c r="F39" s="5" t="s">
        <v>258</v>
      </c>
      <c r="G39" s="18" t="s">
        <v>1374</v>
      </c>
      <c r="H39" s="1">
        <f>VLOOKUP(E39,[1]Лист1!$D:$M,10,0)</f>
        <v>40</v>
      </c>
      <c r="I39" s="21" t="e">
        <f>VLOOKUP(B39,'[2]Бланк заказа'!$A:$Y,8,0)</f>
        <v>#N/A</v>
      </c>
      <c r="J39" s="1" t="e">
        <f>VLOOKUP(B39,'[2]Бланк заказа'!$A:$Y,11,0)*1</f>
        <v>#N/A</v>
      </c>
      <c r="K39" s="21" t="e">
        <f t="shared" si="0"/>
        <v>#N/A</v>
      </c>
    </row>
    <row r="40" spans="1:11" ht="22.5" x14ac:dyDescent="0.25">
      <c r="A40" s="6" t="s">
        <v>1963</v>
      </c>
      <c r="B40" s="3" t="s">
        <v>2216</v>
      </c>
      <c r="C40" s="3" t="s">
        <v>2217</v>
      </c>
      <c r="D40" s="4">
        <v>4301051705</v>
      </c>
      <c r="E40" s="3">
        <v>4680115884588</v>
      </c>
      <c r="F40" s="5" t="s">
        <v>2218</v>
      </c>
      <c r="G40" s="18"/>
      <c r="H40" s="1">
        <v>40</v>
      </c>
      <c r="I40" s="21">
        <f>VLOOKUP(B40,'[2]Бланк заказа'!$A:$Y,8,0)</f>
        <v>3</v>
      </c>
      <c r="J40" s="1">
        <f>VLOOKUP(B40,'[2]Бланк заказа'!$A:$Y,11,0)*1</f>
        <v>12</v>
      </c>
      <c r="K40" s="21">
        <f t="shared" si="0"/>
        <v>36</v>
      </c>
    </row>
    <row r="41" spans="1:11" ht="22.5" x14ac:dyDescent="0.25">
      <c r="A41" s="6" t="s">
        <v>1722</v>
      </c>
      <c r="B41" s="3" t="s">
        <v>2216</v>
      </c>
      <c r="C41" s="3" t="s">
        <v>2217</v>
      </c>
      <c r="D41" s="4">
        <v>4301051705</v>
      </c>
      <c r="E41" s="3">
        <v>4680115884588</v>
      </c>
      <c r="F41" s="5" t="s">
        <v>2218</v>
      </c>
      <c r="G41" s="18"/>
      <c r="H41" s="1">
        <v>40</v>
      </c>
      <c r="I41" s="21">
        <f>VLOOKUP(B41,'[2]Бланк заказа'!$A:$Y,8,0)</f>
        <v>3</v>
      </c>
      <c r="J41" s="1">
        <f>VLOOKUP(B41,'[2]Бланк заказа'!$A:$Y,11,0)*1</f>
        <v>12</v>
      </c>
      <c r="K41" s="21">
        <f t="shared" si="0"/>
        <v>36</v>
      </c>
    </row>
    <row r="42" spans="1:11" ht="22.5" x14ac:dyDescent="0.25">
      <c r="A42" s="6" t="s">
        <v>1788</v>
      </c>
      <c r="B42" s="3" t="s">
        <v>2216</v>
      </c>
      <c r="C42" s="3" t="s">
        <v>2217</v>
      </c>
      <c r="D42" s="4">
        <v>4301051705</v>
      </c>
      <c r="E42" s="3">
        <v>4680115884588</v>
      </c>
      <c r="F42" s="5" t="s">
        <v>2218</v>
      </c>
      <c r="G42" s="18"/>
      <c r="H42" s="1">
        <v>40</v>
      </c>
      <c r="I42" s="21">
        <f>VLOOKUP(B42,'[2]Бланк заказа'!$A:$Y,8,0)</f>
        <v>3</v>
      </c>
      <c r="J42" s="1">
        <f>VLOOKUP(B42,'[2]Бланк заказа'!$A:$Y,11,0)*1</f>
        <v>12</v>
      </c>
      <c r="K42" s="21">
        <f t="shared" si="0"/>
        <v>36</v>
      </c>
    </row>
    <row r="43" spans="1:11" ht="22.5" x14ac:dyDescent="0.25">
      <c r="A43" s="6" t="s">
        <v>2104</v>
      </c>
      <c r="B43" s="3" t="s">
        <v>2216</v>
      </c>
      <c r="C43" s="3" t="s">
        <v>2217</v>
      </c>
      <c r="D43" s="4">
        <v>4301051705</v>
      </c>
      <c r="E43" s="3">
        <v>4680115884588</v>
      </c>
      <c r="F43" s="5" t="s">
        <v>2218</v>
      </c>
      <c r="G43" s="18"/>
      <c r="H43" s="1">
        <v>40</v>
      </c>
      <c r="I43" s="21">
        <f>VLOOKUP(B43,'[2]Бланк заказа'!$A:$Y,8,0)</f>
        <v>3</v>
      </c>
      <c r="J43" s="1">
        <f>VLOOKUP(B43,'[2]Бланк заказа'!$A:$Y,11,0)*1</f>
        <v>12</v>
      </c>
      <c r="K43" s="21">
        <f t="shared" si="0"/>
        <v>36</v>
      </c>
    </row>
    <row r="44" spans="1:11" ht="22.5" x14ac:dyDescent="0.25">
      <c r="A44" s="6" t="s">
        <v>1682</v>
      </c>
      <c r="B44" s="3" t="s">
        <v>2216</v>
      </c>
      <c r="C44" s="3" t="s">
        <v>2217</v>
      </c>
      <c r="D44" s="4">
        <v>4301051705</v>
      </c>
      <c r="E44" s="3">
        <v>4680115884588</v>
      </c>
      <c r="F44" s="5" t="s">
        <v>2218</v>
      </c>
      <c r="G44" s="18"/>
      <c r="H44" s="1">
        <v>40</v>
      </c>
      <c r="I44" s="21">
        <f>VLOOKUP(B44,'[2]Бланк заказа'!$A:$Y,8,0)</f>
        <v>3</v>
      </c>
      <c r="J44" s="1">
        <f>VLOOKUP(B44,'[2]Бланк заказа'!$A:$Y,11,0)*1</f>
        <v>12</v>
      </c>
      <c r="K44" s="21">
        <f t="shared" si="0"/>
        <v>36</v>
      </c>
    </row>
    <row r="45" spans="1:11" ht="22.5" x14ac:dyDescent="0.25">
      <c r="A45" s="6" t="s">
        <v>1762</v>
      </c>
      <c r="B45" s="3" t="s">
        <v>237</v>
      </c>
      <c r="C45" s="3" t="s">
        <v>238</v>
      </c>
      <c r="D45" s="4">
        <v>4301051134</v>
      </c>
      <c r="E45" s="3">
        <v>4607091381672</v>
      </c>
      <c r="F45" s="5" t="s">
        <v>258</v>
      </c>
      <c r="G45" s="18"/>
      <c r="H45" s="1">
        <f>VLOOKUP(E45,[1]Лист1!$D:$M,10,0)</f>
        <v>40</v>
      </c>
      <c r="I45" s="21" t="e">
        <f>VLOOKUP(B45,'[2]Бланк заказа'!$A:$Y,8,0)</f>
        <v>#N/A</v>
      </c>
      <c r="J45" s="1" t="e">
        <f>VLOOKUP(B45,'[2]Бланк заказа'!$A:$Y,11,0)*1</f>
        <v>#N/A</v>
      </c>
      <c r="K45" s="21" t="e">
        <f t="shared" si="0"/>
        <v>#N/A</v>
      </c>
    </row>
    <row r="46" spans="1:11" ht="22.5" x14ac:dyDescent="0.25">
      <c r="A46" s="6" t="s">
        <v>499</v>
      </c>
      <c r="B46" s="3" t="s">
        <v>237</v>
      </c>
      <c r="C46" s="3" t="s">
        <v>238</v>
      </c>
      <c r="D46" s="4">
        <v>4301051134</v>
      </c>
      <c r="E46" s="3">
        <v>4607091381672</v>
      </c>
      <c r="F46" s="5" t="s">
        <v>258</v>
      </c>
      <c r="G46" s="18"/>
      <c r="H46" s="1">
        <f>VLOOKUP(E46,[1]Лист1!$D:$M,10,0)</f>
        <v>40</v>
      </c>
      <c r="I46" s="21" t="e">
        <f>VLOOKUP(B46,'[2]Бланк заказа'!$A:$Y,8,0)</f>
        <v>#N/A</v>
      </c>
      <c r="J46" s="1" t="e">
        <f>VLOOKUP(B46,'[2]Бланк заказа'!$A:$Y,11,0)*1</f>
        <v>#N/A</v>
      </c>
      <c r="K46" s="21" t="e">
        <f t="shared" si="0"/>
        <v>#N/A</v>
      </c>
    </row>
    <row r="47" spans="1:11" x14ac:dyDescent="0.25">
      <c r="A47" s="6" t="s">
        <v>713</v>
      </c>
      <c r="B47" s="3" t="s">
        <v>83</v>
      </c>
      <c r="C47" s="3" t="s">
        <v>84</v>
      </c>
      <c r="D47" s="4">
        <v>4301020223</v>
      </c>
      <c r="E47" s="3">
        <v>4607091381962</v>
      </c>
      <c r="F47" s="5" t="s">
        <v>87</v>
      </c>
      <c r="G47" s="17"/>
      <c r="H47" s="1">
        <f>VLOOKUP(E47,[1]Лист1!$D:$M,10,0)</f>
        <v>50</v>
      </c>
      <c r="I47" s="21" t="e">
        <f>VLOOKUP(B47,'[2]Бланк заказа'!$A:$Y,8,0)</f>
        <v>#N/A</v>
      </c>
      <c r="J47" s="1" t="e">
        <f>VLOOKUP(B47,'[2]Бланк заказа'!$A:$Y,11,0)*1</f>
        <v>#N/A</v>
      </c>
      <c r="K47" s="21" t="e">
        <f t="shared" si="0"/>
        <v>#N/A</v>
      </c>
    </row>
    <row r="48" spans="1:11" x14ac:dyDescent="0.25">
      <c r="A48" s="6" t="s">
        <v>87</v>
      </c>
      <c r="B48" s="3" t="s">
        <v>83</v>
      </c>
      <c r="C48" s="3" t="s">
        <v>84</v>
      </c>
      <c r="D48" s="4">
        <v>4301020223</v>
      </c>
      <c r="E48" s="3">
        <v>4607091381962</v>
      </c>
      <c r="F48" s="5" t="s">
        <v>87</v>
      </c>
      <c r="G48" s="17"/>
      <c r="H48" s="1">
        <f>VLOOKUP(E48,[1]Лист1!$D:$M,10,0)</f>
        <v>50</v>
      </c>
      <c r="I48" s="21" t="e">
        <f>VLOOKUP(B48,'[2]Бланк заказа'!$A:$Y,8,0)</f>
        <v>#N/A</v>
      </c>
      <c r="J48" s="1" t="e">
        <f>VLOOKUP(B48,'[2]Бланк заказа'!$A:$Y,11,0)*1</f>
        <v>#N/A</v>
      </c>
      <c r="K48" s="21" t="e">
        <f t="shared" si="0"/>
        <v>#N/A</v>
      </c>
    </row>
    <row r="49" spans="1:11" x14ac:dyDescent="0.25">
      <c r="A49" s="6" t="s">
        <v>1556</v>
      </c>
      <c r="B49" s="3" t="s">
        <v>83</v>
      </c>
      <c r="C49" s="3" t="s">
        <v>84</v>
      </c>
      <c r="D49" s="4">
        <v>4301020223</v>
      </c>
      <c r="E49" s="3">
        <v>4607091381962</v>
      </c>
      <c r="F49" s="5" t="s">
        <v>87</v>
      </c>
      <c r="G49" s="17"/>
      <c r="H49" s="1">
        <f>VLOOKUP(E49,[1]Лист1!$D:$M,10,0)</f>
        <v>50</v>
      </c>
      <c r="I49" s="21" t="e">
        <f>VLOOKUP(B49,'[2]Бланк заказа'!$A:$Y,8,0)</f>
        <v>#N/A</v>
      </c>
      <c r="J49" s="1" t="e">
        <f>VLOOKUP(B49,'[2]Бланк заказа'!$A:$Y,11,0)*1</f>
        <v>#N/A</v>
      </c>
      <c r="K49" s="21" t="e">
        <f t="shared" si="0"/>
        <v>#N/A</v>
      </c>
    </row>
    <row r="50" spans="1:11" x14ac:dyDescent="0.25">
      <c r="A50" s="6" t="s">
        <v>535</v>
      </c>
      <c r="B50" s="3" t="s">
        <v>83</v>
      </c>
      <c r="C50" s="3" t="s">
        <v>84</v>
      </c>
      <c r="D50" s="4">
        <v>4301020223</v>
      </c>
      <c r="E50" s="3">
        <v>4607091381962</v>
      </c>
      <c r="F50" s="5" t="s">
        <v>87</v>
      </c>
      <c r="G50" s="17"/>
      <c r="H50" s="1">
        <f>VLOOKUP(E50,[1]Лист1!$D:$M,10,0)</f>
        <v>50</v>
      </c>
      <c r="I50" s="21" t="e">
        <f>VLOOKUP(B50,'[2]Бланк заказа'!$A:$Y,8,0)</f>
        <v>#N/A</v>
      </c>
      <c r="J50" s="1" t="e">
        <f>VLOOKUP(B50,'[2]Бланк заказа'!$A:$Y,11,0)*1</f>
        <v>#N/A</v>
      </c>
      <c r="K50" s="21" t="e">
        <f t="shared" si="0"/>
        <v>#N/A</v>
      </c>
    </row>
    <row r="51" spans="1:11" ht="22.5" x14ac:dyDescent="0.25">
      <c r="A51" s="6" t="s">
        <v>711</v>
      </c>
      <c r="B51" s="3" t="s">
        <v>58</v>
      </c>
      <c r="C51" s="3" t="s">
        <v>59</v>
      </c>
      <c r="D51" s="4">
        <v>4301011414</v>
      </c>
      <c r="E51" s="3">
        <v>4607091381986</v>
      </c>
      <c r="F51" s="5" t="s">
        <v>75</v>
      </c>
      <c r="G51" s="17"/>
      <c r="H51" s="1" t="e">
        <f>VLOOKUP(E51,[1]Лист1!$D:$M,10,0)</f>
        <v>#N/A</v>
      </c>
      <c r="I51" s="21" t="e">
        <f>VLOOKUP(B51,'[2]Бланк заказа'!$A:$Y,8,0)</f>
        <v>#N/A</v>
      </c>
      <c r="J51" s="1" t="e">
        <f>VLOOKUP(B51,'[2]Бланк заказа'!$A:$Y,11,0)*1</f>
        <v>#N/A</v>
      </c>
      <c r="K51" s="21" t="e">
        <f t="shared" si="0"/>
        <v>#N/A</v>
      </c>
    </row>
    <row r="52" spans="1:11" ht="22.5" x14ac:dyDescent="0.25">
      <c r="A52" s="6" t="s">
        <v>75</v>
      </c>
      <c r="B52" s="3" t="s">
        <v>58</v>
      </c>
      <c r="C52" s="3" t="s">
        <v>59</v>
      </c>
      <c r="D52" s="4">
        <v>4301011414</v>
      </c>
      <c r="E52" s="3">
        <v>4607091381986</v>
      </c>
      <c r="F52" s="5" t="s">
        <v>75</v>
      </c>
      <c r="G52" s="17"/>
      <c r="H52" s="1" t="e">
        <f>VLOOKUP(E52,[1]Лист1!$D:$M,10,0)</f>
        <v>#N/A</v>
      </c>
      <c r="I52" s="21" t="e">
        <f>VLOOKUP(B52,'[2]Бланк заказа'!$A:$Y,8,0)</f>
        <v>#N/A</v>
      </c>
      <c r="J52" s="1" t="e">
        <f>VLOOKUP(B52,'[2]Бланк заказа'!$A:$Y,11,0)*1</f>
        <v>#N/A</v>
      </c>
      <c r="K52" s="21" t="e">
        <f t="shared" si="0"/>
        <v>#N/A</v>
      </c>
    </row>
    <row r="53" spans="1:11" ht="22.5" x14ac:dyDescent="0.25">
      <c r="A53" s="6" t="s">
        <v>757</v>
      </c>
      <c r="B53" s="3" t="s">
        <v>96</v>
      </c>
      <c r="C53" s="3" t="s">
        <v>97</v>
      </c>
      <c r="D53" s="4">
        <v>4301030963</v>
      </c>
      <c r="E53" s="3">
        <v>4607091382426</v>
      </c>
      <c r="F53" s="5" t="s">
        <v>108</v>
      </c>
      <c r="G53" s="17"/>
      <c r="H53" s="1">
        <f>VLOOKUP(E53,[1]Лист1!$D:$M,10,0)</f>
        <v>40</v>
      </c>
      <c r="I53" s="21">
        <f>VLOOKUP(B53,'[2]Бланк заказа'!$A:$Y,8,0)</f>
        <v>9</v>
      </c>
      <c r="J53" s="1">
        <f>VLOOKUP(B53,'[2]Бланк заказа'!$A:$Y,11,0)*1</f>
        <v>8</v>
      </c>
      <c r="K53" s="21">
        <f t="shared" si="0"/>
        <v>72</v>
      </c>
    </row>
    <row r="54" spans="1:11" ht="22.5" x14ac:dyDescent="0.25">
      <c r="A54" s="6" t="s">
        <v>1062</v>
      </c>
      <c r="B54" s="3" t="s">
        <v>96</v>
      </c>
      <c r="C54" s="3" t="s">
        <v>97</v>
      </c>
      <c r="D54" s="4">
        <v>4301030963</v>
      </c>
      <c r="E54" s="3">
        <v>4607091382426</v>
      </c>
      <c r="F54" s="5" t="s">
        <v>108</v>
      </c>
      <c r="G54" s="17"/>
      <c r="H54" s="1">
        <f>VLOOKUP(E54,[1]Лист1!$D:$M,10,0)</f>
        <v>40</v>
      </c>
      <c r="I54" s="21">
        <f>VLOOKUP(B54,'[2]Бланк заказа'!$A:$Y,8,0)</f>
        <v>9</v>
      </c>
      <c r="J54" s="1">
        <f>VLOOKUP(B54,'[2]Бланк заказа'!$A:$Y,11,0)*1</f>
        <v>8</v>
      </c>
      <c r="K54" s="21">
        <f t="shared" si="0"/>
        <v>72</v>
      </c>
    </row>
    <row r="55" spans="1:11" ht="22.5" x14ac:dyDescent="0.25">
      <c r="A55" s="6" t="s">
        <v>108</v>
      </c>
      <c r="B55" s="3" t="s">
        <v>96</v>
      </c>
      <c r="C55" s="3" t="s">
        <v>97</v>
      </c>
      <c r="D55" s="4">
        <v>4301030963</v>
      </c>
      <c r="E55" s="3">
        <v>4607091382426</v>
      </c>
      <c r="F55" s="5" t="s">
        <v>108</v>
      </c>
      <c r="G55" s="17"/>
      <c r="H55" s="1">
        <f>VLOOKUP(E55,[1]Лист1!$D:$M,10,0)</f>
        <v>40</v>
      </c>
      <c r="I55" s="21">
        <f>VLOOKUP(B55,'[2]Бланк заказа'!$A:$Y,8,0)</f>
        <v>9</v>
      </c>
      <c r="J55" s="1">
        <f>VLOOKUP(B55,'[2]Бланк заказа'!$A:$Y,11,0)*1</f>
        <v>8</v>
      </c>
      <c r="K55" s="21">
        <f t="shared" si="0"/>
        <v>72</v>
      </c>
    </row>
    <row r="56" spans="1:11" ht="22.5" x14ac:dyDescent="0.25">
      <c r="A56" s="6" t="s">
        <v>840</v>
      </c>
      <c r="B56" s="3" t="s">
        <v>96</v>
      </c>
      <c r="C56" s="3" t="s">
        <v>97</v>
      </c>
      <c r="D56" s="4">
        <v>4301030963</v>
      </c>
      <c r="E56" s="3">
        <v>4607091382426</v>
      </c>
      <c r="F56" s="5" t="s">
        <v>108</v>
      </c>
      <c r="G56" s="17"/>
      <c r="H56" s="1">
        <f>VLOOKUP(E56,[1]Лист1!$D:$M,10,0)</f>
        <v>40</v>
      </c>
      <c r="I56" s="21">
        <f>VLOOKUP(B56,'[2]Бланк заказа'!$A:$Y,8,0)</f>
        <v>9</v>
      </c>
      <c r="J56" s="1">
        <f>VLOOKUP(B56,'[2]Бланк заказа'!$A:$Y,11,0)*1</f>
        <v>8</v>
      </c>
      <c r="K56" s="21">
        <f t="shared" si="0"/>
        <v>72</v>
      </c>
    </row>
    <row r="57" spans="1:11" ht="22.5" x14ac:dyDescent="0.25">
      <c r="A57" s="6" t="s">
        <v>2419</v>
      </c>
      <c r="B57" s="3" t="s">
        <v>96</v>
      </c>
      <c r="C57" s="3" t="s">
        <v>97</v>
      </c>
      <c r="D57" s="4">
        <v>4301030963</v>
      </c>
      <c r="E57" s="3">
        <v>4607091382426</v>
      </c>
      <c r="F57" s="5" t="s">
        <v>108</v>
      </c>
      <c r="G57" s="17"/>
      <c r="H57" s="1">
        <f>VLOOKUP(E57,[1]Лист1!$D:$M,10,0)</f>
        <v>40</v>
      </c>
      <c r="I57" s="21">
        <f>VLOOKUP(B57,'[2]Бланк заказа'!$A:$Y,8,0)</f>
        <v>9</v>
      </c>
      <c r="J57" s="1">
        <f>VLOOKUP(B57,'[2]Бланк заказа'!$A:$Y,11,0)*1</f>
        <v>8</v>
      </c>
      <c r="K57" s="21">
        <f t="shared" ref="K57" si="2">J57*I57</f>
        <v>72</v>
      </c>
    </row>
    <row r="58" spans="1:11" ht="22.5" x14ac:dyDescent="0.25">
      <c r="A58" s="6" t="s">
        <v>1236</v>
      </c>
      <c r="B58" s="3" t="s">
        <v>96</v>
      </c>
      <c r="C58" s="3" t="s">
        <v>97</v>
      </c>
      <c r="D58" s="4">
        <v>4301030963</v>
      </c>
      <c r="E58" s="3">
        <v>4607091382426</v>
      </c>
      <c r="F58" s="5" t="s">
        <v>108</v>
      </c>
      <c r="G58" s="17"/>
      <c r="H58" s="1">
        <f>VLOOKUP(E58,[1]Лист1!$D:$M,10,0)</f>
        <v>40</v>
      </c>
      <c r="I58" s="21">
        <f>VLOOKUP(B58,'[2]Бланк заказа'!$A:$Y,8,0)</f>
        <v>9</v>
      </c>
      <c r="J58" s="1">
        <f>VLOOKUP(B58,'[2]Бланк заказа'!$A:$Y,11,0)*1</f>
        <v>8</v>
      </c>
      <c r="K58" s="21">
        <f t="shared" si="0"/>
        <v>72</v>
      </c>
    </row>
    <row r="59" spans="1:11" ht="22.5" x14ac:dyDescent="0.25">
      <c r="A59" s="6" t="s">
        <v>1673</v>
      </c>
      <c r="B59" s="3" t="s">
        <v>96</v>
      </c>
      <c r="C59" s="3" t="s">
        <v>97</v>
      </c>
      <c r="D59" s="4">
        <v>4301030963</v>
      </c>
      <c r="E59" s="3">
        <v>4607091382426</v>
      </c>
      <c r="F59" s="5" t="s">
        <v>108</v>
      </c>
      <c r="G59" s="17"/>
      <c r="H59" s="1">
        <f>VLOOKUP(E59,[1]Лист1!$D:$M,10,0)</f>
        <v>40</v>
      </c>
      <c r="I59" s="21">
        <f>VLOOKUP(B59,'[2]Бланк заказа'!$A:$Y,8,0)</f>
        <v>9</v>
      </c>
      <c r="J59" s="1">
        <f>VLOOKUP(B59,'[2]Бланк заказа'!$A:$Y,11,0)*1</f>
        <v>8</v>
      </c>
      <c r="K59" s="21">
        <f t="shared" si="0"/>
        <v>72</v>
      </c>
    </row>
    <row r="60" spans="1:11" ht="22.5" x14ac:dyDescent="0.25">
      <c r="A60" s="6" t="s">
        <v>1171</v>
      </c>
      <c r="B60" s="3" t="s">
        <v>96</v>
      </c>
      <c r="C60" s="3" t="s">
        <v>97</v>
      </c>
      <c r="D60" s="4">
        <v>4301030963</v>
      </c>
      <c r="E60" s="3">
        <v>4607091382426</v>
      </c>
      <c r="F60" s="5" t="s">
        <v>108</v>
      </c>
      <c r="G60" s="17"/>
      <c r="H60" s="1">
        <f>VLOOKUP(E60,[1]Лист1!$D:$M,10,0)</f>
        <v>40</v>
      </c>
      <c r="I60" s="21">
        <f>VLOOKUP(B60,'[2]Бланк заказа'!$A:$Y,8,0)</f>
        <v>9</v>
      </c>
      <c r="J60" s="1">
        <f>VLOOKUP(B60,'[2]Бланк заказа'!$A:$Y,11,0)*1</f>
        <v>8</v>
      </c>
      <c r="K60" s="21">
        <f t="shared" si="0"/>
        <v>72</v>
      </c>
    </row>
    <row r="61" spans="1:11" ht="22.5" x14ac:dyDescent="0.25">
      <c r="A61" s="6" t="s">
        <v>1667</v>
      </c>
      <c r="B61" s="3" t="s">
        <v>96</v>
      </c>
      <c r="C61" s="3" t="s">
        <v>97</v>
      </c>
      <c r="D61" s="4">
        <v>4301030963</v>
      </c>
      <c r="E61" s="3">
        <v>4607091382426</v>
      </c>
      <c r="F61" s="5" t="s">
        <v>108</v>
      </c>
      <c r="G61" s="17" t="s">
        <v>1668</v>
      </c>
      <c r="H61" s="1">
        <f>VLOOKUP(E61,[1]Лист1!$D:$M,10,0)</f>
        <v>40</v>
      </c>
      <c r="I61" s="21">
        <f>VLOOKUP(B61,'[2]Бланк заказа'!$A:$Y,8,0)</f>
        <v>9</v>
      </c>
      <c r="J61" s="1">
        <f>VLOOKUP(B61,'[2]Бланк заказа'!$A:$Y,11,0)*1</f>
        <v>8</v>
      </c>
      <c r="K61" s="21">
        <f t="shared" si="0"/>
        <v>72</v>
      </c>
    </row>
    <row r="62" spans="1:11" ht="22.5" x14ac:dyDescent="0.25">
      <c r="A62" s="6" t="s">
        <v>529</v>
      </c>
      <c r="B62" s="3" t="s">
        <v>96</v>
      </c>
      <c r="C62" s="3" t="s">
        <v>97</v>
      </c>
      <c r="D62" s="4">
        <v>4301030963</v>
      </c>
      <c r="E62" s="3">
        <v>4607091382426</v>
      </c>
      <c r="F62" s="5" t="s">
        <v>108</v>
      </c>
      <c r="G62" s="17"/>
      <c r="H62" s="1">
        <f>VLOOKUP(E62,[1]Лист1!$D:$M,10,0)</f>
        <v>40</v>
      </c>
      <c r="I62" s="21">
        <f>VLOOKUP(B62,'[2]Бланк заказа'!$A:$Y,8,0)</f>
        <v>9</v>
      </c>
      <c r="J62" s="1">
        <f>VLOOKUP(B62,'[2]Бланк заказа'!$A:$Y,11,0)*1</f>
        <v>8</v>
      </c>
      <c r="K62" s="21">
        <f t="shared" si="0"/>
        <v>72</v>
      </c>
    </row>
    <row r="63" spans="1:11" ht="22.5" x14ac:dyDescent="0.25">
      <c r="A63" s="6" t="s">
        <v>1831</v>
      </c>
      <c r="B63" s="3" t="s">
        <v>102</v>
      </c>
      <c r="C63" s="3" t="s">
        <v>103</v>
      </c>
      <c r="D63" s="4">
        <v>4301030964</v>
      </c>
      <c r="E63" s="3">
        <v>4607091382464</v>
      </c>
      <c r="F63" s="5" t="s">
        <v>111</v>
      </c>
      <c r="G63" s="17"/>
      <c r="H63" s="1">
        <f>VLOOKUP(E63,[1]Лист1!$D:$M,10,0)</f>
        <v>40</v>
      </c>
      <c r="I63" s="21">
        <f>VLOOKUP(B63,'[2]Бланк заказа'!$A:$Y,8,0)</f>
        <v>2.8</v>
      </c>
      <c r="J63" s="1">
        <f>VLOOKUP(B63,'[2]Бланк заказа'!$A:$Y,11,0)*1</f>
        <v>18</v>
      </c>
      <c r="K63" s="21">
        <f t="shared" si="0"/>
        <v>50.4</v>
      </c>
    </row>
    <row r="64" spans="1:11" ht="22.5" x14ac:dyDescent="0.25">
      <c r="A64" s="6" t="s">
        <v>996</v>
      </c>
      <c r="B64" s="3" t="s">
        <v>102</v>
      </c>
      <c r="C64" s="3" t="s">
        <v>103</v>
      </c>
      <c r="D64" s="4">
        <v>4301030964</v>
      </c>
      <c r="E64" s="3">
        <v>4607091382464</v>
      </c>
      <c r="F64" s="5" t="s">
        <v>111</v>
      </c>
      <c r="G64" s="17"/>
      <c r="H64" s="1">
        <f>VLOOKUP(E64,[1]Лист1!$D:$M,10,0)</f>
        <v>40</v>
      </c>
      <c r="I64" s="21">
        <f>VLOOKUP(B64,'[2]Бланк заказа'!$A:$Y,8,0)</f>
        <v>2.8</v>
      </c>
      <c r="J64" s="1">
        <f>VLOOKUP(B64,'[2]Бланк заказа'!$A:$Y,11,0)*1</f>
        <v>18</v>
      </c>
      <c r="K64" s="21">
        <f t="shared" si="0"/>
        <v>50.4</v>
      </c>
    </row>
    <row r="65" spans="1:11" ht="22.5" x14ac:dyDescent="0.25">
      <c r="A65" s="6" t="s">
        <v>111</v>
      </c>
      <c r="B65" s="3" t="s">
        <v>102</v>
      </c>
      <c r="C65" s="3" t="s">
        <v>103</v>
      </c>
      <c r="D65" s="4">
        <v>4301030964</v>
      </c>
      <c r="E65" s="3">
        <v>4607091382464</v>
      </c>
      <c r="F65" s="5" t="s">
        <v>111</v>
      </c>
      <c r="G65" s="17"/>
      <c r="H65" s="1">
        <f>VLOOKUP(E65,[1]Лист1!$D:$M,10,0)</f>
        <v>40</v>
      </c>
      <c r="I65" s="21">
        <f>VLOOKUP(B65,'[2]Бланк заказа'!$A:$Y,8,0)</f>
        <v>2.8</v>
      </c>
      <c r="J65" s="1">
        <f>VLOOKUP(B65,'[2]Бланк заказа'!$A:$Y,11,0)*1</f>
        <v>18</v>
      </c>
      <c r="K65" s="21">
        <f t="shared" si="0"/>
        <v>50.4</v>
      </c>
    </row>
    <row r="66" spans="1:11" ht="22.5" x14ac:dyDescent="0.25">
      <c r="A66" s="6" t="s">
        <v>64</v>
      </c>
      <c r="B66" s="3" t="s">
        <v>42</v>
      </c>
      <c r="C66" s="3" t="s">
        <v>1088</v>
      </c>
      <c r="D66" s="4">
        <v>4301011623</v>
      </c>
      <c r="E66" s="3">
        <v>4607091382945</v>
      </c>
      <c r="F66" s="5" t="s">
        <v>1089</v>
      </c>
      <c r="G66" s="17"/>
      <c r="H66" s="1">
        <f>VLOOKUP(E66,[1]Лист1!$D:$M,10,0)</f>
        <v>50</v>
      </c>
      <c r="I66" s="21">
        <f>VLOOKUP(B66,'[2]Бланк заказа'!$A:$Y,8,0)</f>
        <v>11.2</v>
      </c>
      <c r="J66" s="1">
        <f>VLOOKUP(B66,'[2]Бланк заказа'!$A:$Y,11,0)*1</f>
        <v>8</v>
      </c>
      <c r="K66" s="21">
        <f t="shared" si="0"/>
        <v>89.6</v>
      </c>
    </row>
    <row r="67" spans="1:11" ht="22.5" x14ac:dyDescent="0.25">
      <c r="A67" s="6" t="s">
        <v>1570</v>
      </c>
      <c r="B67" s="3" t="s">
        <v>42</v>
      </c>
      <c r="C67" s="3" t="s">
        <v>1088</v>
      </c>
      <c r="D67" s="4">
        <v>4301011623</v>
      </c>
      <c r="E67" s="3">
        <v>4607091382945</v>
      </c>
      <c r="F67" s="5" t="s">
        <v>1089</v>
      </c>
      <c r="G67" s="17"/>
      <c r="H67" s="1">
        <f>VLOOKUP(E67,[1]Лист1!$D:$M,10,0)</f>
        <v>50</v>
      </c>
      <c r="I67" s="21">
        <f>VLOOKUP(B67,'[2]Бланк заказа'!$A:$Y,8,0)</f>
        <v>11.2</v>
      </c>
      <c r="J67" s="1">
        <f>VLOOKUP(B67,'[2]Бланк заказа'!$A:$Y,11,0)*1</f>
        <v>8</v>
      </c>
      <c r="K67" s="21">
        <f t="shared" si="0"/>
        <v>89.6</v>
      </c>
    </row>
    <row r="68" spans="1:11" ht="22.5" x14ac:dyDescent="0.25">
      <c r="A68" s="6" t="s">
        <v>680</v>
      </c>
      <c r="B68" s="3" t="s">
        <v>42</v>
      </c>
      <c r="C68" s="3" t="s">
        <v>1088</v>
      </c>
      <c r="D68" s="4">
        <v>4301011623</v>
      </c>
      <c r="E68" s="3">
        <v>4607091382945</v>
      </c>
      <c r="F68" s="5" t="s">
        <v>1089</v>
      </c>
      <c r="G68" s="17"/>
      <c r="H68" s="1">
        <f>VLOOKUP(E68,[1]Лист1!$D:$M,10,0)</f>
        <v>50</v>
      </c>
      <c r="I68" s="21">
        <f>VLOOKUP(B68,'[2]Бланк заказа'!$A:$Y,8,0)</f>
        <v>11.2</v>
      </c>
      <c r="J68" s="1">
        <f>VLOOKUP(B68,'[2]Бланк заказа'!$A:$Y,11,0)*1</f>
        <v>8</v>
      </c>
      <c r="K68" s="21">
        <f t="shared" si="0"/>
        <v>89.6</v>
      </c>
    </row>
    <row r="69" spans="1:11" ht="22.5" x14ac:dyDescent="0.25">
      <c r="A69" s="6" t="s">
        <v>812</v>
      </c>
      <c r="B69" s="3" t="s">
        <v>42</v>
      </c>
      <c r="C69" s="3" t="s">
        <v>1088</v>
      </c>
      <c r="D69" s="4">
        <v>4301011623</v>
      </c>
      <c r="E69" s="3">
        <v>4607091382945</v>
      </c>
      <c r="F69" s="5" t="s">
        <v>1089</v>
      </c>
      <c r="G69" s="17"/>
      <c r="H69" s="1">
        <f>VLOOKUP(E69,[1]Лист1!$D:$M,10,0)</f>
        <v>50</v>
      </c>
      <c r="I69" s="21">
        <f>VLOOKUP(B69,'[2]Бланк заказа'!$A:$Y,8,0)</f>
        <v>11.2</v>
      </c>
      <c r="J69" s="1">
        <f>VLOOKUP(B69,'[2]Бланк заказа'!$A:$Y,11,0)*1</f>
        <v>8</v>
      </c>
      <c r="K69" s="21">
        <f t="shared" ref="K69:K140" si="3">J69*I69</f>
        <v>89.6</v>
      </c>
    </row>
    <row r="70" spans="1:11" ht="22.5" x14ac:dyDescent="0.25">
      <c r="A70" s="6" t="s">
        <v>1782</v>
      </c>
      <c r="B70" s="3" t="s">
        <v>42</v>
      </c>
      <c r="C70" s="3" t="s">
        <v>1088</v>
      </c>
      <c r="D70" s="4">
        <v>4301011623</v>
      </c>
      <c r="E70" s="3">
        <v>4607091382945</v>
      </c>
      <c r="F70" s="5" t="s">
        <v>1089</v>
      </c>
      <c r="G70" s="17"/>
      <c r="H70" s="1">
        <f>VLOOKUP(E70,[1]Лист1!$D:$M,10,0)</f>
        <v>50</v>
      </c>
      <c r="I70" s="21">
        <f>VLOOKUP(B70,'[2]Бланк заказа'!$A:$Y,8,0)</f>
        <v>11.2</v>
      </c>
      <c r="J70" s="1">
        <f>VLOOKUP(B70,'[2]Бланк заказа'!$A:$Y,11,0)*1</f>
        <v>8</v>
      </c>
      <c r="K70" s="21">
        <f t="shared" si="3"/>
        <v>89.6</v>
      </c>
    </row>
    <row r="71" spans="1:11" ht="22.5" x14ac:dyDescent="0.25">
      <c r="A71" s="6" t="s">
        <v>965</v>
      </c>
      <c r="B71" s="3" t="s">
        <v>42</v>
      </c>
      <c r="C71" s="3" t="s">
        <v>1088</v>
      </c>
      <c r="D71" s="4">
        <v>4301011623</v>
      </c>
      <c r="E71" s="3">
        <v>4607091382945</v>
      </c>
      <c r="F71" s="5" t="s">
        <v>1089</v>
      </c>
      <c r="G71" s="17"/>
      <c r="H71" s="1">
        <f>VLOOKUP(E71,[1]Лист1!$D:$M,10,0)</f>
        <v>50</v>
      </c>
      <c r="I71" s="21">
        <f>VLOOKUP(B71,'[2]Бланк заказа'!$A:$Y,8,0)</f>
        <v>11.2</v>
      </c>
      <c r="J71" s="1">
        <f>VLOOKUP(B71,'[2]Бланк заказа'!$A:$Y,11,0)*1</f>
        <v>8</v>
      </c>
      <c r="K71" s="21">
        <f t="shared" si="3"/>
        <v>89.6</v>
      </c>
    </row>
    <row r="72" spans="1:11" ht="22.5" x14ac:dyDescent="0.25">
      <c r="A72" s="6" t="s">
        <v>1888</v>
      </c>
      <c r="B72" s="3" t="s">
        <v>42</v>
      </c>
      <c r="C72" s="3" t="s">
        <v>1088</v>
      </c>
      <c r="D72" s="4">
        <v>4301011623</v>
      </c>
      <c r="E72" s="3">
        <v>4607091382945</v>
      </c>
      <c r="F72" s="5" t="s">
        <v>1089</v>
      </c>
      <c r="G72" s="17"/>
      <c r="H72" s="1">
        <f>VLOOKUP(E72,[1]Лист1!$D:$M,10,0)</f>
        <v>50</v>
      </c>
      <c r="I72" s="21">
        <f>VLOOKUP(B72,'[2]Бланк заказа'!$A:$Y,8,0)</f>
        <v>11.2</v>
      </c>
      <c r="J72" s="1">
        <f>VLOOKUP(B72,'[2]Бланк заказа'!$A:$Y,11,0)*1</f>
        <v>8</v>
      </c>
      <c r="K72" s="21">
        <f t="shared" si="3"/>
        <v>89.6</v>
      </c>
    </row>
    <row r="73" spans="1:11" ht="22.5" x14ac:dyDescent="0.25">
      <c r="A73" s="6" t="s">
        <v>1089</v>
      </c>
      <c r="B73" s="3" t="s">
        <v>42</v>
      </c>
      <c r="C73" s="3" t="s">
        <v>1088</v>
      </c>
      <c r="D73" s="4">
        <v>4301011623</v>
      </c>
      <c r="E73" s="3">
        <v>4607091382945</v>
      </c>
      <c r="F73" s="5" t="s">
        <v>1089</v>
      </c>
      <c r="G73" s="17"/>
      <c r="H73" s="1">
        <f>VLOOKUP(E73,[1]Лист1!$D:$M,10,0)</f>
        <v>50</v>
      </c>
      <c r="I73" s="21">
        <f>VLOOKUP(B73,'[2]Бланк заказа'!$A:$Y,8,0)</f>
        <v>11.2</v>
      </c>
      <c r="J73" s="1">
        <f>VLOOKUP(B73,'[2]Бланк заказа'!$A:$Y,11,0)*1</f>
        <v>8</v>
      </c>
      <c r="K73" s="21">
        <f t="shared" ref="K73" si="4">J73*I73</f>
        <v>89.6</v>
      </c>
    </row>
    <row r="74" spans="1:11" ht="22.5" x14ac:dyDescent="0.25">
      <c r="A74" s="6" t="s">
        <v>750</v>
      </c>
      <c r="B74" s="3" t="s">
        <v>42</v>
      </c>
      <c r="C74" s="3" t="s">
        <v>1088</v>
      </c>
      <c r="D74" s="4">
        <v>4301011623</v>
      </c>
      <c r="E74" s="3">
        <v>4607091382945</v>
      </c>
      <c r="F74" s="5" t="s">
        <v>1089</v>
      </c>
      <c r="G74" s="17"/>
      <c r="H74" s="1">
        <f>VLOOKUP(E74,[1]Лист1!$D:$M,10,0)</f>
        <v>50</v>
      </c>
      <c r="I74" s="21">
        <f>VLOOKUP(B74,'[2]Бланк заказа'!$A:$Y,8,0)</f>
        <v>11.2</v>
      </c>
      <c r="J74" s="1">
        <f>VLOOKUP(B74,'[2]Бланк заказа'!$A:$Y,11,0)*1</f>
        <v>8</v>
      </c>
      <c r="K74" s="21">
        <f t="shared" si="3"/>
        <v>89.6</v>
      </c>
    </row>
    <row r="75" spans="1:11" ht="22.5" x14ac:dyDescent="0.25">
      <c r="A75" s="6" t="s">
        <v>470</v>
      </c>
      <c r="B75" s="3" t="s">
        <v>42</v>
      </c>
      <c r="C75" s="3" t="s">
        <v>1088</v>
      </c>
      <c r="D75" s="4">
        <v>4301011623</v>
      </c>
      <c r="E75" s="3">
        <v>4607091382945</v>
      </c>
      <c r="F75" s="5" t="s">
        <v>1089</v>
      </c>
      <c r="G75" s="17"/>
      <c r="H75" s="1">
        <f>VLOOKUP(E75,[1]Лист1!$D:$M,10,0)</f>
        <v>50</v>
      </c>
      <c r="I75" s="21">
        <f>VLOOKUP(B75,'[2]Бланк заказа'!$A:$Y,8,0)</f>
        <v>11.2</v>
      </c>
      <c r="J75" s="1">
        <f>VLOOKUP(B75,'[2]Бланк заказа'!$A:$Y,11,0)*1</f>
        <v>8</v>
      </c>
      <c r="K75" s="21">
        <f t="shared" si="3"/>
        <v>89.6</v>
      </c>
    </row>
    <row r="76" spans="1:11" ht="22.5" x14ac:dyDescent="0.25">
      <c r="A76" s="6" t="s">
        <v>69</v>
      </c>
      <c r="B76" s="3" t="s">
        <v>49</v>
      </c>
      <c r="C76" s="3" t="s">
        <v>50</v>
      </c>
      <c r="D76" s="4">
        <v>4301011192</v>
      </c>
      <c r="E76" s="3">
        <v>4607091382952</v>
      </c>
      <c r="F76" s="5" t="s">
        <v>69</v>
      </c>
      <c r="G76" s="17"/>
      <c r="H76" s="1">
        <f>VLOOKUP(E76,[1]Лист1!$D:$M,10,0)</f>
        <v>50</v>
      </c>
      <c r="I76" s="21">
        <f>VLOOKUP(B76,'[2]Бланк заказа'!$A:$Y,8,0)</f>
        <v>3</v>
      </c>
      <c r="J76" s="1">
        <f>VLOOKUP(B76,'[2]Бланк заказа'!$A:$Y,11,0)*1</f>
        <v>12</v>
      </c>
      <c r="K76" s="21">
        <f t="shared" si="3"/>
        <v>36</v>
      </c>
    </row>
    <row r="77" spans="1:11" ht="22.5" x14ac:dyDescent="0.25">
      <c r="A77" s="6" t="s">
        <v>628</v>
      </c>
      <c r="B77" s="3" t="s">
        <v>49</v>
      </c>
      <c r="C77" s="3" t="s">
        <v>50</v>
      </c>
      <c r="D77" s="4">
        <v>4301011192</v>
      </c>
      <c r="E77" s="3">
        <v>4607091382952</v>
      </c>
      <c r="F77" s="5" t="s">
        <v>69</v>
      </c>
      <c r="G77" s="17"/>
      <c r="H77" s="1">
        <f>VLOOKUP(E77,[1]Лист1!$D:$M,10,0)</f>
        <v>50</v>
      </c>
      <c r="I77" s="21">
        <f>VLOOKUP(B77,'[2]Бланк заказа'!$A:$Y,8,0)</f>
        <v>3</v>
      </c>
      <c r="J77" s="1">
        <f>VLOOKUP(B77,'[2]Бланк заказа'!$A:$Y,11,0)*1</f>
        <v>12</v>
      </c>
      <c r="K77" s="21">
        <f t="shared" si="3"/>
        <v>36</v>
      </c>
    </row>
    <row r="78" spans="1:11" ht="22.5" x14ac:dyDescent="0.25">
      <c r="A78" s="6" t="s">
        <v>811</v>
      </c>
      <c r="B78" s="3" t="s">
        <v>49</v>
      </c>
      <c r="C78" s="3" t="s">
        <v>50</v>
      </c>
      <c r="D78" s="4">
        <v>4301011192</v>
      </c>
      <c r="E78" s="3">
        <v>4607091382952</v>
      </c>
      <c r="F78" s="5" t="s">
        <v>69</v>
      </c>
      <c r="G78" s="17"/>
      <c r="H78" s="1">
        <f>VLOOKUP(E78,[1]Лист1!$D:$M,10,0)</f>
        <v>50</v>
      </c>
      <c r="I78" s="21">
        <f>VLOOKUP(B78,'[2]Бланк заказа'!$A:$Y,8,0)</f>
        <v>3</v>
      </c>
      <c r="J78" s="1">
        <f>VLOOKUP(B78,'[2]Бланк заказа'!$A:$Y,11,0)*1</f>
        <v>12</v>
      </c>
      <c r="K78" s="21">
        <f t="shared" si="3"/>
        <v>36</v>
      </c>
    </row>
    <row r="79" spans="1:11" ht="22.5" x14ac:dyDescent="0.25">
      <c r="A79" s="6" t="s">
        <v>1458</v>
      </c>
      <c r="B79" s="3" t="s">
        <v>49</v>
      </c>
      <c r="C79" s="3" t="s">
        <v>50</v>
      </c>
      <c r="D79" s="4">
        <v>4301011192</v>
      </c>
      <c r="E79" s="3">
        <v>4607091382952</v>
      </c>
      <c r="F79" s="5" t="s">
        <v>69</v>
      </c>
      <c r="G79" s="17"/>
      <c r="H79" s="1">
        <v>50</v>
      </c>
      <c r="I79" s="21">
        <f>VLOOKUP(B79,'[2]Бланк заказа'!$A:$Y,8,0)</f>
        <v>3</v>
      </c>
      <c r="J79" s="1">
        <f>VLOOKUP(B79,'[2]Бланк заказа'!$A:$Y,11,0)*1</f>
        <v>12</v>
      </c>
      <c r="K79" s="21">
        <f t="shared" si="3"/>
        <v>36</v>
      </c>
    </row>
    <row r="80" spans="1:11" ht="22.5" x14ac:dyDescent="0.25">
      <c r="A80" s="6" t="s">
        <v>1121</v>
      </c>
      <c r="B80" s="3" t="s">
        <v>49</v>
      </c>
      <c r="C80" s="3" t="s">
        <v>50</v>
      </c>
      <c r="D80" s="4">
        <v>4301011192</v>
      </c>
      <c r="E80" s="3">
        <v>4607091382952</v>
      </c>
      <c r="F80" s="5" t="s">
        <v>69</v>
      </c>
      <c r="G80" s="17"/>
      <c r="H80" s="1">
        <f>VLOOKUP(E80,[1]Лист1!$D:$M,10,0)</f>
        <v>50</v>
      </c>
      <c r="I80" s="21">
        <f>VLOOKUP(B80,'[2]Бланк заказа'!$A:$Y,8,0)</f>
        <v>3</v>
      </c>
      <c r="J80" s="1">
        <f>VLOOKUP(B80,'[2]Бланк заказа'!$A:$Y,11,0)*1</f>
        <v>12</v>
      </c>
      <c r="K80" s="21">
        <f t="shared" si="3"/>
        <v>36</v>
      </c>
    </row>
    <row r="81" spans="1:11" ht="22.5" x14ac:dyDescent="0.25">
      <c r="A81" s="6" t="s">
        <v>2385</v>
      </c>
      <c r="B81" s="3" t="s">
        <v>49</v>
      </c>
      <c r="C81" s="3" t="s">
        <v>50</v>
      </c>
      <c r="D81" s="4">
        <v>4301011192</v>
      </c>
      <c r="E81" s="3">
        <v>4607091382952</v>
      </c>
      <c r="F81" s="5" t="s">
        <v>69</v>
      </c>
      <c r="G81" s="17"/>
      <c r="H81" s="1">
        <f>VLOOKUP(E81,[1]Лист1!$D:$M,10,0)</f>
        <v>50</v>
      </c>
      <c r="I81" s="21">
        <f>VLOOKUP(B81,'[2]Бланк заказа'!$A:$Y,8,0)</f>
        <v>3</v>
      </c>
      <c r="J81" s="1">
        <f>VLOOKUP(B81,'[2]Бланк заказа'!$A:$Y,11,0)*1</f>
        <v>12</v>
      </c>
      <c r="K81" s="21">
        <f t="shared" ref="K81" si="5">J81*I81</f>
        <v>36</v>
      </c>
    </row>
    <row r="82" spans="1:11" ht="22.5" x14ac:dyDescent="0.25">
      <c r="A82" s="6" t="s">
        <v>2004</v>
      </c>
      <c r="B82" s="3" t="s">
        <v>49</v>
      </c>
      <c r="C82" s="3" t="s">
        <v>50</v>
      </c>
      <c r="D82" s="4">
        <v>4301011192</v>
      </c>
      <c r="E82" s="3">
        <v>4607091382952</v>
      </c>
      <c r="F82" s="5" t="s">
        <v>69</v>
      </c>
      <c r="G82" s="17"/>
      <c r="H82" s="1">
        <f>VLOOKUP(E82,[1]Лист1!$D:$M,10,0)</f>
        <v>50</v>
      </c>
      <c r="I82" s="21">
        <f>VLOOKUP(B82,'[2]Бланк заказа'!$A:$Y,8,0)</f>
        <v>3</v>
      </c>
      <c r="J82" s="1">
        <f>VLOOKUP(B82,'[2]Бланк заказа'!$A:$Y,11,0)*1</f>
        <v>12</v>
      </c>
      <c r="K82" s="21">
        <f t="shared" si="3"/>
        <v>36</v>
      </c>
    </row>
    <row r="83" spans="1:11" ht="22.5" x14ac:dyDescent="0.25">
      <c r="A83" s="6" t="s">
        <v>598</v>
      </c>
      <c r="B83" s="3" t="s">
        <v>49</v>
      </c>
      <c r="C83" s="3" t="s">
        <v>50</v>
      </c>
      <c r="D83" s="4">
        <v>4301011192</v>
      </c>
      <c r="E83" s="3">
        <v>4607091382952</v>
      </c>
      <c r="F83" s="5" t="s">
        <v>69</v>
      </c>
      <c r="G83" s="17"/>
      <c r="H83" s="1">
        <f>VLOOKUP(E83,[1]Лист1!$D:$M,10,0)</f>
        <v>50</v>
      </c>
      <c r="I83" s="21">
        <f>VLOOKUP(B83,'[2]Бланк заказа'!$A:$Y,8,0)</f>
        <v>3</v>
      </c>
      <c r="J83" s="1">
        <f>VLOOKUP(B83,'[2]Бланк заказа'!$A:$Y,11,0)*1</f>
        <v>12</v>
      </c>
      <c r="K83" s="21">
        <f t="shared" si="3"/>
        <v>36</v>
      </c>
    </row>
    <row r="84" spans="1:11" ht="22.5" x14ac:dyDescent="0.25">
      <c r="A84" s="6" t="s">
        <v>1410</v>
      </c>
      <c r="B84" s="3" t="s">
        <v>49</v>
      </c>
      <c r="C84" s="3" t="s">
        <v>50</v>
      </c>
      <c r="D84" s="4">
        <v>4301011192</v>
      </c>
      <c r="E84" s="3">
        <v>4607091382952</v>
      </c>
      <c r="F84" s="5" t="s">
        <v>69</v>
      </c>
      <c r="G84" s="17"/>
      <c r="H84" s="1">
        <f>VLOOKUP(E84,[1]Лист1!$D:$M,10,0)</f>
        <v>50</v>
      </c>
      <c r="I84" s="21">
        <f>VLOOKUP(B84,'[2]Бланк заказа'!$A:$Y,8,0)</f>
        <v>3</v>
      </c>
      <c r="J84" s="1">
        <f>VLOOKUP(B84,'[2]Бланк заказа'!$A:$Y,11,0)*1</f>
        <v>12</v>
      </c>
      <c r="K84" s="21">
        <f t="shared" si="3"/>
        <v>36</v>
      </c>
    </row>
    <row r="85" spans="1:11" ht="22.5" x14ac:dyDescent="0.25">
      <c r="A85" s="6" t="s">
        <v>472</v>
      </c>
      <c r="B85" s="3" t="s">
        <v>49</v>
      </c>
      <c r="C85" s="3" t="s">
        <v>50</v>
      </c>
      <c r="D85" s="4">
        <v>4301011192</v>
      </c>
      <c r="E85" s="3">
        <v>4607091382952</v>
      </c>
      <c r="F85" s="5" t="s">
        <v>69</v>
      </c>
      <c r="G85" s="17"/>
      <c r="H85" s="1">
        <f>VLOOKUP(E85,[1]Лист1!$D:$M,10,0)</f>
        <v>50</v>
      </c>
      <c r="I85" s="21">
        <f>VLOOKUP(B85,'[2]Бланк заказа'!$A:$Y,8,0)</f>
        <v>3</v>
      </c>
      <c r="J85" s="1">
        <f>VLOOKUP(B85,'[2]Бланк заказа'!$A:$Y,11,0)*1</f>
        <v>12</v>
      </c>
      <c r="K85" s="21">
        <f t="shared" si="3"/>
        <v>36</v>
      </c>
    </row>
    <row r="86" spans="1:11" ht="22.5" x14ac:dyDescent="0.25">
      <c r="A86" s="6" t="s">
        <v>1791</v>
      </c>
      <c r="B86" s="3" t="s">
        <v>128</v>
      </c>
      <c r="C86" s="3" t="s">
        <v>129</v>
      </c>
      <c r="D86" s="4">
        <v>4301060296</v>
      </c>
      <c r="E86" s="3">
        <v>4607091383065</v>
      </c>
      <c r="F86" s="5" t="s">
        <v>132</v>
      </c>
      <c r="G86" s="17"/>
      <c r="H86" s="1">
        <f>VLOOKUP(E86,[1]Лист1!$D:$M,10,0)</f>
        <v>30</v>
      </c>
      <c r="I86" s="21" t="e">
        <f>VLOOKUP(B86,'[2]Бланк заказа'!$A:$Y,8,0)</f>
        <v>#N/A</v>
      </c>
      <c r="J86" s="1" t="e">
        <f>VLOOKUP(B86,'[2]Бланк заказа'!$A:$Y,11,0)*1</f>
        <v>#N/A</v>
      </c>
      <c r="K86" s="21" t="e">
        <f t="shared" si="3"/>
        <v>#N/A</v>
      </c>
    </row>
    <row r="87" spans="1:11" ht="22.5" x14ac:dyDescent="0.25">
      <c r="A87" s="6" t="s">
        <v>132</v>
      </c>
      <c r="B87" s="3" t="s">
        <v>128</v>
      </c>
      <c r="C87" s="3" t="s">
        <v>129</v>
      </c>
      <c r="D87" s="4">
        <v>4301060296</v>
      </c>
      <c r="E87" s="3">
        <v>4607091383065</v>
      </c>
      <c r="F87" s="5" t="s">
        <v>1836</v>
      </c>
      <c r="G87" s="17"/>
      <c r="H87" s="1">
        <v>30</v>
      </c>
      <c r="I87" s="21" t="e">
        <f>VLOOKUP(B87,'[2]Бланк заказа'!$A:$Y,8,0)</f>
        <v>#N/A</v>
      </c>
      <c r="J87" s="1" t="e">
        <f>VLOOKUP(B87,'[2]Бланк заказа'!$A:$Y,11,0)*1</f>
        <v>#N/A</v>
      </c>
      <c r="K87" s="21" t="e">
        <f t="shared" si="3"/>
        <v>#N/A</v>
      </c>
    </row>
    <row r="88" spans="1:11" ht="22.5" x14ac:dyDescent="0.25">
      <c r="A88" s="6" t="s">
        <v>2011</v>
      </c>
      <c r="B88" s="3" t="s">
        <v>128</v>
      </c>
      <c r="C88" s="3" t="s">
        <v>129</v>
      </c>
      <c r="D88" s="4">
        <v>4301060296</v>
      </c>
      <c r="E88" s="3">
        <v>4607091383065</v>
      </c>
      <c r="F88" s="5" t="s">
        <v>132</v>
      </c>
      <c r="G88" s="17"/>
      <c r="H88" s="1">
        <f>VLOOKUP(E88,[1]Лист1!$D:$M,10,0)</f>
        <v>30</v>
      </c>
      <c r="I88" s="21" t="e">
        <f>VLOOKUP(B88,'[2]Бланк заказа'!$A:$Y,8,0)</f>
        <v>#N/A</v>
      </c>
      <c r="J88" s="1" t="e">
        <f>VLOOKUP(B88,'[2]Бланк заказа'!$A:$Y,11,0)*1</f>
        <v>#N/A</v>
      </c>
      <c r="K88" s="21" t="e">
        <f t="shared" si="3"/>
        <v>#N/A</v>
      </c>
    </row>
    <row r="89" spans="1:11" ht="22.5" x14ac:dyDescent="0.25">
      <c r="A89" s="6" t="s">
        <v>724</v>
      </c>
      <c r="B89" s="3" t="s">
        <v>328</v>
      </c>
      <c r="C89" s="3" t="s">
        <v>329</v>
      </c>
      <c r="D89" s="4">
        <v>4301032015</v>
      </c>
      <c r="E89" s="3">
        <v>4607091383102</v>
      </c>
      <c r="F89" s="5" t="s">
        <v>330</v>
      </c>
      <c r="G89" s="17"/>
      <c r="H89" s="1">
        <f>VLOOKUP(E89,[1]Лист1!$D:$M,10,0)</f>
        <v>180</v>
      </c>
      <c r="I89" s="21">
        <f>VLOOKUP(B89,'[2]Бланк заказа'!$A:$Y,8,0)</f>
        <v>2.5499999999999998</v>
      </c>
      <c r="J89" s="1">
        <f>VLOOKUP(B89,'[2]Бланк заказа'!$A:$Y,11,0)*1</f>
        <v>12</v>
      </c>
      <c r="K89" s="21">
        <f t="shared" si="3"/>
        <v>30.599999999999998</v>
      </c>
    </row>
    <row r="90" spans="1:11" ht="15" customHeight="1" x14ac:dyDescent="0.25">
      <c r="A90" s="6" t="s">
        <v>868</v>
      </c>
      <c r="B90" s="3" t="s">
        <v>328</v>
      </c>
      <c r="C90" s="3" t="s">
        <v>329</v>
      </c>
      <c r="D90" s="4">
        <v>4301032015</v>
      </c>
      <c r="E90" s="3">
        <v>4607091383102</v>
      </c>
      <c r="F90" s="5" t="s">
        <v>330</v>
      </c>
      <c r="G90" s="17"/>
      <c r="H90" s="1">
        <f>VLOOKUP(E90,[1]Лист1!$D:$M,10,0)</f>
        <v>180</v>
      </c>
      <c r="I90" s="21">
        <f>VLOOKUP(B90,'[2]Бланк заказа'!$A:$Y,8,0)</f>
        <v>2.5499999999999998</v>
      </c>
      <c r="J90" s="1">
        <f>VLOOKUP(B90,'[2]Бланк заказа'!$A:$Y,11,0)*1</f>
        <v>12</v>
      </c>
      <c r="K90" s="21">
        <f t="shared" si="3"/>
        <v>30.599999999999998</v>
      </c>
    </row>
    <row r="91" spans="1:11" ht="15" customHeight="1" x14ac:dyDescent="0.25">
      <c r="A91" s="6" t="s">
        <v>1109</v>
      </c>
      <c r="B91" s="3" t="s">
        <v>328</v>
      </c>
      <c r="C91" s="3" t="s">
        <v>329</v>
      </c>
      <c r="D91" s="4">
        <v>4301032015</v>
      </c>
      <c r="E91" s="3">
        <v>4607091383102</v>
      </c>
      <c r="F91" s="5" t="s">
        <v>330</v>
      </c>
      <c r="G91" s="17"/>
      <c r="H91" s="1">
        <f>VLOOKUP(E91,[1]Лист1!$D:$M,10,0)</f>
        <v>180</v>
      </c>
      <c r="I91" s="21">
        <f>VLOOKUP(B91,'[2]Бланк заказа'!$A:$Y,8,0)</f>
        <v>2.5499999999999998</v>
      </c>
      <c r="J91" s="1">
        <f>VLOOKUP(B91,'[2]Бланк заказа'!$A:$Y,11,0)*1</f>
        <v>12</v>
      </c>
      <c r="K91" s="21">
        <f t="shared" si="3"/>
        <v>30.599999999999998</v>
      </c>
    </row>
    <row r="92" spans="1:11" ht="22.5" x14ac:dyDescent="0.25">
      <c r="A92" s="6" t="s">
        <v>2016</v>
      </c>
      <c r="B92" s="3" t="s">
        <v>328</v>
      </c>
      <c r="C92" s="3" t="s">
        <v>329</v>
      </c>
      <c r="D92" s="4">
        <v>4301032015</v>
      </c>
      <c r="E92" s="3">
        <v>4607091383102</v>
      </c>
      <c r="F92" s="5" t="s">
        <v>330</v>
      </c>
      <c r="G92" s="17"/>
      <c r="H92" s="1">
        <f>VLOOKUP(E92,[1]Лист1!$D:$M,10,0)</f>
        <v>180</v>
      </c>
      <c r="I92" s="21">
        <f>VLOOKUP(B92,'[2]Бланк заказа'!$A:$Y,8,0)</f>
        <v>2.5499999999999998</v>
      </c>
      <c r="J92" s="1">
        <f>VLOOKUP(B92,'[2]Бланк заказа'!$A:$Y,11,0)*1</f>
        <v>12</v>
      </c>
      <c r="K92" s="21">
        <f t="shared" si="3"/>
        <v>30.599999999999998</v>
      </c>
    </row>
    <row r="93" spans="1:11" ht="22.5" x14ac:dyDescent="0.25">
      <c r="A93" s="6" t="s">
        <v>330</v>
      </c>
      <c r="B93" s="3" t="s">
        <v>328</v>
      </c>
      <c r="C93" s="3" t="s">
        <v>329</v>
      </c>
      <c r="D93" s="4">
        <v>4301032015</v>
      </c>
      <c r="E93" s="3">
        <v>4607091383102</v>
      </c>
      <c r="F93" s="5" t="s">
        <v>330</v>
      </c>
      <c r="G93" s="17"/>
      <c r="H93" s="1">
        <f>VLOOKUP(E93,[1]Лист1!$D:$M,10,0)</f>
        <v>180</v>
      </c>
      <c r="I93" s="21">
        <f>VLOOKUP(B93,'[2]Бланк заказа'!$A:$Y,8,0)</f>
        <v>2.5499999999999998</v>
      </c>
      <c r="J93" s="1">
        <f>VLOOKUP(B93,'[2]Бланк заказа'!$A:$Y,11,0)*1</f>
        <v>12</v>
      </c>
      <c r="K93" s="21">
        <f t="shared" si="3"/>
        <v>30.599999999999998</v>
      </c>
    </row>
    <row r="94" spans="1:11" ht="22.5" x14ac:dyDescent="0.25">
      <c r="A94" s="6" t="s">
        <v>678</v>
      </c>
      <c r="B94" s="3" t="s">
        <v>328</v>
      </c>
      <c r="C94" s="3" t="s">
        <v>329</v>
      </c>
      <c r="D94" s="4">
        <v>4301032015</v>
      </c>
      <c r="E94" s="3">
        <v>4607091383102</v>
      </c>
      <c r="F94" s="5" t="s">
        <v>330</v>
      </c>
      <c r="G94" s="17"/>
      <c r="H94" s="1">
        <f>VLOOKUP(E94,[1]Лист1!$D:$M,10,0)</f>
        <v>180</v>
      </c>
      <c r="I94" s="21">
        <f>VLOOKUP(B94,'[2]Бланк заказа'!$A:$Y,8,0)</f>
        <v>2.5499999999999998</v>
      </c>
      <c r="J94" s="1">
        <f>VLOOKUP(B94,'[2]Бланк заказа'!$A:$Y,11,0)*1</f>
        <v>12</v>
      </c>
      <c r="K94" s="21">
        <f t="shared" si="3"/>
        <v>30.599999999999998</v>
      </c>
    </row>
    <row r="95" spans="1:11" ht="22.5" x14ac:dyDescent="0.25">
      <c r="A95" s="6" t="s">
        <v>646</v>
      </c>
      <c r="B95" s="3" t="s">
        <v>1084</v>
      </c>
      <c r="C95" s="3" t="s">
        <v>1085</v>
      </c>
      <c r="D95" s="4">
        <v>4301031236</v>
      </c>
      <c r="E95" s="3">
        <v>4680115882928</v>
      </c>
      <c r="F95" s="5" t="s">
        <v>1086</v>
      </c>
      <c r="G95" s="17"/>
      <c r="H95" s="1">
        <f>VLOOKUP(E95,[1]Лист1!$D:$M,10,0)</f>
        <v>35</v>
      </c>
      <c r="I95" s="21">
        <f>VLOOKUP(B95,'[2]Бланк заказа'!$A:$Y,8,0)</f>
        <v>1.68</v>
      </c>
      <c r="J95" s="1">
        <f>VLOOKUP(B95,'[2]Бланк заказа'!$A:$Y,11,0)*1</f>
        <v>12</v>
      </c>
      <c r="K95" s="21">
        <f t="shared" si="3"/>
        <v>20.16</v>
      </c>
    </row>
    <row r="96" spans="1:11" ht="22.5" x14ac:dyDescent="0.25">
      <c r="A96" s="6" t="s">
        <v>1396</v>
      </c>
      <c r="B96" s="3" t="s">
        <v>1084</v>
      </c>
      <c r="C96" s="3" t="s">
        <v>1085</v>
      </c>
      <c r="D96" s="4">
        <v>4301031236</v>
      </c>
      <c r="E96" s="3">
        <v>4680115882928</v>
      </c>
      <c r="F96" s="5" t="s">
        <v>1086</v>
      </c>
      <c r="G96" s="17"/>
      <c r="H96" s="1">
        <f>VLOOKUP(E96,[1]Лист1!$D:$M,10,0)</f>
        <v>35</v>
      </c>
      <c r="I96" s="21">
        <f>VLOOKUP(B96,'[2]Бланк заказа'!$A:$Y,8,0)</f>
        <v>1.68</v>
      </c>
      <c r="J96" s="1">
        <f>VLOOKUP(B96,'[2]Бланк заказа'!$A:$Y,11,0)*1</f>
        <v>12</v>
      </c>
      <c r="K96" s="21">
        <f t="shared" si="3"/>
        <v>20.16</v>
      </c>
    </row>
    <row r="97" spans="1:11" ht="22.5" x14ac:dyDescent="0.25">
      <c r="A97" s="6" t="s">
        <v>1181</v>
      </c>
      <c r="B97" s="3" t="s">
        <v>1084</v>
      </c>
      <c r="C97" s="3" t="s">
        <v>1085</v>
      </c>
      <c r="D97" s="4">
        <v>4301031236</v>
      </c>
      <c r="E97" s="3">
        <v>4680115882928</v>
      </c>
      <c r="F97" s="5" t="s">
        <v>1086</v>
      </c>
      <c r="G97" s="17"/>
      <c r="H97" s="1">
        <f>VLOOKUP(E97,[1]Лист1!$D:$M,10,0)</f>
        <v>35</v>
      </c>
      <c r="I97" s="21">
        <f>VLOOKUP(B97,'[2]Бланк заказа'!$A:$Y,8,0)</f>
        <v>1.68</v>
      </c>
      <c r="J97" s="1">
        <f>VLOOKUP(B97,'[2]Бланк заказа'!$A:$Y,11,0)*1</f>
        <v>12</v>
      </c>
      <c r="K97" s="21">
        <f t="shared" si="3"/>
        <v>20.16</v>
      </c>
    </row>
    <row r="98" spans="1:11" ht="22.5" x14ac:dyDescent="0.25">
      <c r="A98" s="6" t="s">
        <v>737</v>
      </c>
      <c r="B98" s="3" t="s">
        <v>1084</v>
      </c>
      <c r="C98" s="3" t="s">
        <v>1085</v>
      </c>
      <c r="D98" s="4">
        <v>4301031236</v>
      </c>
      <c r="E98" s="3">
        <v>4680115882928</v>
      </c>
      <c r="F98" s="5" t="s">
        <v>1086</v>
      </c>
      <c r="G98" s="17"/>
      <c r="H98" s="1">
        <f>VLOOKUP(E98,[1]Лист1!$D:$M,10,0)</f>
        <v>35</v>
      </c>
      <c r="I98" s="21">
        <f>VLOOKUP(B98,'[2]Бланк заказа'!$A:$Y,8,0)</f>
        <v>1.68</v>
      </c>
      <c r="J98" s="1">
        <f>VLOOKUP(B98,'[2]Бланк заказа'!$A:$Y,11,0)*1</f>
        <v>12</v>
      </c>
      <c r="K98" s="21">
        <f t="shared" si="3"/>
        <v>20.16</v>
      </c>
    </row>
    <row r="99" spans="1:11" ht="22.5" x14ac:dyDescent="0.25">
      <c r="A99" s="6" t="s">
        <v>318</v>
      </c>
      <c r="B99" s="3" t="s">
        <v>1084</v>
      </c>
      <c r="C99" s="3" t="s">
        <v>1085</v>
      </c>
      <c r="D99" s="4">
        <v>4301031236</v>
      </c>
      <c r="E99" s="3">
        <v>4680115882928</v>
      </c>
      <c r="F99" s="5" t="s">
        <v>1086</v>
      </c>
      <c r="G99" s="17"/>
      <c r="H99" s="1">
        <f>VLOOKUP(E99,[1]Лист1!$D:$M,10,0)</f>
        <v>35</v>
      </c>
      <c r="I99" s="21">
        <f>VLOOKUP(B99,'[2]Бланк заказа'!$A:$Y,8,0)</f>
        <v>1.68</v>
      </c>
      <c r="J99" s="1">
        <f>VLOOKUP(B99,'[2]Бланк заказа'!$A:$Y,11,0)*1</f>
        <v>12</v>
      </c>
      <c r="K99" s="21">
        <f t="shared" si="3"/>
        <v>20.16</v>
      </c>
    </row>
    <row r="100" spans="1:11" ht="22.5" x14ac:dyDescent="0.25">
      <c r="A100" s="6" t="s">
        <v>973</v>
      </c>
      <c r="B100" s="3" t="s">
        <v>1084</v>
      </c>
      <c r="C100" s="3" t="s">
        <v>1085</v>
      </c>
      <c r="D100" s="4">
        <v>4301031236</v>
      </c>
      <c r="E100" s="3">
        <v>4680115882928</v>
      </c>
      <c r="F100" s="5" t="s">
        <v>1086</v>
      </c>
      <c r="G100" s="17"/>
      <c r="H100" s="1">
        <f>VLOOKUP(E100,[1]Лист1!$D:$M,10,0)</f>
        <v>35</v>
      </c>
      <c r="I100" s="21">
        <f>VLOOKUP(B100,'[2]Бланк заказа'!$A:$Y,8,0)</f>
        <v>1.68</v>
      </c>
      <c r="J100" s="1">
        <f>VLOOKUP(B100,'[2]Бланк заказа'!$A:$Y,11,0)*1</f>
        <v>12</v>
      </c>
      <c r="K100" s="21">
        <f t="shared" si="3"/>
        <v>20.16</v>
      </c>
    </row>
    <row r="101" spans="1:11" ht="22.5" x14ac:dyDescent="0.25">
      <c r="A101" s="6" t="s">
        <v>1179</v>
      </c>
      <c r="B101" s="3" t="s">
        <v>1084</v>
      </c>
      <c r="C101" s="3" t="s">
        <v>1085</v>
      </c>
      <c r="D101" s="4">
        <v>4301031236</v>
      </c>
      <c r="E101" s="3">
        <v>4680115882928</v>
      </c>
      <c r="F101" s="5" t="s">
        <v>1086</v>
      </c>
      <c r="G101" s="17"/>
      <c r="H101" s="1">
        <f>VLOOKUP(E101,[1]Лист1!$D:$M,10,0)</f>
        <v>35</v>
      </c>
      <c r="I101" s="21">
        <f>VLOOKUP(B101,'[2]Бланк заказа'!$A:$Y,8,0)</f>
        <v>1.68</v>
      </c>
      <c r="J101" s="1">
        <f>VLOOKUP(B101,'[2]Бланк заказа'!$A:$Y,11,0)*1</f>
        <v>12</v>
      </c>
      <c r="K101" s="21">
        <f t="shared" si="3"/>
        <v>20.16</v>
      </c>
    </row>
    <row r="102" spans="1:11" ht="22.5" x14ac:dyDescent="0.25">
      <c r="A102" s="6" t="s">
        <v>1586</v>
      </c>
      <c r="B102" s="3" t="s">
        <v>1084</v>
      </c>
      <c r="C102" s="3" t="s">
        <v>1085</v>
      </c>
      <c r="D102" s="4">
        <v>4301031236</v>
      </c>
      <c r="E102" s="3">
        <v>4680115882928</v>
      </c>
      <c r="F102" s="5" t="s">
        <v>1086</v>
      </c>
      <c r="G102" s="17"/>
      <c r="H102" s="1">
        <f>VLOOKUP(E102,[1]Лист1!$D:$M,10,0)</f>
        <v>35</v>
      </c>
      <c r="I102" s="21">
        <f>VLOOKUP(B102,'[2]Бланк заказа'!$A:$Y,8,0)</f>
        <v>1.68</v>
      </c>
      <c r="J102" s="1">
        <f>VLOOKUP(B102,'[2]Бланк заказа'!$A:$Y,11,0)*1</f>
        <v>12</v>
      </c>
      <c r="K102" s="21">
        <f t="shared" si="3"/>
        <v>20.16</v>
      </c>
    </row>
    <row r="103" spans="1:11" ht="22.5" x14ac:dyDescent="0.25">
      <c r="A103" s="6" t="s">
        <v>2230</v>
      </c>
      <c r="B103" s="3" t="s">
        <v>1084</v>
      </c>
      <c r="C103" s="3" t="s">
        <v>1085</v>
      </c>
      <c r="D103" s="4">
        <v>4301031236</v>
      </c>
      <c r="E103" s="3">
        <v>4680115882928</v>
      </c>
      <c r="F103" s="5" t="s">
        <v>1086</v>
      </c>
      <c r="G103" s="17"/>
      <c r="H103" s="1">
        <f>VLOOKUP(E103,[1]Лист1!$D:$M,10,0)</f>
        <v>35</v>
      </c>
      <c r="I103" s="21">
        <f>VLOOKUP(B103,'[2]Бланк заказа'!$A:$Y,8,0)</f>
        <v>1.68</v>
      </c>
      <c r="J103" s="1">
        <f>VLOOKUP(B103,'[2]Бланк заказа'!$A:$Y,11,0)*1</f>
        <v>12</v>
      </c>
      <c r="K103" s="21">
        <f t="shared" ref="K103" si="6">J103*I103</f>
        <v>20.16</v>
      </c>
    </row>
    <row r="104" spans="1:11" ht="22.5" x14ac:dyDescent="0.25">
      <c r="A104" s="6" t="s">
        <v>1097</v>
      </c>
      <c r="B104" s="3" t="s">
        <v>1084</v>
      </c>
      <c r="C104" s="3" t="s">
        <v>1085</v>
      </c>
      <c r="D104" s="4">
        <v>4301031236</v>
      </c>
      <c r="E104" s="3">
        <v>4680115882928</v>
      </c>
      <c r="F104" s="5" t="s">
        <v>1086</v>
      </c>
      <c r="G104" s="17"/>
      <c r="H104" s="1">
        <f>VLOOKUP(E104,[1]Лист1!$D:$M,10,0)</f>
        <v>35</v>
      </c>
      <c r="I104" s="21">
        <f>VLOOKUP(B104,'[2]Бланк заказа'!$A:$Y,8,0)</f>
        <v>1.68</v>
      </c>
      <c r="J104" s="1">
        <f>VLOOKUP(B104,'[2]Бланк заказа'!$A:$Y,11,0)*1</f>
        <v>12</v>
      </c>
      <c r="K104" s="21">
        <f t="shared" si="3"/>
        <v>20.16</v>
      </c>
    </row>
    <row r="105" spans="1:11" ht="22.5" x14ac:dyDescent="0.25">
      <c r="A105" s="6" t="s">
        <v>880</v>
      </c>
      <c r="B105" s="3" t="s">
        <v>1084</v>
      </c>
      <c r="C105" s="3" t="s">
        <v>1085</v>
      </c>
      <c r="D105" s="4">
        <v>4301031236</v>
      </c>
      <c r="E105" s="3">
        <v>4680115882928</v>
      </c>
      <c r="F105" s="5" t="s">
        <v>1086</v>
      </c>
      <c r="G105" s="17"/>
      <c r="H105" s="1">
        <f>VLOOKUP(E105,[1]Лист1!$D:$M,10,0)</f>
        <v>35</v>
      </c>
      <c r="I105" s="21">
        <f>VLOOKUP(B105,'[2]Бланк заказа'!$A:$Y,8,0)</f>
        <v>1.68</v>
      </c>
      <c r="J105" s="1">
        <f>VLOOKUP(B105,'[2]Бланк заказа'!$A:$Y,11,0)*1</f>
        <v>12</v>
      </c>
      <c r="K105" s="21">
        <f t="shared" si="3"/>
        <v>20.16</v>
      </c>
    </row>
    <row r="106" spans="1:11" ht="22.5" x14ac:dyDescent="0.25">
      <c r="A106" s="6" t="s">
        <v>475</v>
      </c>
      <c r="B106" s="3" t="s">
        <v>1084</v>
      </c>
      <c r="C106" s="3" t="s">
        <v>1085</v>
      </c>
      <c r="D106" s="4">
        <v>4301031236</v>
      </c>
      <c r="E106" s="3">
        <v>4680115882928</v>
      </c>
      <c r="F106" s="5" t="s">
        <v>1086</v>
      </c>
      <c r="G106" s="17"/>
      <c r="H106" s="1">
        <f>VLOOKUP(E106,[1]Лист1!$D:$M,10,0)</f>
        <v>35</v>
      </c>
      <c r="I106" s="21">
        <f>VLOOKUP(B106,'[2]Бланк заказа'!$A:$Y,8,0)</f>
        <v>1.68</v>
      </c>
      <c r="J106" s="1">
        <f>VLOOKUP(B106,'[2]Бланк заказа'!$A:$Y,11,0)*1</f>
        <v>12</v>
      </c>
      <c r="K106" s="21">
        <f t="shared" si="3"/>
        <v>20.16</v>
      </c>
    </row>
    <row r="107" spans="1:11" ht="22.5" x14ac:dyDescent="0.25">
      <c r="A107" s="6" t="s">
        <v>140</v>
      </c>
      <c r="B107" s="3" t="s">
        <v>135</v>
      </c>
      <c r="C107" s="3" t="s">
        <v>136</v>
      </c>
      <c r="D107" s="4">
        <v>4301051362</v>
      </c>
      <c r="E107" s="3">
        <v>4607091383256</v>
      </c>
      <c r="F107" s="5" t="s">
        <v>140</v>
      </c>
      <c r="G107" s="17"/>
      <c r="H107" s="1">
        <f>VLOOKUP(E107,[1]Лист1!$D:$M,10,0)</f>
        <v>45</v>
      </c>
      <c r="I107" s="21">
        <f>VLOOKUP(B107,'[2]Бланк заказа'!$A:$Y,8,0)</f>
        <v>1.98</v>
      </c>
      <c r="J107" s="1">
        <f>VLOOKUP(B107,'[2]Бланк заказа'!$A:$Y,11,0)*1</f>
        <v>12</v>
      </c>
      <c r="K107" s="21">
        <f t="shared" si="3"/>
        <v>23.759999999999998</v>
      </c>
    </row>
    <row r="108" spans="1:11" ht="22.5" x14ac:dyDescent="0.25">
      <c r="A108" s="6" t="s">
        <v>1063</v>
      </c>
      <c r="B108" s="3" t="s">
        <v>135</v>
      </c>
      <c r="C108" s="3" t="s">
        <v>136</v>
      </c>
      <c r="D108" s="4">
        <v>4301051362</v>
      </c>
      <c r="E108" s="3">
        <v>4607091383256</v>
      </c>
      <c r="F108" s="5" t="s">
        <v>140</v>
      </c>
      <c r="G108" s="17"/>
      <c r="H108" s="1">
        <f>VLOOKUP(E108,[1]Лист1!$D:$M,10,0)</f>
        <v>45</v>
      </c>
      <c r="I108" s="21">
        <f>VLOOKUP(B108,'[2]Бланк заказа'!$A:$Y,8,0)</f>
        <v>1.98</v>
      </c>
      <c r="J108" s="1">
        <f>VLOOKUP(B108,'[2]Бланк заказа'!$A:$Y,11,0)*1</f>
        <v>12</v>
      </c>
      <c r="K108" s="21">
        <f t="shared" si="3"/>
        <v>23.759999999999998</v>
      </c>
    </row>
    <row r="109" spans="1:11" ht="22.5" x14ac:dyDescent="0.25">
      <c r="A109" s="6" t="s">
        <v>714</v>
      </c>
      <c r="B109" s="3" t="s">
        <v>135</v>
      </c>
      <c r="C109" s="3" t="s">
        <v>136</v>
      </c>
      <c r="D109" s="4">
        <v>4301051362</v>
      </c>
      <c r="E109" s="3">
        <v>4607091383256</v>
      </c>
      <c r="F109" s="5" t="s">
        <v>140</v>
      </c>
      <c r="G109" s="17"/>
      <c r="H109" s="1">
        <f>VLOOKUP(E109,[1]Лист1!$D:$M,10,0)</f>
        <v>45</v>
      </c>
      <c r="I109" s="21">
        <f>VLOOKUP(B109,'[2]Бланк заказа'!$A:$Y,8,0)</f>
        <v>1.98</v>
      </c>
      <c r="J109" s="1">
        <f>VLOOKUP(B109,'[2]Бланк заказа'!$A:$Y,11,0)*1</f>
        <v>12</v>
      </c>
      <c r="K109" s="21">
        <f t="shared" si="3"/>
        <v>23.759999999999998</v>
      </c>
    </row>
    <row r="110" spans="1:11" ht="22.5" x14ac:dyDescent="0.25">
      <c r="A110" s="6" t="s">
        <v>1409</v>
      </c>
      <c r="B110" s="3" t="s">
        <v>428</v>
      </c>
      <c r="C110" s="3" t="s">
        <v>429</v>
      </c>
      <c r="D110" s="4">
        <v>4301051230</v>
      </c>
      <c r="E110" s="3">
        <v>4607091383409</v>
      </c>
      <c r="F110" s="5" t="s">
        <v>432</v>
      </c>
      <c r="G110" s="17"/>
      <c r="H110" s="1">
        <f>VLOOKUP(E110,[1]Лист1!$D:$M,10,0)</f>
        <v>45</v>
      </c>
      <c r="I110" s="21">
        <f>VLOOKUP(B110,'[2]Бланк заказа'!$A:$Y,8,0)</f>
        <v>7.8</v>
      </c>
      <c r="J110" s="1">
        <f>VLOOKUP(B110,'[2]Бланк заказа'!$A:$Y,11,0)*1</f>
        <v>8</v>
      </c>
      <c r="K110" s="21">
        <f t="shared" si="3"/>
        <v>62.4</v>
      </c>
    </row>
    <row r="111" spans="1:11" ht="22.5" x14ac:dyDescent="0.25">
      <c r="A111" s="6" t="s">
        <v>2035</v>
      </c>
      <c r="B111" s="3" t="s">
        <v>430</v>
      </c>
      <c r="C111" s="3" t="s">
        <v>431</v>
      </c>
      <c r="D111" s="4">
        <v>4301051231</v>
      </c>
      <c r="E111" s="3">
        <v>4607091383416</v>
      </c>
      <c r="F111" s="5" t="s">
        <v>433</v>
      </c>
      <c r="G111" s="17"/>
      <c r="H111" s="1">
        <f>VLOOKUP(E111,[1]Лист1!$D:$M,10,0)</f>
        <v>45</v>
      </c>
      <c r="I111" s="21">
        <f>VLOOKUP(B111,'[2]Бланк заказа'!$A:$Y,8,0)</f>
        <v>7.8</v>
      </c>
      <c r="J111" s="1">
        <f>VLOOKUP(B111,'[2]Бланк заказа'!$A:$Y,11,0)*1</f>
        <v>8</v>
      </c>
      <c r="K111" s="21">
        <f t="shared" si="3"/>
        <v>62.4</v>
      </c>
    </row>
    <row r="112" spans="1:11" ht="22.5" x14ac:dyDescent="0.25">
      <c r="A112" s="6" t="s">
        <v>791</v>
      </c>
      <c r="B112" s="3" t="s">
        <v>430</v>
      </c>
      <c r="C112" s="3" t="s">
        <v>431</v>
      </c>
      <c r="D112" s="4">
        <v>4301051231</v>
      </c>
      <c r="E112" s="3">
        <v>4607091383416</v>
      </c>
      <c r="F112" s="5" t="s">
        <v>433</v>
      </c>
      <c r="G112" s="17"/>
      <c r="H112" s="1">
        <f>VLOOKUP(E112,[1]Лист1!$D:$M,10,0)</f>
        <v>45</v>
      </c>
      <c r="I112" s="21">
        <f>VLOOKUP(B112,'[2]Бланк заказа'!$A:$Y,8,0)</f>
        <v>7.8</v>
      </c>
      <c r="J112" s="1">
        <f>VLOOKUP(B112,'[2]Бланк заказа'!$A:$Y,11,0)*1</f>
        <v>8</v>
      </c>
      <c r="K112" s="21">
        <f t="shared" si="3"/>
        <v>62.4</v>
      </c>
    </row>
    <row r="113" spans="1:11" ht="22.5" x14ac:dyDescent="0.25">
      <c r="A113" s="6" t="s">
        <v>661</v>
      </c>
      <c r="B113" s="3" t="s">
        <v>430</v>
      </c>
      <c r="C113" s="3" t="s">
        <v>431</v>
      </c>
      <c r="D113" s="4">
        <v>4301051231</v>
      </c>
      <c r="E113" s="3">
        <v>4607091383416</v>
      </c>
      <c r="F113" s="5" t="s">
        <v>433</v>
      </c>
      <c r="G113" s="17"/>
      <c r="H113" s="1">
        <f>VLOOKUP(E113,[1]Лист1!$D:$M,10,0)</f>
        <v>45</v>
      </c>
      <c r="I113" s="21">
        <f>VLOOKUP(B113,'[2]Бланк заказа'!$A:$Y,8,0)</f>
        <v>7.8</v>
      </c>
      <c r="J113" s="1">
        <f>VLOOKUP(B113,'[2]Бланк заказа'!$A:$Y,11,0)*1</f>
        <v>8</v>
      </c>
      <c r="K113" s="21">
        <f t="shared" si="3"/>
        <v>62.4</v>
      </c>
    </row>
    <row r="114" spans="1:11" ht="22.5" x14ac:dyDescent="0.25">
      <c r="A114" s="6" t="s">
        <v>1427</v>
      </c>
      <c r="B114" s="3" t="s">
        <v>142</v>
      </c>
      <c r="C114" s="3" t="s">
        <v>143</v>
      </c>
      <c r="D114" s="4">
        <v>4301011223</v>
      </c>
      <c r="E114" s="3">
        <v>4607091383423</v>
      </c>
      <c r="F114" s="5" t="s">
        <v>146</v>
      </c>
      <c r="G114" s="17"/>
      <c r="H114" s="1">
        <f>VLOOKUP(E114,[1]Лист1!$D:$M,10,0)</f>
        <v>35</v>
      </c>
      <c r="I114" s="21">
        <f>VLOOKUP(B114,'[2]Бланк заказа'!$A:$Y,8,0)</f>
        <v>10.8</v>
      </c>
      <c r="J114" s="1">
        <f>VLOOKUP(B114,'[2]Бланк заказа'!$A:$Y,11,0)*1</f>
        <v>8</v>
      </c>
      <c r="K114" s="21">
        <f t="shared" si="3"/>
        <v>86.4</v>
      </c>
    </row>
    <row r="115" spans="1:11" ht="30" x14ac:dyDescent="0.25">
      <c r="A115" s="6" t="s">
        <v>519</v>
      </c>
      <c r="B115" s="3" t="s">
        <v>2148</v>
      </c>
      <c r="C115" s="3" t="s">
        <v>2149</v>
      </c>
      <c r="D115" s="4">
        <v>4301011376</v>
      </c>
      <c r="E115" s="3">
        <v>4680115885226</v>
      </c>
      <c r="F115" s="5" t="s">
        <v>2150</v>
      </c>
      <c r="G115" s="17" t="s">
        <v>2162</v>
      </c>
      <c r="H115" s="1">
        <v>60</v>
      </c>
      <c r="I115" s="21">
        <f>VLOOKUP(B115,'[2]Бланк заказа'!$A:$Y,8,0)</f>
        <v>5.28</v>
      </c>
      <c r="J115" s="1">
        <f>VLOOKUP(B115,'[2]Бланк заказа'!$A:$Y,11,0)*1</f>
        <v>8</v>
      </c>
      <c r="K115" s="21">
        <f t="shared" si="3"/>
        <v>42.24</v>
      </c>
    </row>
    <row r="116" spans="1:11" ht="30" x14ac:dyDescent="0.25">
      <c r="A116" s="6" t="s">
        <v>574</v>
      </c>
      <c r="B116" s="3" t="s">
        <v>2148</v>
      </c>
      <c r="C116" s="3" t="s">
        <v>2149</v>
      </c>
      <c r="D116" s="4">
        <v>4301011376</v>
      </c>
      <c r="E116" s="3">
        <v>4680115885226</v>
      </c>
      <c r="F116" s="5" t="s">
        <v>2150</v>
      </c>
      <c r="G116" s="17" t="s">
        <v>2162</v>
      </c>
      <c r="H116" s="1">
        <v>60</v>
      </c>
      <c r="I116" s="21">
        <f>VLOOKUP(B116,'[2]Бланк заказа'!$A:$Y,8,0)</f>
        <v>5.28</v>
      </c>
      <c r="J116" s="1">
        <f>VLOOKUP(B116,'[2]Бланк заказа'!$A:$Y,11,0)*1</f>
        <v>8</v>
      </c>
      <c r="K116" s="21">
        <f t="shared" si="3"/>
        <v>42.24</v>
      </c>
    </row>
    <row r="117" spans="1:11" ht="30" x14ac:dyDescent="0.25">
      <c r="A117" s="6" t="s">
        <v>2412</v>
      </c>
      <c r="B117" s="3" t="s">
        <v>2148</v>
      </c>
      <c r="C117" s="3" t="s">
        <v>2149</v>
      </c>
      <c r="D117" s="4">
        <v>4301011376</v>
      </c>
      <c r="E117" s="3">
        <v>4680115885226</v>
      </c>
      <c r="F117" s="5" t="s">
        <v>2150</v>
      </c>
      <c r="G117" s="17" t="s">
        <v>2162</v>
      </c>
      <c r="H117" s="1">
        <v>60</v>
      </c>
      <c r="I117" s="21">
        <f>VLOOKUP(B117,'[2]Бланк заказа'!$A:$Y,8,0)</f>
        <v>5.28</v>
      </c>
      <c r="J117" s="1">
        <f>VLOOKUP(B117,'[2]Бланк заказа'!$A:$Y,11,0)*1</f>
        <v>8</v>
      </c>
      <c r="K117" s="21">
        <f t="shared" ref="K117" si="7">J117*I117</f>
        <v>42.24</v>
      </c>
    </row>
    <row r="118" spans="1:11" ht="30" x14ac:dyDescent="0.25">
      <c r="A118" s="6" t="s">
        <v>1735</v>
      </c>
      <c r="B118" s="3" t="s">
        <v>2148</v>
      </c>
      <c r="C118" s="3" t="s">
        <v>2149</v>
      </c>
      <c r="D118" s="4">
        <v>4301011376</v>
      </c>
      <c r="E118" s="3">
        <v>4680115885226</v>
      </c>
      <c r="F118" s="5" t="s">
        <v>2150</v>
      </c>
      <c r="G118" s="17" t="s">
        <v>2162</v>
      </c>
      <c r="H118" s="1">
        <v>60</v>
      </c>
      <c r="I118" s="21">
        <f>VLOOKUP(B118,'[2]Бланк заказа'!$A:$Y,8,0)</f>
        <v>5.28</v>
      </c>
      <c r="J118" s="1">
        <f>VLOOKUP(B118,'[2]Бланк заказа'!$A:$Y,11,0)*1</f>
        <v>8</v>
      </c>
      <c r="K118" s="21">
        <f t="shared" si="3"/>
        <v>42.24</v>
      </c>
    </row>
    <row r="119" spans="1:11" ht="30" x14ac:dyDescent="0.25">
      <c r="A119" s="6" t="s">
        <v>1933</v>
      </c>
      <c r="B119" s="3" t="s">
        <v>2148</v>
      </c>
      <c r="C119" s="3" t="s">
        <v>2149</v>
      </c>
      <c r="D119" s="4">
        <v>4301011376</v>
      </c>
      <c r="E119" s="3">
        <v>4680115885226</v>
      </c>
      <c r="F119" s="5" t="s">
        <v>2150</v>
      </c>
      <c r="G119" s="17" t="s">
        <v>2162</v>
      </c>
      <c r="H119" s="1">
        <v>60</v>
      </c>
      <c r="I119" s="21">
        <f>VLOOKUP(B119,'[2]Бланк заказа'!$A:$Y,8,0)</f>
        <v>5.28</v>
      </c>
      <c r="J119" s="1">
        <f>VLOOKUP(B119,'[2]Бланк заказа'!$A:$Y,11,0)*1</f>
        <v>8</v>
      </c>
      <c r="K119" s="21">
        <f t="shared" si="3"/>
        <v>42.24</v>
      </c>
    </row>
    <row r="120" spans="1:11" ht="30" x14ac:dyDescent="0.25">
      <c r="A120" s="6" t="s">
        <v>413</v>
      </c>
      <c r="B120" s="3" t="s">
        <v>2148</v>
      </c>
      <c r="C120" s="3" t="s">
        <v>2149</v>
      </c>
      <c r="D120" s="4">
        <v>4301011376</v>
      </c>
      <c r="E120" s="3">
        <v>4680115885226</v>
      </c>
      <c r="F120" s="5" t="s">
        <v>2150</v>
      </c>
      <c r="G120" s="17" t="s">
        <v>2162</v>
      </c>
      <c r="H120" s="1">
        <v>60</v>
      </c>
      <c r="I120" s="21">
        <f>VLOOKUP(B120,'[2]Бланк заказа'!$A:$Y,8,0)</f>
        <v>5.28</v>
      </c>
      <c r="J120" s="1">
        <f>VLOOKUP(B120,'[2]Бланк заказа'!$A:$Y,11,0)*1</f>
        <v>8</v>
      </c>
      <c r="K120" s="21">
        <f t="shared" si="3"/>
        <v>42.24</v>
      </c>
    </row>
    <row r="121" spans="1:11" ht="30" x14ac:dyDescent="0.25">
      <c r="A121" s="6" t="s">
        <v>1015</v>
      </c>
      <c r="B121" s="3" t="s">
        <v>2148</v>
      </c>
      <c r="C121" s="3" t="s">
        <v>2149</v>
      </c>
      <c r="D121" s="4">
        <v>4301011376</v>
      </c>
      <c r="E121" s="3">
        <v>4680115885226</v>
      </c>
      <c r="F121" s="5" t="s">
        <v>2150</v>
      </c>
      <c r="G121" s="17" t="s">
        <v>2162</v>
      </c>
      <c r="H121" s="1">
        <v>60</v>
      </c>
      <c r="I121" s="21">
        <f>VLOOKUP(B121,'[2]Бланк заказа'!$A:$Y,8,0)</f>
        <v>5.28</v>
      </c>
      <c r="J121" s="1">
        <f>VLOOKUP(B121,'[2]Бланк заказа'!$A:$Y,11,0)*1</f>
        <v>8</v>
      </c>
      <c r="K121" s="21">
        <f t="shared" si="3"/>
        <v>42.24</v>
      </c>
    </row>
    <row r="122" spans="1:11" ht="30" x14ac:dyDescent="0.25">
      <c r="A122" s="6" t="s">
        <v>1369</v>
      </c>
      <c r="B122" s="3" t="s">
        <v>2148</v>
      </c>
      <c r="C122" s="3" t="s">
        <v>2149</v>
      </c>
      <c r="D122" s="4">
        <v>4301011376</v>
      </c>
      <c r="E122" s="3">
        <v>4680115885226</v>
      </c>
      <c r="F122" s="5" t="s">
        <v>2150</v>
      </c>
      <c r="G122" s="17" t="s">
        <v>2162</v>
      </c>
      <c r="H122" s="1">
        <v>60</v>
      </c>
      <c r="I122" s="21">
        <f>VLOOKUP(B122,'[2]Бланк заказа'!$A:$Y,8,0)</f>
        <v>5.28</v>
      </c>
      <c r="J122" s="1">
        <f>VLOOKUP(B122,'[2]Бланк заказа'!$A:$Y,11,0)*1</f>
        <v>8</v>
      </c>
      <c r="K122" s="21">
        <f t="shared" si="3"/>
        <v>42.24</v>
      </c>
    </row>
    <row r="123" spans="1:11" ht="30" x14ac:dyDescent="0.25">
      <c r="A123" s="6" t="s">
        <v>1207</v>
      </c>
      <c r="B123" s="3" t="s">
        <v>2148</v>
      </c>
      <c r="C123" s="3" t="s">
        <v>2149</v>
      </c>
      <c r="D123" s="4">
        <v>4301011376</v>
      </c>
      <c r="E123" s="3">
        <v>4680115885226</v>
      </c>
      <c r="F123" s="5" t="s">
        <v>2150</v>
      </c>
      <c r="G123" s="17" t="s">
        <v>2162</v>
      </c>
      <c r="H123" s="1">
        <v>60</v>
      </c>
      <c r="I123" s="21">
        <f>VLOOKUP(B123,'[2]Бланк заказа'!$A:$Y,8,0)</f>
        <v>5.28</v>
      </c>
      <c r="J123" s="1">
        <f>VLOOKUP(B123,'[2]Бланк заказа'!$A:$Y,11,0)*1</f>
        <v>8</v>
      </c>
      <c r="K123" s="21">
        <f t="shared" si="3"/>
        <v>42.24</v>
      </c>
    </row>
    <row r="124" spans="1:11" ht="30" x14ac:dyDescent="0.25">
      <c r="A124" s="6" t="s">
        <v>1519</v>
      </c>
      <c r="B124" s="3" t="s">
        <v>2148</v>
      </c>
      <c r="C124" s="3" t="s">
        <v>2149</v>
      </c>
      <c r="D124" s="4">
        <v>4301011376</v>
      </c>
      <c r="E124" s="3">
        <v>4680115885226</v>
      </c>
      <c r="F124" s="5" t="s">
        <v>2150</v>
      </c>
      <c r="G124" s="17" t="s">
        <v>2162</v>
      </c>
      <c r="H124" s="1">
        <v>60</v>
      </c>
      <c r="I124" s="21">
        <f>VLOOKUP(B124,'[2]Бланк заказа'!$A:$Y,8,0)</f>
        <v>5.28</v>
      </c>
      <c r="J124" s="1">
        <f>VLOOKUP(B124,'[2]Бланк заказа'!$A:$Y,11,0)*1</f>
        <v>8</v>
      </c>
      <c r="K124" s="21">
        <f t="shared" si="3"/>
        <v>42.24</v>
      </c>
    </row>
    <row r="125" spans="1:11" ht="30" x14ac:dyDescent="0.25">
      <c r="A125" s="6" t="s">
        <v>602</v>
      </c>
      <c r="B125" s="3" t="s">
        <v>2148</v>
      </c>
      <c r="C125" s="3" t="s">
        <v>2149</v>
      </c>
      <c r="D125" s="4">
        <v>4301011376</v>
      </c>
      <c r="E125" s="3">
        <v>4680115885226</v>
      </c>
      <c r="F125" s="5" t="s">
        <v>2150</v>
      </c>
      <c r="G125" s="17" t="s">
        <v>2162</v>
      </c>
      <c r="H125" s="1">
        <v>60</v>
      </c>
      <c r="I125" s="21">
        <f>VLOOKUP(B125,'[2]Бланк заказа'!$A:$Y,8,0)</f>
        <v>5.28</v>
      </c>
      <c r="J125" s="1">
        <f>VLOOKUP(B125,'[2]Бланк заказа'!$A:$Y,11,0)*1</f>
        <v>8</v>
      </c>
      <c r="K125" s="21">
        <f>J125*I125</f>
        <v>42.24</v>
      </c>
    </row>
    <row r="126" spans="1:11" ht="30" x14ac:dyDescent="0.25">
      <c r="A126" s="6" t="s">
        <v>2020</v>
      </c>
      <c r="B126" s="3" t="s">
        <v>2148</v>
      </c>
      <c r="C126" s="3" t="s">
        <v>2149</v>
      </c>
      <c r="D126" s="4">
        <v>4301011376</v>
      </c>
      <c r="E126" s="3">
        <v>4680115885226</v>
      </c>
      <c r="F126" s="5" t="s">
        <v>2150</v>
      </c>
      <c r="G126" s="17" t="s">
        <v>2162</v>
      </c>
      <c r="H126" s="1">
        <v>60</v>
      </c>
      <c r="I126" s="21">
        <f>VLOOKUP(B126,'[2]Бланк заказа'!$A:$Y,8,0)</f>
        <v>5.28</v>
      </c>
      <c r="J126" s="1">
        <f>VLOOKUP(B126,'[2]Бланк заказа'!$A:$Y,11,0)*1</f>
        <v>8</v>
      </c>
      <c r="K126" s="21">
        <f>J126*I126</f>
        <v>42.24</v>
      </c>
    </row>
    <row r="127" spans="1:11" ht="30" x14ac:dyDescent="0.25">
      <c r="A127" s="6" t="s">
        <v>1311</v>
      </c>
      <c r="B127" s="3" t="s">
        <v>2148</v>
      </c>
      <c r="C127" s="3" t="s">
        <v>2149</v>
      </c>
      <c r="D127" s="4">
        <v>4301011376</v>
      </c>
      <c r="E127" s="3">
        <v>4680115885226</v>
      </c>
      <c r="F127" s="5" t="s">
        <v>2150</v>
      </c>
      <c r="G127" s="17" t="s">
        <v>2162</v>
      </c>
      <c r="H127" s="1">
        <v>60</v>
      </c>
      <c r="I127" s="21">
        <f>VLOOKUP(B127,'[2]Бланк заказа'!$A:$Y,8,0)</f>
        <v>5.28</v>
      </c>
      <c r="J127" s="1">
        <f>VLOOKUP(B127,'[2]Бланк заказа'!$A:$Y,11,0)*1</f>
        <v>8</v>
      </c>
      <c r="K127" s="21">
        <f t="shared" si="3"/>
        <v>42.24</v>
      </c>
    </row>
    <row r="128" spans="1:11" ht="22.5" x14ac:dyDescent="0.25">
      <c r="A128" s="6" t="s">
        <v>2312</v>
      </c>
      <c r="B128" s="3" t="s">
        <v>2148</v>
      </c>
      <c r="C128" s="3" t="s">
        <v>2149</v>
      </c>
      <c r="D128" s="4">
        <v>4301011376</v>
      </c>
      <c r="E128" s="3">
        <v>4680115885226</v>
      </c>
      <c r="F128" s="5" t="s">
        <v>2150</v>
      </c>
      <c r="G128" s="17"/>
      <c r="H128" s="1">
        <v>60</v>
      </c>
      <c r="I128" s="21">
        <f>VLOOKUP(B128,'[2]Бланк заказа'!$A:$Y,8,0)</f>
        <v>5.28</v>
      </c>
      <c r="J128" s="1">
        <f>VLOOKUP(B128,'[2]Бланк заказа'!$A:$Y,11,0)*1</f>
        <v>8</v>
      </c>
      <c r="K128" s="21">
        <f t="shared" ref="K128" si="8">J128*I128</f>
        <v>42.24</v>
      </c>
    </row>
    <row r="129" spans="1:11" ht="22.5" x14ac:dyDescent="0.25">
      <c r="A129" s="6" t="s">
        <v>2314</v>
      </c>
      <c r="B129" s="3" t="s">
        <v>2148</v>
      </c>
      <c r="C129" s="3" t="s">
        <v>2149</v>
      </c>
      <c r="D129" s="4">
        <v>4301011376</v>
      </c>
      <c r="E129" s="3">
        <v>4680115885226</v>
      </c>
      <c r="F129" s="5" t="s">
        <v>2150</v>
      </c>
      <c r="G129" s="17"/>
      <c r="H129" s="1">
        <v>60</v>
      </c>
      <c r="I129" s="21">
        <f>VLOOKUP(B129,'[2]Бланк заказа'!$A:$Y,8,0)</f>
        <v>5.28</v>
      </c>
      <c r="J129" s="1">
        <f>VLOOKUP(B129,'[2]Бланк заказа'!$A:$Y,11,0)*1</f>
        <v>8</v>
      </c>
      <c r="K129" s="21">
        <f t="shared" ref="K129" si="9">J129*I129</f>
        <v>42.24</v>
      </c>
    </row>
    <row r="130" spans="1:11" ht="22.5" x14ac:dyDescent="0.25">
      <c r="A130" s="6" t="s">
        <v>2295</v>
      </c>
      <c r="B130" s="3" t="s">
        <v>2148</v>
      </c>
      <c r="C130" s="3" t="s">
        <v>2149</v>
      </c>
      <c r="D130" s="4">
        <v>4301011376</v>
      </c>
      <c r="E130" s="3">
        <v>4680115885226</v>
      </c>
      <c r="F130" s="5" t="s">
        <v>2150</v>
      </c>
      <c r="G130" s="17"/>
      <c r="H130" s="1"/>
      <c r="I130" s="21">
        <f>VLOOKUP(B130,'[2]Бланк заказа'!$A:$Y,8,0)</f>
        <v>5.28</v>
      </c>
      <c r="J130" s="1">
        <f>VLOOKUP(B130,'[2]Бланк заказа'!$A:$Y,11,0)*1</f>
        <v>8</v>
      </c>
      <c r="K130" s="21">
        <f t="shared" ref="K130" si="10">J130*I130</f>
        <v>42.24</v>
      </c>
    </row>
    <row r="131" spans="1:11" ht="22.5" x14ac:dyDescent="0.25">
      <c r="A131" s="6" t="s">
        <v>2147</v>
      </c>
      <c r="B131" s="3" t="s">
        <v>2148</v>
      </c>
      <c r="C131" s="3" t="s">
        <v>2149</v>
      </c>
      <c r="D131" s="4">
        <v>4301011376</v>
      </c>
      <c r="E131" s="3">
        <v>4680115885226</v>
      </c>
      <c r="F131" s="5" t="s">
        <v>2150</v>
      </c>
      <c r="G131" s="17"/>
      <c r="H131" s="1"/>
      <c r="I131" s="21">
        <f>VLOOKUP(B131,'[2]Бланк заказа'!$A:$Y,8,0)</f>
        <v>5.28</v>
      </c>
      <c r="J131" s="1">
        <f>VLOOKUP(B131,'[2]Бланк заказа'!$A:$Y,11,0)*1</f>
        <v>8</v>
      </c>
      <c r="K131" s="21">
        <f>J131*I131</f>
        <v>42.24</v>
      </c>
    </row>
    <row r="132" spans="1:11" ht="22.5" x14ac:dyDescent="0.25">
      <c r="A132" s="6" t="s">
        <v>725</v>
      </c>
      <c r="B132" s="3" t="s">
        <v>316</v>
      </c>
      <c r="C132" s="3" t="s">
        <v>317</v>
      </c>
      <c r="D132" s="4">
        <v>4301031066</v>
      </c>
      <c r="E132" s="3">
        <v>4607091383836</v>
      </c>
      <c r="F132" s="5" t="s">
        <v>319</v>
      </c>
      <c r="G132" s="17"/>
      <c r="H132" s="1">
        <f>VLOOKUP(E132,[1]Лист1!$D:$M,10,0)</f>
        <v>40</v>
      </c>
      <c r="I132" s="21">
        <f>VLOOKUP(B132,'[2]Бланк заказа'!$A:$Y,8,0)</f>
        <v>1.8</v>
      </c>
      <c r="J132" s="1">
        <f>VLOOKUP(B132,'[2]Бланк заказа'!$A:$Y,11,0)*1</f>
        <v>12</v>
      </c>
      <c r="K132" s="21">
        <f t="shared" si="3"/>
        <v>21.6</v>
      </c>
    </row>
    <row r="133" spans="1:11" ht="22.5" x14ac:dyDescent="0.25">
      <c r="A133" s="6" t="s">
        <v>319</v>
      </c>
      <c r="B133" s="3" t="s">
        <v>316</v>
      </c>
      <c r="C133" s="3" t="s">
        <v>317</v>
      </c>
      <c r="D133" s="4">
        <v>4301031066</v>
      </c>
      <c r="E133" s="3">
        <v>4607091383836</v>
      </c>
      <c r="F133" s="5" t="s">
        <v>319</v>
      </c>
      <c r="G133" s="17"/>
      <c r="H133" s="1">
        <f>VLOOKUP(E133,[1]Лист1!$D:$M,10,0)</f>
        <v>40</v>
      </c>
      <c r="I133" s="21">
        <f>VLOOKUP(B133,'[2]Бланк заказа'!$A:$Y,8,0)</f>
        <v>1.8</v>
      </c>
      <c r="J133" s="1">
        <f>VLOOKUP(B133,'[2]Бланк заказа'!$A:$Y,11,0)*1</f>
        <v>12</v>
      </c>
      <c r="K133" s="21">
        <f t="shared" si="3"/>
        <v>21.6</v>
      </c>
    </row>
    <row r="134" spans="1:11" ht="22.5" x14ac:dyDescent="0.25">
      <c r="A134" s="6" t="s">
        <v>1507</v>
      </c>
      <c r="B134" s="3" t="s">
        <v>316</v>
      </c>
      <c r="C134" s="3" t="s">
        <v>317</v>
      </c>
      <c r="D134" s="4">
        <v>4301031066</v>
      </c>
      <c r="E134" s="3">
        <v>4607091383836</v>
      </c>
      <c r="F134" s="5" t="s">
        <v>319</v>
      </c>
      <c r="G134" s="17"/>
      <c r="H134" s="1">
        <v>40</v>
      </c>
      <c r="I134" s="21">
        <f>VLOOKUP(B134,'[2]Бланк заказа'!$A:$Y,8,0)</f>
        <v>1.8</v>
      </c>
      <c r="J134" s="1">
        <f>VLOOKUP(B134,'[2]Бланк заказа'!$A:$Y,11,0)*1</f>
        <v>12</v>
      </c>
      <c r="K134" s="21">
        <f t="shared" si="3"/>
        <v>21.6</v>
      </c>
    </row>
    <row r="135" spans="1:11" ht="22.5" x14ac:dyDescent="0.25">
      <c r="A135" s="6" t="s">
        <v>869</v>
      </c>
      <c r="B135" s="3" t="s">
        <v>316</v>
      </c>
      <c r="C135" s="3" t="s">
        <v>317</v>
      </c>
      <c r="D135" s="4">
        <v>4301031066</v>
      </c>
      <c r="E135" s="3">
        <v>4607091383836</v>
      </c>
      <c r="F135" s="5" t="s">
        <v>319</v>
      </c>
      <c r="G135" s="17"/>
      <c r="H135" s="1">
        <f>VLOOKUP(E135,[1]Лист1!$D:$M,10,0)</f>
        <v>40</v>
      </c>
      <c r="I135" s="21">
        <f>VLOOKUP(B135,'[2]Бланк заказа'!$A:$Y,8,0)</f>
        <v>1.8</v>
      </c>
      <c r="J135" s="1">
        <f>VLOOKUP(B135,'[2]Бланк заказа'!$A:$Y,11,0)*1</f>
        <v>12</v>
      </c>
      <c r="K135" s="21">
        <f t="shared" si="3"/>
        <v>21.6</v>
      </c>
    </row>
    <row r="136" spans="1:11" ht="22.5" x14ac:dyDescent="0.25">
      <c r="A136" s="6" t="s">
        <v>773</v>
      </c>
      <c r="B136" s="3" t="s">
        <v>316</v>
      </c>
      <c r="C136" s="3" t="s">
        <v>317</v>
      </c>
      <c r="D136" s="4">
        <v>4301031066</v>
      </c>
      <c r="E136" s="3">
        <v>4607091383836</v>
      </c>
      <c r="F136" s="5" t="s">
        <v>319</v>
      </c>
      <c r="G136" s="17"/>
      <c r="H136" s="1">
        <f>VLOOKUP(E136,[1]Лист1!$D:$M,10,0)</f>
        <v>40</v>
      </c>
      <c r="I136" s="21">
        <f>VLOOKUP(B136,'[2]Бланк заказа'!$A:$Y,8,0)</f>
        <v>1.8</v>
      </c>
      <c r="J136" s="1">
        <f>VLOOKUP(B136,'[2]Бланк заказа'!$A:$Y,11,0)*1</f>
        <v>12</v>
      </c>
      <c r="K136" s="21">
        <f t="shared" si="3"/>
        <v>21.6</v>
      </c>
    </row>
    <row r="137" spans="1:11" ht="22.5" x14ac:dyDescent="0.25">
      <c r="A137" s="6" t="s">
        <v>460</v>
      </c>
      <c r="B137" s="3" t="s">
        <v>316</v>
      </c>
      <c r="C137" s="3" t="s">
        <v>317</v>
      </c>
      <c r="D137" s="4">
        <v>4301031066</v>
      </c>
      <c r="E137" s="3">
        <v>4607091383836</v>
      </c>
      <c r="F137" s="5" t="s">
        <v>319</v>
      </c>
      <c r="G137" s="17"/>
      <c r="H137" s="1">
        <f>VLOOKUP(E137,[1]Лист1!$D:$M,10,0)</f>
        <v>40</v>
      </c>
      <c r="I137" s="21">
        <f>VLOOKUP(B137,'[2]Бланк заказа'!$A:$Y,8,0)</f>
        <v>1.8</v>
      </c>
      <c r="J137" s="1">
        <f>VLOOKUP(B137,'[2]Бланк заказа'!$A:$Y,11,0)*1</f>
        <v>12</v>
      </c>
      <c r="K137" s="21">
        <f t="shared" si="3"/>
        <v>21.6</v>
      </c>
    </row>
    <row r="138" spans="1:11" ht="22.5" x14ac:dyDescent="0.25">
      <c r="A138" s="6" t="s">
        <v>1301</v>
      </c>
      <c r="B138" s="3" t="s">
        <v>3</v>
      </c>
      <c r="C138" s="3" t="s">
        <v>4</v>
      </c>
      <c r="D138" s="4">
        <v>4301051176</v>
      </c>
      <c r="E138" s="3">
        <v>4607091383881</v>
      </c>
      <c r="F138" s="5" t="s">
        <v>5</v>
      </c>
      <c r="G138" s="17"/>
      <c r="H138" s="1">
        <f>VLOOKUP(E138,[1]Лист1!$D:$M,10,0)</f>
        <v>35</v>
      </c>
      <c r="I138" s="21">
        <f>VLOOKUP(B138,'[2]Бланк заказа'!$A:$Y,8,0)</f>
        <v>1.98</v>
      </c>
      <c r="J138" s="1">
        <f>VLOOKUP(B138,'[2]Бланк заказа'!$A:$Y,11,0)*1</f>
        <v>12</v>
      </c>
      <c r="K138" s="21">
        <f t="shared" si="3"/>
        <v>23.759999999999998</v>
      </c>
    </row>
    <row r="139" spans="1:11" ht="22.5" x14ac:dyDescent="0.25">
      <c r="A139" s="6" t="s">
        <v>17</v>
      </c>
      <c r="B139" s="3" t="s">
        <v>12</v>
      </c>
      <c r="C139" s="3" t="s">
        <v>13</v>
      </c>
      <c r="D139" s="4">
        <v>4301051178</v>
      </c>
      <c r="E139" s="3">
        <v>4607091383911</v>
      </c>
      <c r="F139" s="5" t="s">
        <v>17</v>
      </c>
      <c r="G139" s="17"/>
      <c r="H139" s="1">
        <f>VLOOKUP(E139,[1]Лист1!$D:$M,10,0)</f>
        <v>35</v>
      </c>
      <c r="I139" s="21">
        <f>VLOOKUP(B139,'[2]Бланк заказа'!$A:$Y,8,0)</f>
        <v>1.98</v>
      </c>
      <c r="J139" s="1">
        <f>VLOOKUP(B139,'[2]Бланк заказа'!$A:$Y,11,0)*1</f>
        <v>12</v>
      </c>
      <c r="K139" s="21">
        <f t="shared" si="3"/>
        <v>23.759999999999998</v>
      </c>
    </row>
    <row r="140" spans="1:11" ht="22.5" x14ac:dyDescent="0.25">
      <c r="A140" s="6" t="s">
        <v>15</v>
      </c>
      <c r="B140" s="3" t="s">
        <v>8</v>
      </c>
      <c r="C140" s="3" t="s">
        <v>9</v>
      </c>
      <c r="D140" s="4">
        <v>4301051180</v>
      </c>
      <c r="E140" s="3">
        <v>4607091383935</v>
      </c>
      <c r="F140" s="5" t="s">
        <v>15</v>
      </c>
      <c r="G140" s="17"/>
      <c r="H140" s="1">
        <f>VLOOKUP(E140,[1]Лист1!$D:$M,10,0)</f>
        <v>30</v>
      </c>
      <c r="I140" s="21">
        <f>VLOOKUP(B140,'[2]Бланк заказа'!$A:$Y,8,0)</f>
        <v>1.98</v>
      </c>
      <c r="J140" s="1">
        <f>VLOOKUP(B140,'[2]Бланк заказа'!$A:$Y,11,0)*1</f>
        <v>12</v>
      </c>
      <c r="K140" s="21">
        <f t="shared" si="3"/>
        <v>23.759999999999998</v>
      </c>
    </row>
    <row r="141" spans="1:11" ht="22.5" x14ac:dyDescent="0.25">
      <c r="A141" s="6" t="s">
        <v>1302</v>
      </c>
      <c r="B141" s="3" t="s">
        <v>8</v>
      </c>
      <c r="C141" s="3" t="s">
        <v>9</v>
      </c>
      <c r="D141" s="4">
        <v>4301051180</v>
      </c>
      <c r="E141" s="3">
        <v>4607091383935</v>
      </c>
      <c r="F141" s="5" t="s">
        <v>15</v>
      </c>
      <c r="G141" s="17"/>
      <c r="H141" s="1">
        <f>VLOOKUP(E141,[1]Лист1!$D:$M,10,0)</f>
        <v>30</v>
      </c>
      <c r="I141" s="21">
        <f>VLOOKUP(B141,'[2]Бланк заказа'!$A:$Y,8,0)</f>
        <v>1.98</v>
      </c>
      <c r="J141" s="1">
        <f>VLOOKUP(B141,'[2]Бланк заказа'!$A:$Y,11,0)*1</f>
        <v>12</v>
      </c>
      <c r="K141" s="21">
        <f t="shared" ref="K141:K205" si="11">J141*I141</f>
        <v>23.759999999999998</v>
      </c>
    </row>
    <row r="142" spans="1:11" x14ac:dyDescent="0.25">
      <c r="A142" s="6" t="s">
        <v>323</v>
      </c>
      <c r="B142" s="3" t="s">
        <v>1539</v>
      </c>
      <c r="C142" s="3" t="s">
        <v>1540</v>
      </c>
      <c r="D142" s="4">
        <v>4301051461</v>
      </c>
      <c r="E142" s="3">
        <v>4680115883604</v>
      </c>
      <c r="F142" s="5" t="s">
        <v>1541</v>
      </c>
      <c r="G142" s="17"/>
      <c r="H142" s="1">
        <v>45</v>
      </c>
      <c r="I142" s="21">
        <f>VLOOKUP(B142,'[2]Бланк заказа'!$A:$Y,8,0)</f>
        <v>2.1</v>
      </c>
      <c r="J142" s="1">
        <f>VLOOKUP(B142,'[2]Бланк заказа'!$A:$Y,11,0)*1</f>
        <v>12</v>
      </c>
      <c r="K142" s="21">
        <f t="shared" si="11"/>
        <v>25.200000000000003</v>
      </c>
    </row>
    <row r="143" spans="1:11" x14ac:dyDescent="0.25">
      <c r="A143" s="6" t="s">
        <v>675</v>
      </c>
      <c r="B143" s="3" t="s">
        <v>1539</v>
      </c>
      <c r="C143" s="3" t="s">
        <v>1540</v>
      </c>
      <c r="D143" s="4">
        <v>4301051461</v>
      </c>
      <c r="E143" s="3">
        <v>4680115883604</v>
      </c>
      <c r="F143" s="5" t="s">
        <v>1541</v>
      </c>
      <c r="G143" s="17"/>
      <c r="H143" s="1">
        <v>45</v>
      </c>
      <c r="I143" s="21">
        <f>VLOOKUP(B143,'[2]Бланк заказа'!$A:$Y,8,0)</f>
        <v>2.1</v>
      </c>
      <c r="J143" s="1">
        <f>VLOOKUP(B143,'[2]Бланк заказа'!$A:$Y,11,0)*1</f>
        <v>12</v>
      </c>
      <c r="K143" s="21">
        <f t="shared" si="11"/>
        <v>25.200000000000003</v>
      </c>
    </row>
    <row r="144" spans="1:11" x14ac:dyDescent="0.25">
      <c r="A144" s="6" t="s">
        <v>1865</v>
      </c>
      <c r="B144" s="3" t="s">
        <v>1539</v>
      </c>
      <c r="C144" s="3" t="s">
        <v>1540</v>
      </c>
      <c r="D144" s="4">
        <v>4301051461</v>
      </c>
      <c r="E144" s="3">
        <v>4680115883604</v>
      </c>
      <c r="F144" s="5" t="s">
        <v>1541</v>
      </c>
      <c r="G144" s="17"/>
      <c r="H144" s="1">
        <v>45</v>
      </c>
      <c r="I144" s="21">
        <f>VLOOKUP(B144,'[2]Бланк заказа'!$A:$Y,8,0)</f>
        <v>2.1</v>
      </c>
      <c r="J144" s="1">
        <f>VLOOKUP(B144,'[2]Бланк заказа'!$A:$Y,11,0)*1</f>
        <v>12</v>
      </c>
      <c r="K144" s="21">
        <f t="shared" si="11"/>
        <v>25.200000000000003</v>
      </c>
    </row>
    <row r="145" spans="1:11" x14ac:dyDescent="0.25">
      <c r="A145" s="6" t="s">
        <v>1486</v>
      </c>
      <c r="B145" s="3" t="s">
        <v>1539</v>
      </c>
      <c r="C145" s="3" t="s">
        <v>1540</v>
      </c>
      <c r="D145" s="4">
        <v>4301051461</v>
      </c>
      <c r="E145" s="3">
        <v>4680115883604</v>
      </c>
      <c r="F145" s="5" t="s">
        <v>1541</v>
      </c>
      <c r="G145" s="17"/>
      <c r="H145" s="1">
        <v>45</v>
      </c>
      <c r="I145" s="21">
        <f>VLOOKUP(B145,'[2]Бланк заказа'!$A:$Y,8,0)</f>
        <v>2.1</v>
      </c>
      <c r="J145" s="1">
        <f>VLOOKUP(B145,'[2]Бланк заказа'!$A:$Y,11,0)*1</f>
        <v>12</v>
      </c>
      <c r="K145" s="21">
        <f t="shared" si="11"/>
        <v>25.200000000000003</v>
      </c>
    </row>
    <row r="146" spans="1:11" x14ac:dyDescent="0.25">
      <c r="A146" s="6" t="s">
        <v>744</v>
      </c>
      <c r="B146" s="3" t="s">
        <v>1539</v>
      </c>
      <c r="C146" s="3" t="s">
        <v>1540</v>
      </c>
      <c r="D146" s="4">
        <v>4301051461</v>
      </c>
      <c r="E146" s="3">
        <v>4680115883604</v>
      </c>
      <c r="F146" s="5" t="s">
        <v>1541</v>
      </c>
      <c r="G146" s="17"/>
      <c r="H146" s="1">
        <v>45</v>
      </c>
      <c r="I146" s="21">
        <f>VLOOKUP(B146,'[2]Бланк заказа'!$A:$Y,8,0)</f>
        <v>2.1</v>
      </c>
      <c r="J146" s="1">
        <f>VLOOKUP(B146,'[2]Бланк заказа'!$A:$Y,11,0)*1</f>
        <v>12</v>
      </c>
      <c r="K146" s="21">
        <f t="shared" si="11"/>
        <v>25.200000000000003</v>
      </c>
    </row>
    <row r="147" spans="1:11" x14ac:dyDescent="0.25">
      <c r="A147" s="6" t="s">
        <v>1113</v>
      </c>
      <c r="B147" s="3" t="s">
        <v>1539</v>
      </c>
      <c r="C147" s="3" t="s">
        <v>1540</v>
      </c>
      <c r="D147" s="4">
        <v>4301051461</v>
      </c>
      <c r="E147" s="3">
        <v>4680115883604</v>
      </c>
      <c r="F147" s="5" t="s">
        <v>1541</v>
      </c>
      <c r="G147" s="17"/>
      <c r="H147" s="1">
        <v>45</v>
      </c>
      <c r="I147" s="21">
        <f>VLOOKUP(B147,'[2]Бланк заказа'!$A:$Y,8,0)</f>
        <v>2.1</v>
      </c>
      <c r="J147" s="1">
        <f>VLOOKUP(B147,'[2]Бланк заказа'!$A:$Y,11,0)*1</f>
        <v>12</v>
      </c>
      <c r="K147" s="21">
        <f t="shared" si="11"/>
        <v>25.200000000000003</v>
      </c>
    </row>
    <row r="148" spans="1:11" x14ac:dyDescent="0.25">
      <c r="A148" s="6" t="s">
        <v>968</v>
      </c>
      <c r="B148" s="3" t="s">
        <v>1539</v>
      </c>
      <c r="C148" s="3" t="s">
        <v>1540</v>
      </c>
      <c r="D148" s="4">
        <v>4301051461</v>
      </c>
      <c r="E148" s="3">
        <v>4680115883604</v>
      </c>
      <c r="F148" s="5" t="s">
        <v>1541</v>
      </c>
      <c r="G148" s="17"/>
      <c r="H148" s="1">
        <v>45</v>
      </c>
      <c r="I148" s="21">
        <f>VLOOKUP(B148,'[2]Бланк заказа'!$A:$Y,8,0)</f>
        <v>2.1</v>
      </c>
      <c r="J148" s="1">
        <f>VLOOKUP(B148,'[2]Бланк заказа'!$A:$Y,11,0)*1</f>
        <v>12</v>
      </c>
      <c r="K148" s="21">
        <f t="shared" si="11"/>
        <v>25.200000000000003</v>
      </c>
    </row>
    <row r="149" spans="1:11" x14ac:dyDescent="0.25">
      <c r="A149" s="6" t="s">
        <v>1922</v>
      </c>
      <c r="B149" s="3" t="s">
        <v>1539</v>
      </c>
      <c r="C149" s="3" t="s">
        <v>1540</v>
      </c>
      <c r="D149" s="4">
        <v>4301051461</v>
      </c>
      <c r="E149" s="3">
        <v>4680115883604</v>
      </c>
      <c r="F149" s="5" t="s">
        <v>1541</v>
      </c>
      <c r="G149" s="17"/>
      <c r="H149" s="1">
        <v>45</v>
      </c>
      <c r="I149" s="21">
        <f>VLOOKUP(B149,'[2]Бланк заказа'!$A:$Y,8,0)</f>
        <v>2.1</v>
      </c>
      <c r="J149" s="1">
        <f>VLOOKUP(B149,'[2]Бланк заказа'!$A:$Y,11,0)*1</f>
        <v>12</v>
      </c>
      <c r="K149" s="21">
        <f t="shared" si="11"/>
        <v>25.200000000000003</v>
      </c>
    </row>
    <row r="150" spans="1:11" x14ac:dyDescent="0.25">
      <c r="A150" s="6" t="s">
        <v>1555</v>
      </c>
      <c r="B150" s="3" t="s">
        <v>1539</v>
      </c>
      <c r="C150" s="3" t="s">
        <v>1540</v>
      </c>
      <c r="D150" s="4">
        <v>4301051461</v>
      </c>
      <c r="E150" s="3">
        <v>4680115883604</v>
      </c>
      <c r="F150" s="5" t="s">
        <v>1541</v>
      </c>
      <c r="G150" s="17"/>
      <c r="H150" s="1">
        <v>45</v>
      </c>
      <c r="I150" s="21">
        <f>VLOOKUP(B150,'[2]Бланк заказа'!$A:$Y,8,0)</f>
        <v>2.1</v>
      </c>
      <c r="J150" s="1">
        <f>VLOOKUP(B150,'[2]Бланк заказа'!$A:$Y,11,0)*1</f>
        <v>12</v>
      </c>
      <c r="K150" s="21">
        <f t="shared" si="11"/>
        <v>25.200000000000003</v>
      </c>
    </row>
    <row r="151" spans="1:11" x14ac:dyDescent="0.25">
      <c r="A151" s="6" t="s">
        <v>938</v>
      </c>
      <c r="B151" s="3" t="s">
        <v>1539</v>
      </c>
      <c r="C151" s="3" t="s">
        <v>1540</v>
      </c>
      <c r="D151" s="4">
        <v>4301051461</v>
      </c>
      <c r="E151" s="3">
        <v>4680115883604</v>
      </c>
      <c r="F151" s="5" t="s">
        <v>1541</v>
      </c>
      <c r="G151" s="17"/>
      <c r="H151" s="1">
        <v>45</v>
      </c>
      <c r="I151" s="21">
        <f>VLOOKUP(B151,'[2]Бланк заказа'!$A:$Y,8,0)</f>
        <v>2.1</v>
      </c>
      <c r="J151" s="1">
        <f>VLOOKUP(B151,'[2]Бланк заказа'!$A:$Y,11,0)*1</f>
        <v>12</v>
      </c>
      <c r="K151" s="21">
        <f t="shared" si="11"/>
        <v>25.200000000000003</v>
      </c>
    </row>
    <row r="152" spans="1:11" x14ac:dyDescent="0.25">
      <c r="A152" s="6" t="s">
        <v>1013</v>
      </c>
      <c r="B152" s="3" t="s">
        <v>1539</v>
      </c>
      <c r="C152" s="3" t="s">
        <v>1540</v>
      </c>
      <c r="D152" s="4">
        <v>4301051461</v>
      </c>
      <c r="E152" s="3">
        <v>4680115883604</v>
      </c>
      <c r="F152" s="5" t="s">
        <v>1541</v>
      </c>
      <c r="G152" s="17"/>
      <c r="H152" s="1">
        <v>45</v>
      </c>
      <c r="I152" s="21">
        <f>VLOOKUP(B152,'[2]Бланк заказа'!$A:$Y,8,0)</f>
        <v>2.1</v>
      </c>
      <c r="J152" s="1">
        <f>VLOOKUP(B152,'[2]Бланк заказа'!$A:$Y,11,0)*1</f>
        <v>12</v>
      </c>
      <c r="K152" s="21">
        <f t="shared" si="11"/>
        <v>25.200000000000003</v>
      </c>
    </row>
    <row r="153" spans="1:11" x14ac:dyDescent="0.25">
      <c r="A153" s="6" t="s">
        <v>904</v>
      </c>
      <c r="B153" s="3" t="s">
        <v>1539</v>
      </c>
      <c r="C153" s="3" t="s">
        <v>1540</v>
      </c>
      <c r="D153" s="4">
        <v>4301051461</v>
      </c>
      <c r="E153" s="3">
        <v>4680115883604</v>
      </c>
      <c r="F153" s="5" t="s">
        <v>1541</v>
      </c>
      <c r="G153" s="17"/>
      <c r="H153" s="1">
        <v>45</v>
      </c>
      <c r="I153" s="21">
        <f>VLOOKUP(B153,'[2]Бланк заказа'!$A:$Y,8,0)</f>
        <v>2.1</v>
      </c>
      <c r="J153" s="1">
        <f>VLOOKUP(B153,'[2]Бланк заказа'!$A:$Y,11,0)*1</f>
        <v>12</v>
      </c>
      <c r="K153" s="21">
        <f t="shared" si="11"/>
        <v>25.200000000000003</v>
      </c>
    </row>
    <row r="154" spans="1:11" x14ac:dyDescent="0.25">
      <c r="A154" s="6" t="s">
        <v>887</v>
      </c>
      <c r="B154" s="3" t="s">
        <v>1539</v>
      </c>
      <c r="C154" s="3" t="s">
        <v>1540</v>
      </c>
      <c r="D154" s="4">
        <v>4301051461</v>
      </c>
      <c r="E154" s="3">
        <v>4680115883604</v>
      </c>
      <c r="F154" s="5" t="s">
        <v>1541</v>
      </c>
      <c r="G154" s="17"/>
      <c r="H154" s="1">
        <v>45</v>
      </c>
      <c r="I154" s="21">
        <f>VLOOKUP(B154,'[2]Бланк заказа'!$A:$Y,8,0)</f>
        <v>2.1</v>
      </c>
      <c r="J154" s="1">
        <f>VLOOKUP(B154,'[2]Бланк заказа'!$A:$Y,11,0)*1</f>
        <v>12</v>
      </c>
      <c r="K154" s="21">
        <f t="shared" si="11"/>
        <v>25.200000000000003</v>
      </c>
    </row>
    <row r="155" spans="1:11" x14ac:dyDescent="0.25">
      <c r="A155" s="6" t="s">
        <v>1203</v>
      </c>
      <c r="B155" s="3" t="s">
        <v>1539</v>
      </c>
      <c r="C155" s="3" t="s">
        <v>1540</v>
      </c>
      <c r="D155" s="4">
        <v>4301051461</v>
      </c>
      <c r="E155" s="3">
        <v>4680115883604</v>
      </c>
      <c r="F155" s="5" t="s">
        <v>1541</v>
      </c>
      <c r="G155" s="17"/>
      <c r="H155" s="1">
        <v>45</v>
      </c>
      <c r="I155" s="21">
        <f>VLOOKUP(B155,'[2]Бланк заказа'!$A:$Y,8,0)</f>
        <v>2.1</v>
      </c>
      <c r="J155" s="1">
        <f>VLOOKUP(B155,'[2]Бланк заказа'!$A:$Y,11,0)*1</f>
        <v>12</v>
      </c>
      <c r="K155" s="21">
        <f t="shared" si="11"/>
        <v>25.200000000000003</v>
      </c>
    </row>
    <row r="156" spans="1:11" x14ac:dyDescent="0.25">
      <c r="A156" s="6" t="s">
        <v>1028</v>
      </c>
      <c r="B156" s="3" t="s">
        <v>1539</v>
      </c>
      <c r="C156" s="3" t="s">
        <v>1540</v>
      </c>
      <c r="D156" s="4">
        <v>4301051461</v>
      </c>
      <c r="E156" s="3">
        <v>4680115883604</v>
      </c>
      <c r="F156" s="5" t="s">
        <v>1541</v>
      </c>
      <c r="G156" s="17"/>
      <c r="H156" s="1">
        <v>45</v>
      </c>
      <c r="I156" s="21">
        <f>VLOOKUP(B156,'[2]Бланк заказа'!$A:$Y,8,0)</f>
        <v>2.1</v>
      </c>
      <c r="J156" s="1">
        <f>VLOOKUP(B156,'[2]Бланк заказа'!$A:$Y,11,0)*1</f>
        <v>12</v>
      </c>
      <c r="K156" s="21">
        <f t="shared" si="11"/>
        <v>25.200000000000003</v>
      </c>
    </row>
    <row r="157" spans="1:11" x14ac:dyDescent="0.25">
      <c r="A157" s="6" t="s">
        <v>1450</v>
      </c>
      <c r="B157" s="3" t="s">
        <v>1539</v>
      </c>
      <c r="C157" s="3" t="s">
        <v>1540</v>
      </c>
      <c r="D157" s="4">
        <v>4301051461</v>
      </c>
      <c r="E157" s="3">
        <v>4680115883604</v>
      </c>
      <c r="F157" s="5" t="s">
        <v>1541</v>
      </c>
      <c r="G157" s="17"/>
      <c r="H157" s="1">
        <v>45</v>
      </c>
      <c r="I157" s="21">
        <f>VLOOKUP(B157,'[2]Бланк заказа'!$A:$Y,8,0)</f>
        <v>2.1</v>
      </c>
      <c r="J157" s="1">
        <f>VLOOKUP(B157,'[2]Бланк заказа'!$A:$Y,11,0)*1</f>
        <v>12</v>
      </c>
      <c r="K157" s="21">
        <f t="shared" si="11"/>
        <v>25.200000000000003</v>
      </c>
    </row>
    <row r="158" spans="1:11" x14ac:dyDescent="0.25">
      <c r="A158" s="6" t="s">
        <v>1702</v>
      </c>
      <c r="B158" s="3" t="s">
        <v>1539</v>
      </c>
      <c r="C158" s="3" t="s">
        <v>1540</v>
      </c>
      <c r="D158" s="4">
        <v>4301051461</v>
      </c>
      <c r="E158" s="3">
        <v>4680115883604</v>
      </c>
      <c r="F158" s="5" t="s">
        <v>1541</v>
      </c>
      <c r="G158" s="17"/>
      <c r="H158" s="1">
        <v>45</v>
      </c>
      <c r="I158" s="21">
        <f>VLOOKUP(B158,'[2]Бланк заказа'!$A:$Y,8,0)</f>
        <v>2.1</v>
      </c>
      <c r="J158" s="1">
        <f>VLOOKUP(B158,'[2]Бланк заказа'!$A:$Y,11,0)*1</f>
        <v>12</v>
      </c>
      <c r="K158" s="21">
        <f t="shared" si="11"/>
        <v>25.200000000000003</v>
      </c>
    </row>
    <row r="159" spans="1:11" x14ac:dyDescent="0.25">
      <c r="A159" s="6" t="s">
        <v>1588</v>
      </c>
      <c r="B159" s="3" t="s">
        <v>1539</v>
      </c>
      <c r="C159" s="3" t="s">
        <v>1540</v>
      </c>
      <c r="D159" s="4">
        <v>4301051461</v>
      </c>
      <c r="E159" s="3">
        <v>4680115883604</v>
      </c>
      <c r="F159" s="5" t="s">
        <v>1541</v>
      </c>
      <c r="G159" s="17"/>
      <c r="H159" s="1">
        <v>45</v>
      </c>
      <c r="I159" s="21">
        <f>VLOOKUP(B159,'[2]Бланк заказа'!$A:$Y,8,0)</f>
        <v>2.1</v>
      </c>
      <c r="J159" s="1">
        <f>VLOOKUP(B159,'[2]Бланк заказа'!$A:$Y,11,0)*1</f>
        <v>12</v>
      </c>
      <c r="K159" s="21">
        <f t="shared" si="11"/>
        <v>25.200000000000003</v>
      </c>
    </row>
    <row r="160" spans="1:11" x14ac:dyDescent="0.25">
      <c r="A160" s="6" t="s">
        <v>1592</v>
      </c>
      <c r="B160" s="3" t="s">
        <v>1539</v>
      </c>
      <c r="C160" s="3" t="s">
        <v>1540</v>
      </c>
      <c r="D160" s="4">
        <v>4301051461</v>
      </c>
      <c r="E160" s="3">
        <v>4680115883604</v>
      </c>
      <c r="F160" s="5" t="s">
        <v>1541</v>
      </c>
      <c r="G160" s="17"/>
      <c r="H160" s="1">
        <v>45</v>
      </c>
      <c r="I160" s="21">
        <f>VLOOKUP(B160,'[2]Бланк заказа'!$A:$Y,8,0)</f>
        <v>2.1</v>
      </c>
      <c r="J160" s="1">
        <f>VLOOKUP(B160,'[2]Бланк заказа'!$A:$Y,11,0)*1</f>
        <v>12</v>
      </c>
      <c r="K160" s="21">
        <f t="shared" si="11"/>
        <v>25.200000000000003</v>
      </c>
    </row>
    <row r="161" spans="1:11" x14ac:dyDescent="0.25">
      <c r="A161" s="6" t="s">
        <v>1600</v>
      </c>
      <c r="B161" s="3" t="s">
        <v>1539</v>
      </c>
      <c r="C161" s="3" t="s">
        <v>1540</v>
      </c>
      <c r="D161" s="4">
        <v>4301051461</v>
      </c>
      <c r="E161" s="3">
        <v>4680115883604</v>
      </c>
      <c r="F161" s="5" t="s">
        <v>1541</v>
      </c>
      <c r="G161" s="17"/>
      <c r="H161" s="1">
        <v>45</v>
      </c>
      <c r="I161" s="21">
        <f>VLOOKUP(B161,'[2]Бланк заказа'!$A:$Y,8,0)</f>
        <v>2.1</v>
      </c>
      <c r="J161" s="1">
        <f>VLOOKUP(B161,'[2]Бланк заказа'!$A:$Y,11,0)*1</f>
        <v>12</v>
      </c>
      <c r="K161" s="21">
        <f t="shared" si="11"/>
        <v>25.200000000000003</v>
      </c>
    </row>
    <row r="162" spans="1:11" x14ac:dyDescent="0.25">
      <c r="A162" s="6" t="s">
        <v>1593</v>
      </c>
      <c r="B162" s="3" t="s">
        <v>1539</v>
      </c>
      <c r="C162" s="3" t="s">
        <v>1540</v>
      </c>
      <c r="D162" s="4">
        <v>4301051461</v>
      </c>
      <c r="E162" s="3">
        <v>4680115883604</v>
      </c>
      <c r="F162" s="5" t="s">
        <v>1541</v>
      </c>
      <c r="G162" s="17"/>
      <c r="H162" s="1">
        <v>45</v>
      </c>
      <c r="I162" s="21">
        <f>VLOOKUP(B162,'[2]Бланк заказа'!$A:$Y,8,0)</f>
        <v>2.1</v>
      </c>
      <c r="J162" s="1">
        <f>VLOOKUP(B162,'[2]Бланк заказа'!$A:$Y,11,0)*1</f>
        <v>12</v>
      </c>
      <c r="K162" s="21">
        <f t="shared" si="11"/>
        <v>25.200000000000003</v>
      </c>
    </row>
    <row r="163" spans="1:11" x14ac:dyDescent="0.25">
      <c r="A163" s="6" t="s">
        <v>1590</v>
      </c>
      <c r="B163" s="3" t="s">
        <v>1539</v>
      </c>
      <c r="C163" s="3" t="s">
        <v>1540</v>
      </c>
      <c r="D163" s="4">
        <v>4301051461</v>
      </c>
      <c r="E163" s="3">
        <v>4680115883604</v>
      </c>
      <c r="F163" s="5" t="s">
        <v>1541</v>
      </c>
      <c r="G163" s="17"/>
      <c r="H163" s="1">
        <v>45</v>
      </c>
      <c r="I163" s="21">
        <f>VLOOKUP(B163,'[2]Бланк заказа'!$A:$Y,8,0)</f>
        <v>2.1</v>
      </c>
      <c r="J163" s="1">
        <f>VLOOKUP(B163,'[2]Бланк заказа'!$A:$Y,11,0)*1</f>
        <v>12</v>
      </c>
      <c r="K163" s="21">
        <f t="shared" si="11"/>
        <v>25.200000000000003</v>
      </c>
    </row>
    <row r="164" spans="1:11" x14ac:dyDescent="0.25">
      <c r="A164" s="6" t="s">
        <v>1613</v>
      </c>
      <c r="B164" s="3" t="s">
        <v>1539</v>
      </c>
      <c r="C164" s="3" t="s">
        <v>1540</v>
      </c>
      <c r="D164" s="4">
        <v>4301051461</v>
      </c>
      <c r="E164" s="3">
        <v>4680115883604</v>
      </c>
      <c r="F164" s="5" t="s">
        <v>1541</v>
      </c>
      <c r="G164" s="17"/>
      <c r="H164" s="1">
        <v>45</v>
      </c>
      <c r="I164" s="21">
        <f>VLOOKUP(B164,'[2]Бланк заказа'!$A:$Y,8,0)</f>
        <v>2.1</v>
      </c>
      <c r="J164" s="1">
        <f>VLOOKUP(B164,'[2]Бланк заказа'!$A:$Y,11,0)*1</f>
        <v>12</v>
      </c>
      <c r="K164" s="21">
        <f t="shared" si="11"/>
        <v>25.200000000000003</v>
      </c>
    </row>
    <row r="165" spans="1:11" x14ac:dyDescent="0.25">
      <c r="A165" s="6" t="s">
        <v>2235</v>
      </c>
      <c r="B165" s="3" t="s">
        <v>1539</v>
      </c>
      <c r="C165" s="3" t="s">
        <v>1540</v>
      </c>
      <c r="D165" s="4">
        <v>4301051461</v>
      </c>
      <c r="E165" s="3">
        <v>4680115883604</v>
      </c>
      <c r="F165" s="5" t="s">
        <v>1541</v>
      </c>
      <c r="G165" s="17"/>
      <c r="H165" s="1">
        <v>45</v>
      </c>
      <c r="I165" s="21">
        <f>VLOOKUP(B165,'[2]Бланк заказа'!$A:$Y,8,0)</f>
        <v>2.1</v>
      </c>
      <c r="J165" s="1">
        <f>VLOOKUP(B165,'[2]Бланк заказа'!$A:$Y,11,0)*1</f>
        <v>12</v>
      </c>
      <c r="K165" s="21">
        <f t="shared" ref="K165" si="12">J165*I165</f>
        <v>25.200000000000003</v>
      </c>
    </row>
    <row r="166" spans="1:11" x14ac:dyDescent="0.25">
      <c r="A166" s="6" t="s">
        <v>1587</v>
      </c>
      <c r="B166" s="3" t="s">
        <v>1539</v>
      </c>
      <c r="C166" s="3" t="s">
        <v>1540</v>
      </c>
      <c r="D166" s="4">
        <v>4301051461</v>
      </c>
      <c r="E166" s="3">
        <v>4680115883604</v>
      </c>
      <c r="F166" s="5" t="s">
        <v>1541</v>
      </c>
      <c r="G166" s="17"/>
      <c r="H166" s="1">
        <v>45</v>
      </c>
      <c r="I166" s="21">
        <f>VLOOKUP(B166,'[2]Бланк заказа'!$A:$Y,8,0)</f>
        <v>2.1</v>
      </c>
      <c r="J166" s="1">
        <f>VLOOKUP(B166,'[2]Бланк заказа'!$A:$Y,11,0)*1</f>
        <v>12</v>
      </c>
      <c r="K166" s="21">
        <f t="shared" si="11"/>
        <v>25.200000000000003</v>
      </c>
    </row>
    <row r="167" spans="1:11" ht="22.5" x14ac:dyDescent="0.25">
      <c r="A167" s="6" t="s">
        <v>586</v>
      </c>
      <c r="B167" s="3" t="s">
        <v>1498</v>
      </c>
      <c r="C167" s="3" t="s">
        <v>1499</v>
      </c>
      <c r="D167" s="4">
        <v>4301051864</v>
      </c>
      <c r="E167" s="3">
        <v>4680115883567</v>
      </c>
      <c r="F167" s="5" t="s">
        <v>1500</v>
      </c>
      <c r="G167" s="17" t="s">
        <v>1501</v>
      </c>
      <c r="H167" s="1">
        <f>VLOOKUP(E167,[1]Лист1!$D:$M,10,0)</f>
        <v>40</v>
      </c>
      <c r="I167" s="21">
        <f>VLOOKUP(B167,'[2]Бланк заказа'!$A:$Y,8,0)</f>
        <v>2.1</v>
      </c>
      <c r="J167" s="1">
        <f>VLOOKUP(B167,'[2]Бланк заказа'!$A:$Y,11,0)*1</f>
        <v>12</v>
      </c>
      <c r="K167" s="21">
        <f t="shared" si="11"/>
        <v>25.200000000000003</v>
      </c>
    </row>
    <row r="168" spans="1:11" ht="22.5" x14ac:dyDescent="0.25">
      <c r="A168" s="6" t="s">
        <v>324</v>
      </c>
      <c r="B168" s="3" t="s">
        <v>1498</v>
      </c>
      <c r="C168" s="3" t="s">
        <v>1499</v>
      </c>
      <c r="D168" s="4">
        <v>4301051864</v>
      </c>
      <c r="E168" s="3">
        <v>4680115883567</v>
      </c>
      <c r="F168" s="5" t="s">
        <v>1500</v>
      </c>
      <c r="G168" s="17" t="s">
        <v>1501</v>
      </c>
      <c r="H168" s="1">
        <f>VLOOKUP(E168,[1]Лист1!$D:$M,10,0)</f>
        <v>40</v>
      </c>
      <c r="I168" s="21">
        <f>VLOOKUP(B168,'[2]Бланк заказа'!$A:$Y,8,0)</f>
        <v>2.1</v>
      </c>
      <c r="J168" s="1">
        <f>VLOOKUP(B168,'[2]Бланк заказа'!$A:$Y,11,0)*1</f>
        <v>12</v>
      </c>
      <c r="K168" s="21">
        <f t="shared" si="11"/>
        <v>25.200000000000003</v>
      </c>
    </row>
    <row r="169" spans="1:11" ht="22.5" x14ac:dyDescent="0.25">
      <c r="A169" s="6" t="s">
        <v>647</v>
      </c>
      <c r="B169" s="3" t="s">
        <v>1498</v>
      </c>
      <c r="C169" s="3" t="s">
        <v>1499</v>
      </c>
      <c r="D169" s="4">
        <v>4301051864</v>
      </c>
      <c r="E169" s="3">
        <v>4680115883567</v>
      </c>
      <c r="F169" s="5" t="s">
        <v>1500</v>
      </c>
      <c r="G169" s="17" t="s">
        <v>1501</v>
      </c>
      <c r="H169" s="1">
        <f>VLOOKUP(E169,[1]Лист1!$D:$M,10,0)</f>
        <v>40</v>
      </c>
      <c r="I169" s="21">
        <f>VLOOKUP(B169,'[2]Бланк заказа'!$A:$Y,8,0)</f>
        <v>2.1</v>
      </c>
      <c r="J169" s="1">
        <f>VLOOKUP(B169,'[2]Бланк заказа'!$A:$Y,11,0)*1</f>
        <v>12</v>
      </c>
      <c r="K169" s="21">
        <f t="shared" si="11"/>
        <v>25.200000000000003</v>
      </c>
    </row>
    <row r="170" spans="1:11" ht="22.5" x14ac:dyDescent="0.25">
      <c r="A170" s="6" t="s">
        <v>743</v>
      </c>
      <c r="B170" s="3" t="s">
        <v>1498</v>
      </c>
      <c r="C170" s="3" t="s">
        <v>1499</v>
      </c>
      <c r="D170" s="4">
        <v>4301051864</v>
      </c>
      <c r="E170" s="3">
        <v>4680115883567</v>
      </c>
      <c r="F170" s="5" t="s">
        <v>1500</v>
      </c>
      <c r="G170" s="17" t="s">
        <v>1501</v>
      </c>
      <c r="H170" s="1">
        <f>VLOOKUP(E170,[1]Лист1!$D:$M,10,0)</f>
        <v>40</v>
      </c>
      <c r="I170" s="21">
        <f>VLOOKUP(B170,'[2]Бланк заказа'!$A:$Y,8,0)</f>
        <v>2.1</v>
      </c>
      <c r="J170" s="1">
        <f>VLOOKUP(B170,'[2]Бланк заказа'!$A:$Y,11,0)*1</f>
        <v>12</v>
      </c>
      <c r="K170" s="21">
        <f t="shared" si="11"/>
        <v>25.200000000000003</v>
      </c>
    </row>
    <row r="171" spans="1:11" ht="22.5" x14ac:dyDescent="0.25">
      <c r="A171" s="6" t="s">
        <v>1631</v>
      </c>
      <c r="B171" s="3" t="s">
        <v>1498</v>
      </c>
      <c r="C171" s="3" t="s">
        <v>1499</v>
      </c>
      <c r="D171" s="4">
        <v>4301051864</v>
      </c>
      <c r="E171" s="3">
        <v>4680115883567</v>
      </c>
      <c r="F171" s="5" t="s">
        <v>1500</v>
      </c>
      <c r="G171" s="17" t="s">
        <v>1501</v>
      </c>
      <c r="H171" s="1">
        <f>VLOOKUP(E171,[1]Лист1!$D:$M,10,0)</f>
        <v>40</v>
      </c>
      <c r="I171" s="21">
        <f>VLOOKUP(B171,'[2]Бланк заказа'!$A:$Y,8,0)</f>
        <v>2.1</v>
      </c>
      <c r="J171" s="1">
        <f>VLOOKUP(B171,'[2]Бланк заказа'!$A:$Y,11,0)*1</f>
        <v>12</v>
      </c>
      <c r="K171" s="21">
        <f t="shared" si="11"/>
        <v>25.200000000000003</v>
      </c>
    </row>
    <row r="172" spans="1:11" ht="22.5" x14ac:dyDescent="0.25">
      <c r="A172" s="6" t="s">
        <v>799</v>
      </c>
      <c r="B172" s="3" t="s">
        <v>1498</v>
      </c>
      <c r="C172" s="3" t="s">
        <v>1499</v>
      </c>
      <c r="D172" s="4">
        <v>4301051864</v>
      </c>
      <c r="E172" s="3">
        <v>4680115883567</v>
      </c>
      <c r="F172" s="5" t="s">
        <v>1500</v>
      </c>
      <c r="G172" s="17" t="s">
        <v>1501</v>
      </c>
      <c r="H172" s="1">
        <f>VLOOKUP(E172,[1]Лист1!$D:$M,10,0)</f>
        <v>40</v>
      </c>
      <c r="I172" s="21">
        <f>VLOOKUP(B172,'[2]Бланк заказа'!$A:$Y,8,0)</f>
        <v>2.1</v>
      </c>
      <c r="J172" s="1">
        <f>VLOOKUP(B172,'[2]Бланк заказа'!$A:$Y,11,0)*1</f>
        <v>12</v>
      </c>
      <c r="K172" s="21">
        <f t="shared" si="11"/>
        <v>25.200000000000003</v>
      </c>
    </row>
    <row r="173" spans="1:11" ht="22.5" x14ac:dyDescent="0.25">
      <c r="A173" s="6" t="s">
        <v>1960</v>
      </c>
      <c r="B173" s="3" t="s">
        <v>1498</v>
      </c>
      <c r="C173" s="3" t="s">
        <v>1499</v>
      </c>
      <c r="D173" s="4">
        <v>4301051864</v>
      </c>
      <c r="E173" s="3">
        <v>4680115883567</v>
      </c>
      <c r="F173" s="5" t="s">
        <v>1500</v>
      </c>
      <c r="G173" s="17" t="s">
        <v>1501</v>
      </c>
      <c r="H173" s="1">
        <f>VLOOKUP(E173,[1]Лист1!$D:$M,10,0)</f>
        <v>40</v>
      </c>
      <c r="I173" s="21">
        <f>VLOOKUP(B173,'[2]Бланк заказа'!$A:$Y,8,0)</f>
        <v>2.1</v>
      </c>
      <c r="J173" s="1">
        <f>VLOOKUP(B173,'[2]Бланк заказа'!$A:$Y,11,0)*1</f>
        <v>12</v>
      </c>
      <c r="K173" s="21">
        <f t="shared" si="11"/>
        <v>25.200000000000003</v>
      </c>
    </row>
    <row r="174" spans="1:11" ht="22.5" x14ac:dyDescent="0.25">
      <c r="A174" s="6" t="s">
        <v>1145</v>
      </c>
      <c r="B174" s="3" t="s">
        <v>1498</v>
      </c>
      <c r="C174" s="3" t="s">
        <v>1499</v>
      </c>
      <c r="D174" s="4">
        <v>4301051864</v>
      </c>
      <c r="E174" s="3">
        <v>4680115883567</v>
      </c>
      <c r="F174" s="5" t="s">
        <v>1500</v>
      </c>
      <c r="G174" s="17" t="s">
        <v>1501</v>
      </c>
      <c r="H174" s="1">
        <f>VLOOKUP(E174,[1]Лист1!$D:$M,10,0)</f>
        <v>40</v>
      </c>
      <c r="I174" s="21">
        <f>VLOOKUP(B174,'[2]Бланк заказа'!$A:$Y,8,0)</f>
        <v>2.1</v>
      </c>
      <c r="J174" s="1">
        <f>VLOOKUP(B174,'[2]Бланк заказа'!$A:$Y,11,0)*1</f>
        <v>12</v>
      </c>
      <c r="K174" s="21">
        <f t="shared" si="11"/>
        <v>25.200000000000003</v>
      </c>
    </row>
    <row r="175" spans="1:11" ht="22.5" x14ac:dyDescent="0.25">
      <c r="A175" s="6" t="s">
        <v>2178</v>
      </c>
      <c r="B175" s="3" t="s">
        <v>1498</v>
      </c>
      <c r="C175" s="3" t="s">
        <v>1499</v>
      </c>
      <c r="D175" s="4">
        <v>4301051864</v>
      </c>
      <c r="E175" s="3">
        <v>4680115883567</v>
      </c>
      <c r="F175" s="5" t="s">
        <v>1500</v>
      </c>
      <c r="G175" s="17" t="s">
        <v>1501</v>
      </c>
      <c r="H175" s="1">
        <f>VLOOKUP(E175,[1]Лист1!$D:$M,10,0)</f>
        <v>40</v>
      </c>
      <c r="I175" s="21">
        <f>VLOOKUP(B175,'[2]Бланк заказа'!$A:$Y,8,0)</f>
        <v>2.1</v>
      </c>
      <c r="J175" s="1">
        <f>VLOOKUP(B175,'[2]Бланк заказа'!$A:$Y,11,0)*1</f>
        <v>12</v>
      </c>
      <c r="K175" s="21">
        <f t="shared" ref="K175" si="13">J175*I175</f>
        <v>25.200000000000003</v>
      </c>
    </row>
    <row r="176" spans="1:11" ht="22.5" x14ac:dyDescent="0.25">
      <c r="A176" s="6" t="s">
        <v>1866</v>
      </c>
      <c r="B176" s="3" t="s">
        <v>1498</v>
      </c>
      <c r="C176" s="3" t="s">
        <v>1499</v>
      </c>
      <c r="D176" s="4">
        <v>4301051864</v>
      </c>
      <c r="E176" s="3">
        <v>4680115883567</v>
      </c>
      <c r="F176" s="5" t="s">
        <v>1500</v>
      </c>
      <c r="G176" s="17"/>
      <c r="H176" s="1">
        <v>40</v>
      </c>
      <c r="I176" s="21">
        <f>VLOOKUP(B176,'[2]Бланк заказа'!$A:$Y,8,0)</f>
        <v>2.1</v>
      </c>
      <c r="J176" s="1">
        <f>VLOOKUP(B176,'[2]Бланк заказа'!$A:$Y,11,0)*1</f>
        <v>12</v>
      </c>
      <c r="K176" s="21">
        <f t="shared" si="11"/>
        <v>25.200000000000003</v>
      </c>
    </row>
    <row r="177" spans="1:11" ht="22.5" x14ac:dyDescent="0.25">
      <c r="A177" s="6" t="s">
        <v>1487</v>
      </c>
      <c r="B177" s="3" t="s">
        <v>1498</v>
      </c>
      <c r="C177" s="3" t="s">
        <v>1499</v>
      </c>
      <c r="D177" s="4">
        <v>4301051864</v>
      </c>
      <c r="E177" s="3">
        <v>4680115883567</v>
      </c>
      <c r="F177" s="5" t="s">
        <v>1500</v>
      </c>
      <c r="G177" s="17" t="s">
        <v>1501</v>
      </c>
      <c r="H177" s="1">
        <v>40</v>
      </c>
      <c r="I177" s="21">
        <f>VLOOKUP(B177,'[2]Бланк заказа'!$A:$Y,8,0)</f>
        <v>2.1</v>
      </c>
      <c r="J177" s="1">
        <f>VLOOKUP(B177,'[2]Бланк заказа'!$A:$Y,11,0)*1</f>
        <v>12</v>
      </c>
      <c r="K177" s="21">
        <f t="shared" si="11"/>
        <v>25.200000000000003</v>
      </c>
    </row>
    <row r="178" spans="1:11" ht="22.5" x14ac:dyDescent="0.25">
      <c r="A178" s="6" t="s">
        <v>937</v>
      </c>
      <c r="B178" s="3" t="s">
        <v>1498</v>
      </c>
      <c r="C178" s="3" t="s">
        <v>1499</v>
      </c>
      <c r="D178" s="4">
        <v>4301051864</v>
      </c>
      <c r="E178" s="3">
        <v>4680115883567</v>
      </c>
      <c r="F178" s="5" t="s">
        <v>1500</v>
      </c>
      <c r="G178" s="17" t="s">
        <v>1501</v>
      </c>
      <c r="H178" s="1">
        <f>VLOOKUP(E178,[1]Лист1!$D:$M,10,0)</f>
        <v>40</v>
      </c>
      <c r="I178" s="21">
        <f>VLOOKUP(B178,'[2]Бланк заказа'!$A:$Y,8,0)</f>
        <v>2.1</v>
      </c>
      <c r="J178" s="1">
        <f>VLOOKUP(B178,'[2]Бланк заказа'!$A:$Y,11,0)*1</f>
        <v>12</v>
      </c>
      <c r="K178" s="21">
        <f t="shared" si="11"/>
        <v>25.200000000000003</v>
      </c>
    </row>
    <row r="179" spans="1:11" ht="22.5" x14ac:dyDescent="0.25">
      <c r="A179" s="6" t="s">
        <v>903</v>
      </c>
      <c r="B179" s="3" t="s">
        <v>1498</v>
      </c>
      <c r="C179" s="3" t="s">
        <v>1499</v>
      </c>
      <c r="D179" s="4">
        <v>4301051864</v>
      </c>
      <c r="E179" s="3">
        <v>4680115883567</v>
      </c>
      <c r="F179" s="5" t="s">
        <v>1500</v>
      </c>
      <c r="G179" s="17" t="s">
        <v>1501</v>
      </c>
      <c r="H179" s="1">
        <f>VLOOKUP(E179,[1]Лист1!$D:$M,10,0)</f>
        <v>40</v>
      </c>
      <c r="I179" s="21">
        <f>VLOOKUP(B179,'[2]Бланк заказа'!$A:$Y,8,0)</f>
        <v>2.1</v>
      </c>
      <c r="J179" s="1">
        <f>VLOOKUP(B179,'[2]Бланк заказа'!$A:$Y,11,0)*1</f>
        <v>12</v>
      </c>
      <c r="K179" s="21">
        <f t="shared" si="11"/>
        <v>25.200000000000003</v>
      </c>
    </row>
    <row r="180" spans="1:11" ht="22.5" x14ac:dyDescent="0.25">
      <c r="A180" s="6" t="s">
        <v>886</v>
      </c>
      <c r="B180" s="3" t="s">
        <v>1498</v>
      </c>
      <c r="C180" s="3" t="s">
        <v>1499</v>
      </c>
      <c r="D180" s="4">
        <v>4301051864</v>
      </c>
      <c r="E180" s="3">
        <v>4680115883567</v>
      </c>
      <c r="F180" s="5" t="s">
        <v>1500</v>
      </c>
      <c r="G180" s="17" t="s">
        <v>1501</v>
      </c>
      <c r="H180" s="1">
        <f>VLOOKUP(E180,[1]Лист1!$D:$M,10,0)</f>
        <v>40</v>
      </c>
      <c r="I180" s="21">
        <f>VLOOKUP(B180,'[2]Бланк заказа'!$A:$Y,8,0)</f>
        <v>2.1</v>
      </c>
      <c r="J180" s="1">
        <f>VLOOKUP(B180,'[2]Бланк заказа'!$A:$Y,11,0)*1</f>
        <v>12</v>
      </c>
      <c r="K180" s="21">
        <f t="shared" si="11"/>
        <v>25.200000000000003</v>
      </c>
    </row>
    <row r="181" spans="1:11" ht="22.5" x14ac:dyDescent="0.25">
      <c r="A181" s="6" t="s">
        <v>463</v>
      </c>
      <c r="B181" s="3" t="s">
        <v>1498</v>
      </c>
      <c r="C181" s="3" t="s">
        <v>1499</v>
      </c>
      <c r="D181" s="4">
        <v>4301051864</v>
      </c>
      <c r="E181" s="3">
        <v>4680115883567</v>
      </c>
      <c r="F181" s="5" t="s">
        <v>1500</v>
      </c>
      <c r="G181" s="17" t="s">
        <v>1501</v>
      </c>
      <c r="H181" s="1">
        <f>VLOOKUP(E181,[1]Лист1!$D:$M,10,0)</f>
        <v>40</v>
      </c>
      <c r="I181" s="21">
        <f>VLOOKUP(B181,'[2]Бланк заказа'!$A:$Y,8,0)</f>
        <v>2.1</v>
      </c>
      <c r="J181" s="1">
        <f>VLOOKUP(B181,'[2]Бланк заказа'!$A:$Y,11,0)*1</f>
        <v>12</v>
      </c>
      <c r="K181" s="21">
        <f t="shared" si="11"/>
        <v>25.200000000000003</v>
      </c>
    </row>
    <row r="182" spans="1:11" ht="22.5" x14ac:dyDescent="0.25">
      <c r="A182" s="6" t="s">
        <v>1591</v>
      </c>
      <c r="B182" s="3" t="s">
        <v>1498</v>
      </c>
      <c r="C182" s="3" t="s">
        <v>1499</v>
      </c>
      <c r="D182" s="4">
        <v>4301051864</v>
      </c>
      <c r="E182" s="3">
        <v>4680115883567</v>
      </c>
      <c r="F182" s="5" t="s">
        <v>1500</v>
      </c>
      <c r="G182" s="17"/>
      <c r="H182" s="1">
        <f>VLOOKUP(E182,[1]Лист1!$D:$M,10,0)</f>
        <v>40</v>
      </c>
      <c r="I182" s="21">
        <f>VLOOKUP(B182,'[2]Бланк заказа'!$A:$Y,8,0)</f>
        <v>2.1</v>
      </c>
      <c r="J182" s="1">
        <f>VLOOKUP(B182,'[2]Бланк заказа'!$A:$Y,11,0)*1</f>
        <v>12</v>
      </c>
      <c r="K182" s="21">
        <f t="shared" si="11"/>
        <v>25.200000000000003</v>
      </c>
    </row>
    <row r="183" spans="1:11" ht="22.5" x14ac:dyDescent="0.25">
      <c r="A183" s="6" t="s">
        <v>1887</v>
      </c>
      <c r="B183" s="3" t="s">
        <v>1498</v>
      </c>
      <c r="C183" s="3" t="s">
        <v>1499</v>
      </c>
      <c r="D183" s="4">
        <v>4301051864</v>
      </c>
      <c r="E183" s="3">
        <v>4680115883567</v>
      </c>
      <c r="F183" s="5" t="s">
        <v>1500</v>
      </c>
      <c r="G183" s="17"/>
      <c r="H183" s="1">
        <f>VLOOKUP(E183,[1]Лист1!$D:$M,10,0)</f>
        <v>40</v>
      </c>
      <c r="I183" s="21">
        <f>VLOOKUP(B183,'[2]Бланк заказа'!$A:$Y,8,0)</f>
        <v>2.1</v>
      </c>
      <c r="J183" s="1">
        <f>VLOOKUP(B183,'[2]Бланк заказа'!$A:$Y,11,0)*1</f>
        <v>12</v>
      </c>
      <c r="K183" s="21">
        <f t="shared" si="11"/>
        <v>25.200000000000003</v>
      </c>
    </row>
    <row r="184" spans="1:11" ht="22.5" x14ac:dyDescent="0.25">
      <c r="A184" s="6" t="s">
        <v>1607</v>
      </c>
      <c r="B184" s="3" t="s">
        <v>1498</v>
      </c>
      <c r="C184" s="3" t="s">
        <v>1499</v>
      </c>
      <c r="D184" s="4">
        <v>4301051864</v>
      </c>
      <c r="E184" s="3">
        <v>4680115883567</v>
      </c>
      <c r="F184" s="5" t="s">
        <v>1500</v>
      </c>
      <c r="G184" s="17"/>
      <c r="H184" s="1">
        <f>VLOOKUP(E184,[1]Лист1!$D:$M,10,0)</f>
        <v>40</v>
      </c>
      <c r="I184" s="21">
        <f>VLOOKUP(B184,'[2]Бланк заказа'!$A:$Y,8,0)</f>
        <v>2.1</v>
      </c>
      <c r="J184" s="1">
        <f>VLOOKUP(B184,'[2]Бланк заказа'!$A:$Y,11,0)*1</f>
        <v>12</v>
      </c>
      <c r="K184" s="21">
        <f t="shared" si="11"/>
        <v>25.200000000000003</v>
      </c>
    </row>
    <row r="185" spans="1:11" ht="22.5" x14ac:dyDescent="0.25">
      <c r="A185" s="6" t="s">
        <v>2234</v>
      </c>
      <c r="B185" s="3" t="s">
        <v>1498</v>
      </c>
      <c r="C185" s="3" t="s">
        <v>1499</v>
      </c>
      <c r="D185" s="4">
        <v>4301051864</v>
      </c>
      <c r="E185" s="3">
        <v>4680115883567</v>
      </c>
      <c r="F185" s="5" t="s">
        <v>1500</v>
      </c>
      <c r="G185" s="17"/>
      <c r="H185" s="1">
        <f>VLOOKUP(E185,[1]Лист1!$D:$M,10,0)</f>
        <v>40</v>
      </c>
      <c r="I185" s="21">
        <f>VLOOKUP(B185,'[2]Бланк заказа'!$A:$Y,8,0)</f>
        <v>2.1</v>
      </c>
      <c r="J185" s="1">
        <f>VLOOKUP(B185,'[2]Бланк заказа'!$A:$Y,11,0)*1</f>
        <v>12</v>
      </c>
      <c r="K185" s="21">
        <f t="shared" ref="K185" si="14">J185*I185</f>
        <v>25.200000000000003</v>
      </c>
    </row>
    <row r="186" spans="1:11" ht="22.5" x14ac:dyDescent="0.25">
      <c r="A186" s="6" t="s">
        <v>2620</v>
      </c>
      <c r="B186" s="3" t="s">
        <v>1498</v>
      </c>
      <c r="C186" s="3" t="s">
        <v>1499</v>
      </c>
      <c r="D186" s="4">
        <v>4301051864</v>
      </c>
      <c r="E186" s="3">
        <v>4680115883567</v>
      </c>
      <c r="F186" s="5" t="s">
        <v>1500</v>
      </c>
      <c r="G186" s="17"/>
      <c r="H186" s="1">
        <f>VLOOKUP(E186,[1]Лист1!$D:$M,10,0)</f>
        <v>40</v>
      </c>
      <c r="I186" s="21">
        <f>VLOOKUP(B186,'[2]Бланк заказа'!$A:$Y,8,0)</f>
        <v>2.1</v>
      </c>
      <c r="J186" s="1">
        <f>VLOOKUP(B186,'[2]Бланк заказа'!$A:$Y,11,0)*1</f>
        <v>12</v>
      </c>
      <c r="K186" s="21">
        <f t="shared" ref="K186" si="15">J186*I186</f>
        <v>25.200000000000003</v>
      </c>
    </row>
    <row r="187" spans="1:11" ht="22.5" x14ac:dyDescent="0.25">
      <c r="A187" s="6" t="s">
        <v>1589</v>
      </c>
      <c r="B187" s="3" t="s">
        <v>1498</v>
      </c>
      <c r="C187" s="3" t="s">
        <v>1499</v>
      </c>
      <c r="D187" s="4">
        <v>4301051864</v>
      </c>
      <c r="E187" s="3">
        <v>4680115883567</v>
      </c>
      <c r="F187" s="5" t="s">
        <v>1500</v>
      </c>
      <c r="G187" s="17"/>
      <c r="H187" s="1">
        <f>VLOOKUP(E187,[1]Лист1!$D:$M,10,0)</f>
        <v>40</v>
      </c>
      <c r="I187" s="21">
        <f>VLOOKUP(B187,'[2]Бланк заказа'!$A:$Y,8,0)</f>
        <v>2.1</v>
      </c>
      <c r="J187" s="1">
        <f>VLOOKUP(B187,'[2]Бланк заказа'!$A:$Y,11,0)*1</f>
        <v>12</v>
      </c>
      <c r="K187" s="21">
        <f t="shared" si="11"/>
        <v>25.200000000000003</v>
      </c>
    </row>
    <row r="188" spans="1:11" ht="22.5" x14ac:dyDescent="0.25">
      <c r="A188" s="6" t="s">
        <v>1583</v>
      </c>
      <c r="B188" s="3" t="s">
        <v>1498</v>
      </c>
      <c r="C188" s="3" t="s">
        <v>1499</v>
      </c>
      <c r="D188" s="4">
        <v>4301051864</v>
      </c>
      <c r="E188" s="3">
        <v>4680115883567</v>
      </c>
      <c r="F188" s="5" t="s">
        <v>1500</v>
      </c>
      <c r="G188" s="17"/>
      <c r="H188" s="1">
        <f>VLOOKUP(E188,[1]Лист1!$D:$M,10,0)</f>
        <v>40</v>
      </c>
      <c r="I188" s="21">
        <f>VLOOKUP(B188,'[2]Бланк заказа'!$A:$Y,8,0)</f>
        <v>2.1</v>
      </c>
      <c r="J188" s="1">
        <f>VLOOKUP(B188,'[2]Бланк заказа'!$A:$Y,11,0)*1</f>
        <v>12</v>
      </c>
      <c r="K188" s="21">
        <f t="shared" si="11"/>
        <v>25.200000000000003</v>
      </c>
    </row>
    <row r="189" spans="1:11" ht="22.5" x14ac:dyDescent="0.25">
      <c r="A189" s="6" t="s">
        <v>1237</v>
      </c>
      <c r="B189" s="3" t="s">
        <v>335</v>
      </c>
      <c r="C189" s="3" t="s">
        <v>336</v>
      </c>
      <c r="D189" s="4">
        <v>4301020178</v>
      </c>
      <c r="E189" s="3">
        <v>4607091383980</v>
      </c>
      <c r="F189" s="5" t="s">
        <v>339</v>
      </c>
      <c r="G189" s="17"/>
      <c r="H189" s="1">
        <f>VLOOKUP(E189,[1]Лист1!$D:$M,10,0)</f>
        <v>50</v>
      </c>
      <c r="I189" s="21">
        <f>VLOOKUP(B189,'[2]Бланк заказа'!$A:$Y,8,0)</f>
        <v>15</v>
      </c>
      <c r="J189" s="1">
        <f>VLOOKUP(B189,'[2]Бланк заказа'!$A:$Y,11,0)*1</f>
        <v>8</v>
      </c>
      <c r="K189" s="21">
        <f t="shared" si="11"/>
        <v>120</v>
      </c>
    </row>
    <row r="190" spans="1:11" ht="22.5" x14ac:dyDescent="0.25">
      <c r="A190" s="6" t="s">
        <v>527</v>
      </c>
      <c r="B190" s="3" t="s">
        <v>335</v>
      </c>
      <c r="C190" s="3" t="s">
        <v>336</v>
      </c>
      <c r="D190" s="4">
        <v>4301020178</v>
      </c>
      <c r="E190" s="3">
        <v>4607091383980</v>
      </c>
      <c r="F190" s="5" t="s">
        <v>339</v>
      </c>
      <c r="G190" s="17"/>
      <c r="H190" s="1">
        <f>VLOOKUP(E190,[1]Лист1!$D:$M,10,0)</f>
        <v>50</v>
      </c>
      <c r="I190" s="21">
        <f>VLOOKUP(B190,'[2]Бланк заказа'!$A:$Y,8,0)</f>
        <v>15</v>
      </c>
      <c r="J190" s="1">
        <f>VLOOKUP(B190,'[2]Бланк заказа'!$A:$Y,11,0)*1</f>
        <v>8</v>
      </c>
      <c r="K190" s="21">
        <f t="shared" si="11"/>
        <v>120</v>
      </c>
    </row>
    <row r="191" spans="1:11" ht="22.5" x14ac:dyDescent="0.25">
      <c r="A191" s="6" t="s">
        <v>556</v>
      </c>
      <c r="B191" s="3" t="s">
        <v>335</v>
      </c>
      <c r="C191" s="3" t="s">
        <v>336</v>
      </c>
      <c r="D191" s="4">
        <v>4301020178</v>
      </c>
      <c r="E191" s="3">
        <v>4607091383980</v>
      </c>
      <c r="F191" s="5" t="s">
        <v>339</v>
      </c>
      <c r="G191" s="17"/>
      <c r="H191" s="1">
        <f>VLOOKUP(E191,[1]Лист1!$D:$M,10,0)</f>
        <v>50</v>
      </c>
      <c r="I191" s="21">
        <f>VLOOKUP(B191,'[2]Бланк заказа'!$A:$Y,8,0)</f>
        <v>15</v>
      </c>
      <c r="J191" s="1">
        <f>VLOOKUP(B191,'[2]Бланк заказа'!$A:$Y,11,0)*1</f>
        <v>8</v>
      </c>
      <c r="K191" s="21">
        <f t="shared" si="11"/>
        <v>120</v>
      </c>
    </row>
    <row r="192" spans="1:11" ht="22.5" x14ac:dyDescent="0.25">
      <c r="A192" s="6" t="s">
        <v>339</v>
      </c>
      <c r="B192" s="3" t="s">
        <v>335</v>
      </c>
      <c r="C192" s="3" t="s">
        <v>336</v>
      </c>
      <c r="D192" s="4">
        <v>4301020178</v>
      </c>
      <c r="E192" s="3">
        <v>4607091383980</v>
      </c>
      <c r="F192" s="5" t="s">
        <v>339</v>
      </c>
      <c r="G192" s="17"/>
      <c r="H192" s="1">
        <f>VLOOKUP(E192,[1]Лист1!$D:$M,10,0)</f>
        <v>50</v>
      </c>
      <c r="I192" s="21">
        <f>VLOOKUP(B192,'[2]Бланк заказа'!$A:$Y,8,0)</f>
        <v>15</v>
      </c>
      <c r="J192" s="1">
        <f>VLOOKUP(B192,'[2]Бланк заказа'!$A:$Y,11,0)*1</f>
        <v>8</v>
      </c>
      <c r="K192" s="21">
        <f t="shared" si="11"/>
        <v>120</v>
      </c>
    </row>
    <row r="193" spans="1:11" ht="22.5" x14ac:dyDescent="0.25">
      <c r="A193" s="6" t="s">
        <v>778</v>
      </c>
      <c r="B193" s="3" t="s">
        <v>335</v>
      </c>
      <c r="C193" s="3" t="s">
        <v>336</v>
      </c>
      <c r="D193" s="4">
        <v>4301020178</v>
      </c>
      <c r="E193" s="3">
        <v>4607091383980</v>
      </c>
      <c r="F193" s="5" t="s">
        <v>339</v>
      </c>
      <c r="G193" s="17"/>
      <c r="H193" s="1">
        <f>VLOOKUP(E193,[1]Лист1!$D:$M,10,0)</f>
        <v>50</v>
      </c>
      <c r="I193" s="21">
        <f>VLOOKUP(B193,'[2]Бланк заказа'!$A:$Y,8,0)</f>
        <v>15</v>
      </c>
      <c r="J193" s="1">
        <f>VLOOKUP(B193,'[2]Бланк заказа'!$A:$Y,11,0)*1</f>
        <v>8</v>
      </c>
      <c r="K193" s="21">
        <f t="shared" si="11"/>
        <v>120</v>
      </c>
    </row>
    <row r="194" spans="1:11" ht="22.5" x14ac:dyDescent="0.25">
      <c r="A194" s="6" t="s">
        <v>1752</v>
      </c>
      <c r="B194" s="3" t="s">
        <v>335</v>
      </c>
      <c r="C194" s="3" t="s">
        <v>336</v>
      </c>
      <c r="D194" s="4">
        <v>4301020178</v>
      </c>
      <c r="E194" s="3">
        <v>4607091383980</v>
      </c>
      <c r="F194" s="5" t="s">
        <v>339</v>
      </c>
      <c r="G194" s="17"/>
      <c r="H194" s="1">
        <f>VLOOKUP(E194,[1]Лист1!$D:$M,10,0)</f>
        <v>50</v>
      </c>
      <c r="I194" s="21">
        <f>VLOOKUP(B194,'[2]Бланк заказа'!$A:$Y,8,0)</f>
        <v>15</v>
      </c>
      <c r="J194" s="1">
        <f>VLOOKUP(B194,'[2]Бланк заказа'!$A:$Y,11,0)*1</f>
        <v>8</v>
      </c>
      <c r="K194" s="21">
        <f t="shared" si="11"/>
        <v>120</v>
      </c>
    </row>
    <row r="195" spans="1:11" ht="22.5" x14ac:dyDescent="0.25">
      <c r="A195" s="6" t="s">
        <v>801</v>
      </c>
      <c r="B195" s="3" t="s">
        <v>335</v>
      </c>
      <c r="C195" s="3" t="s">
        <v>336</v>
      </c>
      <c r="D195" s="4">
        <v>4301020178</v>
      </c>
      <c r="E195" s="3">
        <v>4607091383980</v>
      </c>
      <c r="F195" s="5" t="s">
        <v>339</v>
      </c>
      <c r="G195" s="17"/>
      <c r="H195" s="1">
        <f>VLOOKUP(E195,[1]Лист1!$D:$M,10,0)</f>
        <v>50</v>
      </c>
      <c r="I195" s="21">
        <f>VLOOKUP(B195,'[2]Бланк заказа'!$A:$Y,8,0)</f>
        <v>15</v>
      </c>
      <c r="J195" s="1">
        <f>VLOOKUP(B195,'[2]Бланк заказа'!$A:$Y,11,0)*1</f>
        <v>8</v>
      </c>
      <c r="K195" s="21">
        <f t="shared" si="11"/>
        <v>120</v>
      </c>
    </row>
    <row r="196" spans="1:11" ht="22.5" x14ac:dyDescent="0.25">
      <c r="A196" s="6" t="s">
        <v>1219</v>
      </c>
      <c r="B196" s="3" t="s">
        <v>335</v>
      </c>
      <c r="C196" s="3" t="s">
        <v>336</v>
      </c>
      <c r="D196" s="4">
        <v>4301020178</v>
      </c>
      <c r="E196" s="3">
        <v>4607091383980</v>
      </c>
      <c r="F196" s="5" t="s">
        <v>339</v>
      </c>
      <c r="G196" s="17"/>
      <c r="H196" s="1">
        <f>VLOOKUP(E196,[1]Лист1!$D:$M,10,0)</f>
        <v>50</v>
      </c>
      <c r="I196" s="21">
        <f>VLOOKUP(B196,'[2]Бланк заказа'!$A:$Y,8,0)</f>
        <v>15</v>
      </c>
      <c r="J196" s="1">
        <f>VLOOKUP(B196,'[2]Бланк заказа'!$A:$Y,11,0)*1</f>
        <v>8</v>
      </c>
      <c r="K196" s="21">
        <f t="shared" si="11"/>
        <v>120</v>
      </c>
    </row>
    <row r="197" spans="1:11" ht="22.5" x14ac:dyDescent="0.25">
      <c r="A197" s="6" t="s">
        <v>1155</v>
      </c>
      <c r="B197" s="3" t="s">
        <v>335</v>
      </c>
      <c r="C197" s="3" t="s">
        <v>336</v>
      </c>
      <c r="D197" s="4">
        <v>4301020178</v>
      </c>
      <c r="E197" s="3">
        <v>4607091383980</v>
      </c>
      <c r="F197" s="5" t="s">
        <v>339</v>
      </c>
      <c r="G197" s="17"/>
      <c r="H197" s="1">
        <f>VLOOKUP(E197,[1]Лист1!$D:$M,10,0)</f>
        <v>50</v>
      </c>
      <c r="I197" s="21">
        <f>VLOOKUP(B197,'[2]Бланк заказа'!$A:$Y,8,0)</f>
        <v>15</v>
      </c>
      <c r="J197" s="1">
        <f>VLOOKUP(B197,'[2]Бланк заказа'!$A:$Y,11,0)*1</f>
        <v>8</v>
      </c>
      <c r="K197" s="21">
        <f t="shared" si="11"/>
        <v>120</v>
      </c>
    </row>
    <row r="198" spans="1:11" ht="22.5" x14ac:dyDescent="0.25">
      <c r="A198" s="6" t="s">
        <v>2179</v>
      </c>
      <c r="B198" s="3" t="s">
        <v>335</v>
      </c>
      <c r="C198" s="3" t="s">
        <v>336</v>
      </c>
      <c r="D198" s="4">
        <v>4301020178</v>
      </c>
      <c r="E198" s="3">
        <v>4607091383980</v>
      </c>
      <c r="F198" s="5" t="s">
        <v>339</v>
      </c>
      <c r="G198" s="17"/>
      <c r="H198" s="1">
        <f>VLOOKUP(E198,[1]Лист1!$D:$M,10,0)</f>
        <v>50</v>
      </c>
      <c r="I198" s="21">
        <f>VLOOKUP(B198,'[2]Бланк заказа'!$A:$Y,8,0)</f>
        <v>15</v>
      </c>
      <c r="J198" s="1">
        <f>VLOOKUP(B198,'[2]Бланк заказа'!$A:$Y,11,0)*1</f>
        <v>8</v>
      </c>
      <c r="K198" s="21">
        <f t="shared" ref="K198" si="16">J198*I198</f>
        <v>120</v>
      </c>
    </row>
    <row r="199" spans="1:11" ht="22.5" x14ac:dyDescent="0.25">
      <c r="A199" s="6" t="s">
        <v>1542</v>
      </c>
      <c r="B199" s="3" t="s">
        <v>335</v>
      </c>
      <c r="C199" s="3" t="s">
        <v>336</v>
      </c>
      <c r="D199" s="4">
        <v>4301020178</v>
      </c>
      <c r="E199" s="3">
        <v>4607091383980</v>
      </c>
      <c r="F199" s="5" t="s">
        <v>339</v>
      </c>
      <c r="G199" s="17"/>
      <c r="H199" s="1">
        <f>VLOOKUP(E199,[1]Лист1!$D:$M,10,0)</f>
        <v>50</v>
      </c>
      <c r="I199" s="21">
        <f>VLOOKUP(B199,'[2]Бланк заказа'!$A:$Y,8,0)</f>
        <v>15</v>
      </c>
      <c r="J199" s="1">
        <f>VLOOKUP(B199,'[2]Бланк заказа'!$A:$Y,11,0)*1</f>
        <v>8</v>
      </c>
      <c r="K199" s="21">
        <f t="shared" si="11"/>
        <v>120</v>
      </c>
    </row>
    <row r="200" spans="1:11" ht="22.5" x14ac:dyDescent="0.25">
      <c r="A200" s="6" t="s">
        <v>1069</v>
      </c>
      <c r="B200" s="3" t="s">
        <v>335</v>
      </c>
      <c r="C200" s="3" t="s">
        <v>336</v>
      </c>
      <c r="D200" s="4">
        <v>4301020178</v>
      </c>
      <c r="E200" s="3">
        <v>4607091383980</v>
      </c>
      <c r="F200" s="5" t="s">
        <v>339</v>
      </c>
      <c r="G200" s="17"/>
      <c r="H200" s="1">
        <f>VLOOKUP(E200,[1]Лист1!$D:$M,10,0)</f>
        <v>50</v>
      </c>
      <c r="I200" s="21">
        <f>VLOOKUP(B200,'[2]Бланк заказа'!$A:$Y,8,0)</f>
        <v>15</v>
      </c>
      <c r="J200" s="1">
        <f>VLOOKUP(B200,'[2]Бланк заказа'!$A:$Y,11,0)*1</f>
        <v>8</v>
      </c>
      <c r="K200" s="21">
        <f t="shared" si="11"/>
        <v>120</v>
      </c>
    </row>
    <row r="201" spans="1:11" ht="22.5" x14ac:dyDescent="0.25">
      <c r="A201" s="6" t="s">
        <v>1971</v>
      </c>
      <c r="B201" s="3" t="s">
        <v>335</v>
      </c>
      <c r="C201" s="3" t="s">
        <v>336</v>
      </c>
      <c r="D201" s="4">
        <v>4301020178</v>
      </c>
      <c r="E201" s="3">
        <v>4607091383980</v>
      </c>
      <c r="F201" s="5" t="s">
        <v>339</v>
      </c>
      <c r="G201" s="17"/>
      <c r="H201" s="1">
        <f>VLOOKUP(E201,[1]Лист1!$D:$M,10,0)</f>
        <v>50</v>
      </c>
      <c r="I201" s="21">
        <f>VLOOKUP(B201,'[2]Бланк заказа'!$A:$Y,8,0)</f>
        <v>15</v>
      </c>
      <c r="J201" s="1">
        <f>VLOOKUP(B201,'[2]Бланк заказа'!$A:$Y,11,0)*1</f>
        <v>8</v>
      </c>
      <c r="K201" s="21">
        <f t="shared" si="11"/>
        <v>120</v>
      </c>
    </row>
    <row r="202" spans="1:11" ht="22.5" x14ac:dyDescent="0.25">
      <c r="A202" s="6" t="s">
        <v>1706</v>
      </c>
      <c r="B202" s="3" t="s">
        <v>335</v>
      </c>
      <c r="C202" s="3" t="s">
        <v>336</v>
      </c>
      <c r="D202" s="4">
        <v>4301020178</v>
      </c>
      <c r="E202" s="3">
        <v>4607091383980</v>
      </c>
      <c r="F202" s="5" t="s">
        <v>339</v>
      </c>
      <c r="G202" s="17"/>
      <c r="H202" s="1">
        <f>VLOOKUP(E202,[1]Лист1!$D:$M,10,0)</f>
        <v>50</v>
      </c>
      <c r="I202" s="21">
        <f>VLOOKUP(B202,'[2]Бланк заказа'!$A:$Y,8,0)</f>
        <v>15</v>
      </c>
      <c r="J202" s="1">
        <f>VLOOKUP(B202,'[2]Бланк заказа'!$A:$Y,11,0)*1</f>
        <v>8</v>
      </c>
      <c r="K202" s="21">
        <f t="shared" si="11"/>
        <v>120</v>
      </c>
    </row>
    <row r="203" spans="1:11" ht="22.5" x14ac:dyDescent="0.25">
      <c r="A203" s="6" t="s">
        <v>594</v>
      </c>
      <c r="B203" s="3" t="s">
        <v>335</v>
      </c>
      <c r="C203" s="3" t="s">
        <v>336</v>
      </c>
      <c r="D203" s="4">
        <v>4301020178</v>
      </c>
      <c r="E203" s="3">
        <v>4607091383980</v>
      </c>
      <c r="F203" s="5" t="s">
        <v>339</v>
      </c>
      <c r="G203" s="17"/>
      <c r="H203" s="1">
        <f>VLOOKUP(E203,[1]Лист1!$D:$M,10,0)</f>
        <v>50</v>
      </c>
      <c r="I203" s="21">
        <f>VLOOKUP(B203,'[2]Бланк заказа'!$A:$Y,8,0)</f>
        <v>15</v>
      </c>
      <c r="J203" s="1">
        <f>VLOOKUP(B203,'[2]Бланк заказа'!$A:$Y,11,0)*1</f>
        <v>8</v>
      </c>
      <c r="K203" s="21">
        <f t="shared" si="11"/>
        <v>120</v>
      </c>
    </row>
    <row r="204" spans="1:11" ht="22.5" x14ac:dyDescent="0.25">
      <c r="A204" s="6" t="s">
        <v>961</v>
      </c>
      <c r="B204" s="3" t="s">
        <v>335</v>
      </c>
      <c r="C204" s="3" t="s">
        <v>336</v>
      </c>
      <c r="D204" s="4">
        <v>4301020178</v>
      </c>
      <c r="E204" s="3">
        <v>4607091383980</v>
      </c>
      <c r="F204" s="5" t="s">
        <v>339</v>
      </c>
      <c r="G204" s="17"/>
      <c r="H204" s="1">
        <f>VLOOKUP(E204,[1]Лист1!$D:$M,10,0)</f>
        <v>50</v>
      </c>
      <c r="I204" s="21">
        <f>VLOOKUP(B204,'[2]Бланк заказа'!$A:$Y,8,0)</f>
        <v>15</v>
      </c>
      <c r="J204" s="1">
        <f>VLOOKUP(B204,'[2]Бланк заказа'!$A:$Y,11,0)*1</f>
        <v>8</v>
      </c>
      <c r="K204" s="21">
        <f t="shared" si="11"/>
        <v>120</v>
      </c>
    </row>
    <row r="205" spans="1:11" ht="22.5" x14ac:dyDescent="0.25">
      <c r="A205" s="6" t="s">
        <v>2019</v>
      </c>
      <c r="B205" s="3" t="s">
        <v>335</v>
      </c>
      <c r="C205" s="3" t="s">
        <v>336</v>
      </c>
      <c r="D205" s="4">
        <v>4301020178</v>
      </c>
      <c r="E205" s="3">
        <v>4607091383980</v>
      </c>
      <c r="F205" s="5" t="s">
        <v>339</v>
      </c>
      <c r="G205" s="17"/>
      <c r="H205" s="1">
        <f>VLOOKUP(E205,[1]Лист1!$D:$M,10,0)</f>
        <v>50</v>
      </c>
      <c r="I205" s="21">
        <f>VLOOKUP(B205,'[2]Бланк заказа'!$A:$Y,8,0)</f>
        <v>15</v>
      </c>
      <c r="J205" s="1">
        <f>VLOOKUP(B205,'[2]Бланк заказа'!$A:$Y,11,0)*1</f>
        <v>8</v>
      </c>
      <c r="K205" s="21">
        <f t="shared" si="11"/>
        <v>120</v>
      </c>
    </row>
    <row r="206" spans="1:11" ht="22.5" x14ac:dyDescent="0.25">
      <c r="A206" s="6" t="s">
        <v>2274</v>
      </c>
      <c r="B206" s="3" t="s">
        <v>2096</v>
      </c>
      <c r="C206" s="3" t="s">
        <v>2097</v>
      </c>
      <c r="D206" s="4">
        <v>4301011867</v>
      </c>
      <c r="E206" s="3">
        <v>4680115884830</v>
      </c>
      <c r="F206" s="5" t="s">
        <v>2098</v>
      </c>
      <c r="G206" s="17"/>
      <c r="H206" s="1">
        <v>60</v>
      </c>
      <c r="I206" s="21">
        <f>VLOOKUP(B206,'[2]Бланк заказа'!$A:$Y,8,0)</f>
        <v>15</v>
      </c>
      <c r="J206" s="1">
        <f>VLOOKUP(B206,'[2]Бланк заказа'!$A:$Y,11,0)*1</f>
        <v>8</v>
      </c>
      <c r="K206" s="21">
        <f t="shared" ref="K206" si="17">J206*I206</f>
        <v>120</v>
      </c>
    </row>
    <row r="207" spans="1:11" ht="22.5" x14ac:dyDescent="0.25">
      <c r="A207" s="6" t="s">
        <v>2373</v>
      </c>
      <c r="B207" s="3" t="s">
        <v>2096</v>
      </c>
      <c r="C207" s="3" t="s">
        <v>2097</v>
      </c>
      <c r="D207" s="4">
        <v>4301011867</v>
      </c>
      <c r="E207" s="3">
        <v>4680115884830</v>
      </c>
      <c r="F207" s="5" t="s">
        <v>2098</v>
      </c>
      <c r="G207" s="17"/>
      <c r="H207" s="1">
        <v>60</v>
      </c>
      <c r="I207" s="21">
        <f>VLOOKUP(B207,'[2]Бланк заказа'!$A:$Y,8,0)</f>
        <v>15</v>
      </c>
      <c r="J207" s="1">
        <f>VLOOKUP(B207,'[2]Бланк заказа'!$A:$Y,11,0)*1</f>
        <v>8</v>
      </c>
      <c r="K207" s="21">
        <f t="shared" ref="K207" si="18">J207*I207</f>
        <v>120</v>
      </c>
    </row>
    <row r="208" spans="1:11" ht="22.5" x14ac:dyDescent="0.25">
      <c r="A208" s="6" t="s">
        <v>2492</v>
      </c>
      <c r="B208" s="3" t="s">
        <v>2096</v>
      </c>
      <c r="C208" s="3" t="s">
        <v>2097</v>
      </c>
      <c r="D208" s="4">
        <v>4301011867</v>
      </c>
      <c r="E208" s="3">
        <v>4680115884830</v>
      </c>
      <c r="F208" s="5" t="s">
        <v>2098</v>
      </c>
      <c r="G208" s="17"/>
      <c r="H208" s="1">
        <v>60</v>
      </c>
      <c r="I208" s="21">
        <f>VLOOKUP(B208,'[2]Бланк заказа'!$A:$Y,8,0)</f>
        <v>15</v>
      </c>
      <c r="J208" s="1">
        <f>VLOOKUP(B208,'[2]Бланк заказа'!$A:$Y,11,0)*1</f>
        <v>8</v>
      </c>
      <c r="K208" s="21">
        <f t="shared" ref="K208" si="19">J208*I208</f>
        <v>120</v>
      </c>
    </row>
    <row r="209" spans="1:11" ht="22.5" x14ac:dyDescent="0.25">
      <c r="A209" s="6" t="s">
        <v>2079</v>
      </c>
      <c r="B209" s="3" t="s">
        <v>2096</v>
      </c>
      <c r="C209" s="3" t="s">
        <v>2097</v>
      </c>
      <c r="D209" s="4">
        <v>4301011867</v>
      </c>
      <c r="E209" s="3">
        <v>4680115884830</v>
      </c>
      <c r="F209" s="5" t="s">
        <v>2098</v>
      </c>
      <c r="G209" s="17"/>
      <c r="H209" s="1">
        <v>60</v>
      </c>
      <c r="I209" s="21">
        <f>VLOOKUP(B209,'[2]Бланк заказа'!$A:$Y,8,0)</f>
        <v>15</v>
      </c>
      <c r="J209" s="1">
        <f>VLOOKUP(B209,'[2]Бланк заказа'!$A:$Y,11,0)*1</f>
        <v>8</v>
      </c>
      <c r="K209" s="21">
        <f t="shared" ref="K209:K275" si="20">J209*I209</f>
        <v>120</v>
      </c>
    </row>
    <row r="210" spans="1:11" ht="22.5" x14ac:dyDescent="0.25">
      <c r="A210" s="6" t="s">
        <v>2475</v>
      </c>
      <c r="B210" s="3" t="s">
        <v>2096</v>
      </c>
      <c r="C210" s="3" t="s">
        <v>2097</v>
      </c>
      <c r="D210" s="4">
        <v>4301011867</v>
      </c>
      <c r="E210" s="3">
        <v>4680115884830</v>
      </c>
      <c r="F210" s="5" t="s">
        <v>2098</v>
      </c>
      <c r="G210" s="17"/>
      <c r="H210" s="1">
        <v>60</v>
      </c>
      <c r="I210" s="21">
        <f>VLOOKUP(B210,'[2]Бланк заказа'!$A:$Y,8,0)</f>
        <v>15</v>
      </c>
      <c r="J210" s="1">
        <f>VLOOKUP(B210,'[2]Бланк заказа'!$A:$Y,11,0)*1</f>
        <v>8</v>
      </c>
      <c r="K210" s="21">
        <f t="shared" ref="K210" si="21">J210*I210</f>
        <v>120</v>
      </c>
    </row>
    <row r="211" spans="1:11" ht="22.5" x14ac:dyDescent="0.25">
      <c r="A211" s="6" t="s">
        <v>2259</v>
      </c>
      <c r="B211" s="3" t="s">
        <v>2096</v>
      </c>
      <c r="C211" s="3" t="s">
        <v>2097</v>
      </c>
      <c r="D211" s="4">
        <v>4301011867</v>
      </c>
      <c r="E211" s="3">
        <v>4680115884830</v>
      </c>
      <c r="F211" s="5" t="s">
        <v>2098</v>
      </c>
      <c r="G211" s="17"/>
      <c r="H211" s="1">
        <v>60</v>
      </c>
      <c r="I211" s="21">
        <f>VLOOKUP(B211,'[2]Бланк заказа'!$A:$Y,8,0)</f>
        <v>15</v>
      </c>
      <c r="J211" s="1">
        <f>VLOOKUP(B211,'[2]Бланк заказа'!$A:$Y,11,0)*1</f>
        <v>8</v>
      </c>
      <c r="K211" s="21">
        <f t="shared" ref="K211" si="22">J211*I211</f>
        <v>120</v>
      </c>
    </row>
    <row r="212" spans="1:11" ht="22.5" x14ac:dyDescent="0.25">
      <c r="A212" s="6" t="s">
        <v>2250</v>
      </c>
      <c r="B212" s="3" t="s">
        <v>2096</v>
      </c>
      <c r="C212" s="3" t="s">
        <v>2097</v>
      </c>
      <c r="D212" s="4">
        <v>4301011867</v>
      </c>
      <c r="E212" s="3">
        <v>4680115884830</v>
      </c>
      <c r="F212" s="5" t="s">
        <v>2098</v>
      </c>
      <c r="G212" s="17"/>
      <c r="H212" s="1">
        <v>60</v>
      </c>
      <c r="I212" s="21">
        <f>VLOOKUP(B212,'[2]Бланк заказа'!$A:$Y,8,0)</f>
        <v>15</v>
      </c>
      <c r="J212" s="1">
        <f>VLOOKUP(B212,'[2]Бланк заказа'!$A:$Y,11,0)*1</f>
        <v>8</v>
      </c>
      <c r="K212" s="21">
        <f t="shared" ref="K212" si="23">J212*I212</f>
        <v>120</v>
      </c>
    </row>
    <row r="213" spans="1:11" ht="22.5" x14ac:dyDescent="0.25">
      <c r="A213" s="6" t="s">
        <v>1571</v>
      </c>
      <c r="B213" s="3" t="s">
        <v>1978</v>
      </c>
      <c r="C213" s="3" t="s">
        <v>1979</v>
      </c>
      <c r="D213" s="4">
        <v>4301011869</v>
      </c>
      <c r="E213" s="3">
        <v>4680115884847</v>
      </c>
      <c r="F213" s="5" t="s">
        <v>1980</v>
      </c>
      <c r="G213" s="17"/>
      <c r="H213" s="1">
        <v>60</v>
      </c>
      <c r="I213" s="21">
        <f>VLOOKUP(B213,'[2]Бланк заказа'!$A:$Y,8,0)</f>
        <v>15</v>
      </c>
      <c r="J213" s="1">
        <f>VLOOKUP(B213,'[2]Бланк заказа'!$A:$Y,11,0)*1</f>
        <v>8</v>
      </c>
      <c r="K213" s="21">
        <f t="shared" si="20"/>
        <v>120</v>
      </c>
    </row>
    <row r="214" spans="1:11" ht="22.5" x14ac:dyDescent="0.25">
      <c r="A214" s="6" t="s">
        <v>1749</v>
      </c>
      <c r="B214" s="3" t="s">
        <v>1978</v>
      </c>
      <c r="C214" s="3" t="s">
        <v>1979</v>
      </c>
      <c r="D214" s="4">
        <v>4301011869</v>
      </c>
      <c r="E214" s="3">
        <v>4680115884847</v>
      </c>
      <c r="F214" s="5" t="s">
        <v>1980</v>
      </c>
      <c r="G214" s="17"/>
      <c r="H214" s="1">
        <v>60</v>
      </c>
      <c r="I214" s="21">
        <f>VLOOKUP(B214,'[2]Бланк заказа'!$A:$Y,8,0)</f>
        <v>15</v>
      </c>
      <c r="J214" s="1">
        <f>VLOOKUP(B214,'[2]Бланк заказа'!$A:$Y,11,0)*1</f>
        <v>8</v>
      </c>
      <c r="K214" s="21">
        <f t="shared" si="20"/>
        <v>120</v>
      </c>
    </row>
    <row r="215" spans="1:11" ht="22.5" x14ac:dyDescent="0.25">
      <c r="A215" s="6" t="s">
        <v>593</v>
      </c>
      <c r="B215" s="3" t="s">
        <v>1978</v>
      </c>
      <c r="C215" s="3" t="s">
        <v>1979</v>
      </c>
      <c r="D215" s="4">
        <v>4301011869</v>
      </c>
      <c r="E215" s="3">
        <v>4680115884847</v>
      </c>
      <c r="F215" s="5" t="s">
        <v>1980</v>
      </c>
      <c r="G215" s="17"/>
      <c r="H215" s="1">
        <v>60</v>
      </c>
      <c r="I215" s="21">
        <f>VLOOKUP(B215,'[2]Бланк заказа'!$A:$Y,8,0)</f>
        <v>15</v>
      </c>
      <c r="J215" s="1">
        <f>VLOOKUP(B215,'[2]Бланк заказа'!$A:$Y,11,0)*1</f>
        <v>8</v>
      </c>
      <c r="K215" s="21">
        <f t="shared" si="20"/>
        <v>120</v>
      </c>
    </row>
    <row r="216" spans="1:11" ht="22.5" x14ac:dyDescent="0.25">
      <c r="A216" s="6" t="s">
        <v>2024</v>
      </c>
      <c r="B216" s="3" t="s">
        <v>1978</v>
      </c>
      <c r="C216" s="3" t="s">
        <v>1979</v>
      </c>
      <c r="D216" s="4">
        <v>4301011869</v>
      </c>
      <c r="E216" s="3">
        <v>4680115884847</v>
      </c>
      <c r="F216" s="5" t="s">
        <v>1980</v>
      </c>
      <c r="G216" s="17"/>
      <c r="H216" s="1">
        <v>60</v>
      </c>
      <c r="I216" s="21">
        <f>VLOOKUP(B216,'[2]Бланк заказа'!$A:$Y,8,0)</f>
        <v>15</v>
      </c>
      <c r="J216" s="1">
        <f>VLOOKUP(B216,'[2]Бланк заказа'!$A:$Y,11,0)*1</f>
        <v>8</v>
      </c>
      <c r="K216" s="21">
        <f t="shared" si="20"/>
        <v>120</v>
      </c>
    </row>
    <row r="217" spans="1:11" ht="22.5" x14ac:dyDescent="0.25">
      <c r="A217" s="6" t="s">
        <v>332</v>
      </c>
      <c r="B217" s="3" t="s">
        <v>1978</v>
      </c>
      <c r="C217" s="3" t="s">
        <v>1979</v>
      </c>
      <c r="D217" s="4">
        <v>4301011869</v>
      </c>
      <c r="E217" s="3">
        <v>4680115884847</v>
      </c>
      <c r="F217" s="5" t="s">
        <v>1980</v>
      </c>
      <c r="G217" s="17"/>
      <c r="H217" s="1">
        <v>60</v>
      </c>
      <c r="I217" s="21">
        <f>VLOOKUP(B217,'[2]Бланк заказа'!$A:$Y,8,0)</f>
        <v>15</v>
      </c>
      <c r="J217" s="1">
        <f>VLOOKUP(B217,'[2]Бланк заказа'!$A:$Y,11,0)*1</f>
        <v>8</v>
      </c>
      <c r="K217" s="21">
        <f t="shared" si="20"/>
        <v>120</v>
      </c>
    </row>
    <row r="218" spans="1:11" ht="22.5" x14ac:dyDescent="0.25">
      <c r="A218" s="6" t="s">
        <v>2166</v>
      </c>
      <c r="B218" s="3" t="s">
        <v>1978</v>
      </c>
      <c r="C218" s="3" t="s">
        <v>1979</v>
      </c>
      <c r="D218" s="4">
        <v>4301011869</v>
      </c>
      <c r="E218" s="3">
        <v>4680115884847</v>
      </c>
      <c r="F218" s="5" t="s">
        <v>1980</v>
      </c>
      <c r="G218" s="17"/>
      <c r="H218" s="1">
        <v>60</v>
      </c>
      <c r="I218" s="21">
        <f>VLOOKUP(B218,'[2]Бланк заказа'!$A:$Y,8,0)</f>
        <v>15</v>
      </c>
      <c r="J218" s="1">
        <f>VLOOKUP(B218,'[2]Бланк заказа'!$A:$Y,11,0)*1</f>
        <v>8</v>
      </c>
      <c r="K218" s="21">
        <f t="shared" si="20"/>
        <v>120</v>
      </c>
    </row>
    <row r="219" spans="1:11" ht="22.5" x14ac:dyDescent="0.25">
      <c r="A219" s="6" t="s">
        <v>648</v>
      </c>
      <c r="B219" s="3" t="s">
        <v>1978</v>
      </c>
      <c r="C219" s="3" t="s">
        <v>1979</v>
      </c>
      <c r="D219" s="4">
        <v>4301011869</v>
      </c>
      <c r="E219" s="3">
        <v>4680115884847</v>
      </c>
      <c r="F219" s="5" t="s">
        <v>1980</v>
      </c>
      <c r="G219" s="17"/>
      <c r="H219" s="1">
        <v>60</v>
      </c>
      <c r="I219" s="21">
        <f>VLOOKUP(B219,'[2]Бланк заказа'!$A:$Y,8,0)</f>
        <v>15</v>
      </c>
      <c r="J219" s="1">
        <f>VLOOKUP(B219,'[2]Бланк заказа'!$A:$Y,11,0)*1</f>
        <v>8</v>
      </c>
      <c r="K219" s="21">
        <f t="shared" si="20"/>
        <v>120</v>
      </c>
    </row>
    <row r="220" spans="1:11" ht="22.5" x14ac:dyDescent="0.25">
      <c r="A220" s="6" t="s">
        <v>1921</v>
      </c>
      <c r="B220" s="3" t="s">
        <v>1978</v>
      </c>
      <c r="C220" s="3" t="s">
        <v>1979</v>
      </c>
      <c r="D220" s="4">
        <v>4301011869</v>
      </c>
      <c r="E220" s="3">
        <v>4680115884847</v>
      </c>
      <c r="F220" s="5" t="s">
        <v>1980</v>
      </c>
      <c r="G220" s="17"/>
      <c r="H220" s="1">
        <v>60</v>
      </c>
      <c r="I220" s="21">
        <f>VLOOKUP(B220,'[2]Бланк заказа'!$A:$Y,8,0)</f>
        <v>15</v>
      </c>
      <c r="J220" s="1">
        <f>VLOOKUP(B220,'[2]Бланк заказа'!$A:$Y,11,0)*1</f>
        <v>8</v>
      </c>
      <c r="K220" s="21">
        <f t="shared" si="20"/>
        <v>120</v>
      </c>
    </row>
    <row r="221" spans="1:11" ht="22.5" x14ac:dyDescent="0.25">
      <c r="A221" s="6" t="s">
        <v>555</v>
      </c>
      <c r="B221" s="3" t="s">
        <v>1978</v>
      </c>
      <c r="C221" s="3" t="s">
        <v>1979</v>
      </c>
      <c r="D221" s="4">
        <v>4301011869</v>
      </c>
      <c r="E221" s="3">
        <v>4680115884847</v>
      </c>
      <c r="F221" s="5" t="s">
        <v>1980</v>
      </c>
      <c r="G221" s="17"/>
      <c r="H221" s="1">
        <v>60</v>
      </c>
      <c r="I221" s="21">
        <f>VLOOKUP(B221,'[2]Бланк заказа'!$A:$Y,8,0)</f>
        <v>15</v>
      </c>
      <c r="J221" s="1">
        <f>VLOOKUP(B221,'[2]Бланк заказа'!$A:$Y,11,0)*1</f>
        <v>8</v>
      </c>
      <c r="K221" s="21">
        <f t="shared" si="20"/>
        <v>120</v>
      </c>
    </row>
    <row r="222" spans="1:11" ht="22.5" x14ac:dyDescent="0.25">
      <c r="A222" s="6" t="s">
        <v>1520</v>
      </c>
      <c r="B222" s="3" t="s">
        <v>1978</v>
      </c>
      <c r="C222" s="3" t="s">
        <v>1979</v>
      </c>
      <c r="D222" s="4">
        <v>4301011869</v>
      </c>
      <c r="E222" s="3">
        <v>4680115884847</v>
      </c>
      <c r="F222" s="5" t="s">
        <v>1980</v>
      </c>
      <c r="G222" s="17"/>
      <c r="H222" s="1">
        <v>60</v>
      </c>
      <c r="I222" s="21">
        <f>VLOOKUP(B222,'[2]Бланк заказа'!$A:$Y,8,0)</f>
        <v>15</v>
      </c>
      <c r="J222" s="1">
        <f>VLOOKUP(B222,'[2]Бланк заказа'!$A:$Y,11,0)*1</f>
        <v>8</v>
      </c>
      <c r="K222" s="21">
        <f t="shared" si="20"/>
        <v>120</v>
      </c>
    </row>
    <row r="223" spans="1:11" ht="22.5" x14ac:dyDescent="0.25">
      <c r="A223" s="6" t="s">
        <v>2260</v>
      </c>
      <c r="B223" s="3" t="s">
        <v>1978</v>
      </c>
      <c r="C223" s="3" t="s">
        <v>1979</v>
      </c>
      <c r="D223" s="4">
        <v>4301011869</v>
      </c>
      <c r="E223" s="3">
        <v>4680115884847</v>
      </c>
      <c r="F223" s="5" t="s">
        <v>1980</v>
      </c>
      <c r="G223" s="17"/>
      <c r="H223" s="1">
        <v>60</v>
      </c>
      <c r="I223" s="21">
        <f>VLOOKUP(B223,'[2]Бланк заказа'!$A:$Y,8,0)</f>
        <v>15</v>
      </c>
      <c r="J223" s="1">
        <f>VLOOKUP(B223,'[2]Бланк заказа'!$A:$Y,11,0)*1</f>
        <v>8</v>
      </c>
      <c r="K223" s="21">
        <f t="shared" ref="K223" si="24">J223*I223</f>
        <v>120</v>
      </c>
    </row>
    <row r="224" spans="1:11" ht="22.5" x14ac:dyDescent="0.25">
      <c r="A224" s="6" t="s">
        <v>796</v>
      </c>
      <c r="B224" s="3" t="s">
        <v>1978</v>
      </c>
      <c r="C224" s="3" t="s">
        <v>1979</v>
      </c>
      <c r="D224" s="4">
        <v>4301011869</v>
      </c>
      <c r="E224" s="3">
        <v>4680115884847</v>
      </c>
      <c r="F224" s="5" t="s">
        <v>1980</v>
      </c>
      <c r="G224" s="17"/>
      <c r="H224" s="1">
        <v>60</v>
      </c>
      <c r="I224" s="21">
        <f>VLOOKUP(B224,'[2]Бланк заказа'!$A:$Y,8,0)</f>
        <v>15</v>
      </c>
      <c r="J224" s="1">
        <f>VLOOKUP(B224,'[2]Бланк заказа'!$A:$Y,11,0)*1</f>
        <v>8</v>
      </c>
      <c r="K224" s="21">
        <f t="shared" si="20"/>
        <v>120</v>
      </c>
    </row>
    <row r="225" spans="1:11" ht="22.5" x14ac:dyDescent="0.25">
      <c r="A225" s="6" t="s">
        <v>2313</v>
      </c>
      <c r="B225" s="3" t="s">
        <v>1978</v>
      </c>
      <c r="C225" s="3" t="s">
        <v>1979</v>
      </c>
      <c r="D225" s="4">
        <v>4301011869</v>
      </c>
      <c r="E225" s="3">
        <v>4680115884847</v>
      </c>
      <c r="F225" s="5" t="s">
        <v>1980</v>
      </c>
      <c r="G225" s="17"/>
      <c r="H225" s="1">
        <v>60</v>
      </c>
      <c r="I225" s="21">
        <f>VLOOKUP(B225,'[2]Бланк заказа'!$A:$Y,8,0)</f>
        <v>15</v>
      </c>
      <c r="J225" s="1">
        <f>VLOOKUP(B225,'[2]Бланк заказа'!$A:$Y,11,0)*1</f>
        <v>8</v>
      </c>
      <c r="K225" s="21">
        <f t="shared" ref="K225" si="25">J225*I225</f>
        <v>120</v>
      </c>
    </row>
    <row r="226" spans="1:11" ht="22.5" x14ac:dyDescent="0.25">
      <c r="A226" s="6" t="s">
        <v>2372</v>
      </c>
      <c r="B226" s="3" t="s">
        <v>1978</v>
      </c>
      <c r="C226" s="3" t="s">
        <v>1979</v>
      </c>
      <c r="D226" s="4">
        <v>4301011869</v>
      </c>
      <c r="E226" s="3">
        <v>4680115884847</v>
      </c>
      <c r="F226" s="5" t="s">
        <v>1980</v>
      </c>
      <c r="G226" s="17"/>
      <c r="H226" s="1">
        <v>60</v>
      </c>
      <c r="I226" s="21">
        <f>VLOOKUP(B226,'[2]Бланк заказа'!$A:$Y,8,0)</f>
        <v>15</v>
      </c>
      <c r="J226" s="1">
        <f>VLOOKUP(B226,'[2]Бланк заказа'!$A:$Y,11,0)*1</f>
        <v>8</v>
      </c>
      <c r="K226" s="21">
        <f t="shared" ref="K226" si="26">J226*I226</f>
        <v>120</v>
      </c>
    </row>
    <row r="227" spans="1:11" ht="22.5" x14ac:dyDescent="0.25">
      <c r="A227" s="6" t="s">
        <v>2080</v>
      </c>
      <c r="B227" s="3" t="s">
        <v>1978</v>
      </c>
      <c r="C227" s="3" t="s">
        <v>1979</v>
      </c>
      <c r="D227" s="4">
        <v>4301011869</v>
      </c>
      <c r="E227" s="3">
        <v>4680115884847</v>
      </c>
      <c r="F227" s="5" t="s">
        <v>1980</v>
      </c>
      <c r="G227" s="17"/>
      <c r="H227" s="1">
        <v>60</v>
      </c>
      <c r="I227" s="21">
        <f>VLOOKUP(B227,'[2]Бланк заказа'!$A:$Y,8,0)</f>
        <v>15</v>
      </c>
      <c r="J227" s="1">
        <f>VLOOKUP(B227,'[2]Бланк заказа'!$A:$Y,11,0)*1</f>
        <v>8</v>
      </c>
      <c r="K227" s="21">
        <f t="shared" si="20"/>
        <v>120</v>
      </c>
    </row>
    <row r="228" spans="1:11" ht="22.5" x14ac:dyDescent="0.25">
      <c r="A228" s="6" t="s">
        <v>2257</v>
      </c>
      <c r="B228" s="3" t="s">
        <v>1978</v>
      </c>
      <c r="C228" s="3" t="s">
        <v>1979</v>
      </c>
      <c r="D228" s="4">
        <v>4301011869</v>
      </c>
      <c r="E228" s="3">
        <v>4680115884847</v>
      </c>
      <c r="F228" s="5" t="s">
        <v>1980</v>
      </c>
      <c r="G228" s="17"/>
      <c r="H228" s="1">
        <v>60</v>
      </c>
      <c r="I228" s="21">
        <f>VLOOKUP(B228,'[2]Бланк заказа'!$A:$Y,8,0)</f>
        <v>15</v>
      </c>
      <c r="J228" s="1">
        <f>VLOOKUP(B228,'[2]Бланк заказа'!$A:$Y,11,0)*1</f>
        <v>8</v>
      </c>
      <c r="K228" s="21">
        <f t="shared" ref="K228" si="27">J228*I228</f>
        <v>120</v>
      </c>
    </row>
    <row r="229" spans="1:11" ht="22.5" x14ac:dyDescent="0.25">
      <c r="A229" s="6" t="s">
        <v>1637</v>
      </c>
      <c r="B229" s="3" t="s">
        <v>1978</v>
      </c>
      <c r="C229" s="3" t="s">
        <v>1979</v>
      </c>
      <c r="D229" s="4">
        <v>4301011869</v>
      </c>
      <c r="E229" s="3">
        <v>4680115884847</v>
      </c>
      <c r="F229" s="5" t="s">
        <v>1980</v>
      </c>
      <c r="G229" s="17"/>
      <c r="H229" s="1">
        <v>60</v>
      </c>
      <c r="I229" s="21">
        <f>VLOOKUP(B229,'[2]Бланк заказа'!$A:$Y,8,0)</f>
        <v>15</v>
      </c>
      <c r="J229" s="1">
        <f>VLOOKUP(B229,'[2]Бланк заказа'!$A:$Y,11,0)*1</f>
        <v>8</v>
      </c>
      <c r="K229" s="21">
        <f t="shared" si="20"/>
        <v>120</v>
      </c>
    </row>
    <row r="230" spans="1:11" ht="22.5" x14ac:dyDescent="0.25">
      <c r="A230" s="6" t="s">
        <v>821</v>
      </c>
      <c r="B230" s="3" t="s">
        <v>1978</v>
      </c>
      <c r="C230" s="3" t="s">
        <v>1979</v>
      </c>
      <c r="D230" s="4">
        <v>4301011869</v>
      </c>
      <c r="E230" s="3">
        <v>4680115884847</v>
      </c>
      <c r="F230" s="5" t="s">
        <v>1980</v>
      </c>
      <c r="G230" s="17"/>
      <c r="H230" s="1">
        <v>60</v>
      </c>
      <c r="I230" s="21">
        <f>VLOOKUP(B230,'[2]Бланк заказа'!$A:$Y,8,0)</f>
        <v>15</v>
      </c>
      <c r="J230" s="1">
        <f>VLOOKUP(B230,'[2]Бланк заказа'!$A:$Y,11,0)*1</f>
        <v>8</v>
      </c>
      <c r="K230" s="21">
        <f t="shared" si="20"/>
        <v>120</v>
      </c>
    </row>
    <row r="231" spans="1:11" ht="22.5" x14ac:dyDescent="0.25">
      <c r="A231" s="6" t="s">
        <v>1310</v>
      </c>
      <c r="B231" s="3" t="s">
        <v>1965</v>
      </c>
      <c r="C231" s="3" t="s">
        <v>1966</v>
      </c>
      <c r="D231" s="4">
        <v>4301011870</v>
      </c>
      <c r="E231" s="3">
        <v>4680115884854</v>
      </c>
      <c r="F231" s="5" t="s">
        <v>1967</v>
      </c>
      <c r="G231" s="17"/>
      <c r="H231" s="1">
        <v>60</v>
      </c>
      <c r="I231" s="21">
        <f>VLOOKUP(B231,'[2]Бланк заказа'!$A:$Y,8,0)</f>
        <v>15</v>
      </c>
      <c r="J231" s="1">
        <f>VLOOKUP(B231,'[2]Бланк заказа'!$A:$Y,11,0)*1</f>
        <v>8</v>
      </c>
      <c r="K231" s="21">
        <f t="shared" si="20"/>
        <v>120</v>
      </c>
    </row>
    <row r="232" spans="1:11" ht="22.5" x14ac:dyDescent="0.25">
      <c r="A232" s="6" t="s">
        <v>595</v>
      </c>
      <c r="B232" s="3" t="s">
        <v>1965</v>
      </c>
      <c r="C232" s="3" t="s">
        <v>1966</v>
      </c>
      <c r="D232" s="4">
        <v>4301011870</v>
      </c>
      <c r="E232" s="3">
        <v>4680115884854</v>
      </c>
      <c r="F232" s="5" t="s">
        <v>1967</v>
      </c>
      <c r="G232" s="17"/>
      <c r="H232" s="1">
        <v>60</v>
      </c>
      <c r="I232" s="21">
        <f>VLOOKUP(B232,'[2]Бланк заказа'!$A:$Y,8,0)</f>
        <v>15</v>
      </c>
      <c r="J232" s="1">
        <f>VLOOKUP(B232,'[2]Бланк заказа'!$A:$Y,11,0)*1</f>
        <v>8</v>
      </c>
      <c r="K232" s="21">
        <f t="shared" si="20"/>
        <v>120</v>
      </c>
    </row>
    <row r="233" spans="1:11" ht="22.5" x14ac:dyDescent="0.25">
      <c r="A233" s="6" t="s">
        <v>1765</v>
      </c>
      <c r="B233" s="3" t="s">
        <v>1965</v>
      </c>
      <c r="C233" s="3" t="s">
        <v>1966</v>
      </c>
      <c r="D233" s="4">
        <v>4301011870</v>
      </c>
      <c r="E233" s="3">
        <v>4680115884854</v>
      </c>
      <c r="F233" s="5" t="s">
        <v>1967</v>
      </c>
      <c r="G233" s="17"/>
      <c r="H233" s="1">
        <v>60</v>
      </c>
      <c r="I233" s="21">
        <f>VLOOKUP(B233,'[2]Бланк заказа'!$A:$Y,8,0)</f>
        <v>15</v>
      </c>
      <c r="J233" s="1">
        <f>VLOOKUP(B233,'[2]Бланк заказа'!$A:$Y,11,0)*1</f>
        <v>8</v>
      </c>
      <c r="K233" s="21">
        <f t="shared" si="20"/>
        <v>120</v>
      </c>
    </row>
    <row r="234" spans="1:11" ht="22.5" x14ac:dyDescent="0.25">
      <c r="A234" s="6" t="s">
        <v>2025</v>
      </c>
      <c r="B234" s="3" t="s">
        <v>1965</v>
      </c>
      <c r="C234" s="3" t="s">
        <v>1966</v>
      </c>
      <c r="D234" s="4">
        <v>4301011870</v>
      </c>
      <c r="E234" s="3">
        <v>4680115884854</v>
      </c>
      <c r="F234" s="5" t="s">
        <v>1967</v>
      </c>
      <c r="G234" s="17"/>
      <c r="H234" s="1">
        <v>60</v>
      </c>
      <c r="I234" s="21">
        <f>VLOOKUP(B234,'[2]Бланк заказа'!$A:$Y,8,0)</f>
        <v>15</v>
      </c>
      <c r="J234" s="1">
        <f>VLOOKUP(B234,'[2]Бланк заказа'!$A:$Y,11,0)*1</f>
        <v>8</v>
      </c>
      <c r="K234" s="21">
        <f t="shared" si="20"/>
        <v>120</v>
      </c>
    </row>
    <row r="235" spans="1:11" ht="22.5" x14ac:dyDescent="0.25">
      <c r="A235" s="6" t="s">
        <v>2108</v>
      </c>
      <c r="B235" s="3" t="s">
        <v>1965</v>
      </c>
      <c r="C235" s="3" t="s">
        <v>1966</v>
      </c>
      <c r="D235" s="4">
        <v>4301011870</v>
      </c>
      <c r="E235" s="3">
        <v>4680115884854</v>
      </c>
      <c r="F235" s="5" t="s">
        <v>1967</v>
      </c>
      <c r="G235" s="17"/>
      <c r="H235" s="1">
        <v>60</v>
      </c>
      <c r="I235" s="21">
        <f>VLOOKUP(B235,'[2]Бланк заказа'!$A:$Y,8,0)</f>
        <v>15</v>
      </c>
      <c r="J235" s="1">
        <f>VLOOKUP(B235,'[2]Бланк заказа'!$A:$Y,11,0)*1</f>
        <v>8</v>
      </c>
      <c r="K235" s="21">
        <f t="shared" si="20"/>
        <v>120</v>
      </c>
    </row>
    <row r="236" spans="1:11" ht="22.5" x14ac:dyDescent="0.25">
      <c r="A236" s="6" t="s">
        <v>2275</v>
      </c>
      <c r="B236" s="3" t="s">
        <v>1965</v>
      </c>
      <c r="C236" s="3" t="s">
        <v>1966</v>
      </c>
      <c r="D236" s="4">
        <v>4301011870</v>
      </c>
      <c r="E236" s="3">
        <v>4680115884854</v>
      </c>
      <c r="F236" s="5" t="s">
        <v>1967</v>
      </c>
      <c r="G236" s="17"/>
      <c r="H236" s="1">
        <v>60</v>
      </c>
      <c r="I236" s="21">
        <f>VLOOKUP(B236,'[2]Бланк заказа'!$A:$Y,8,0)</f>
        <v>15</v>
      </c>
      <c r="J236" s="1">
        <f>VLOOKUP(B236,'[2]Бланк заказа'!$A:$Y,11,0)*1</f>
        <v>8</v>
      </c>
      <c r="K236" s="21">
        <f t="shared" ref="K236" si="28">J236*I236</f>
        <v>120</v>
      </c>
    </row>
    <row r="237" spans="1:11" ht="22.5" x14ac:dyDescent="0.25">
      <c r="A237" s="6" t="s">
        <v>2078</v>
      </c>
      <c r="B237" s="3" t="s">
        <v>1965</v>
      </c>
      <c r="C237" s="3" t="s">
        <v>1966</v>
      </c>
      <c r="D237" s="4">
        <v>4301011870</v>
      </c>
      <c r="E237" s="3">
        <v>4680115884854</v>
      </c>
      <c r="F237" s="5" t="s">
        <v>1967</v>
      </c>
      <c r="G237" s="17"/>
      <c r="H237" s="1">
        <v>60</v>
      </c>
      <c r="I237" s="21">
        <f>VLOOKUP(B237,'[2]Бланк заказа'!$A:$Y,8,0)</f>
        <v>15</v>
      </c>
      <c r="J237" s="1">
        <f>VLOOKUP(B237,'[2]Бланк заказа'!$A:$Y,11,0)*1</f>
        <v>8</v>
      </c>
      <c r="K237" s="21">
        <f t="shared" si="20"/>
        <v>120</v>
      </c>
    </row>
    <row r="238" spans="1:11" ht="22.5" x14ac:dyDescent="0.25">
      <c r="A238" s="6" t="s">
        <v>2426</v>
      </c>
      <c r="B238" s="3" t="s">
        <v>1965</v>
      </c>
      <c r="C238" s="3" t="s">
        <v>1966</v>
      </c>
      <c r="D238" s="4">
        <v>4301011870</v>
      </c>
      <c r="E238" s="3">
        <v>4680115884854</v>
      </c>
      <c r="F238" s="5" t="s">
        <v>1967</v>
      </c>
      <c r="G238" s="17"/>
      <c r="H238" s="1">
        <v>60</v>
      </c>
      <c r="I238" s="21">
        <f>VLOOKUP(B238,'[2]Бланк заказа'!$A:$Y,8,0)</f>
        <v>15</v>
      </c>
      <c r="J238" s="1">
        <f>VLOOKUP(B238,'[2]Бланк заказа'!$A:$Y,11,0)*1</f>
        <v>8</v>
      </c>
      <c r="K238" s="21">
        <f t="shared" ref="K238" si="29">J238*I238</f>
        <v>120</v>
      </c>
    </row>
    <row r="239" spans="1:11" ht="22.5" x14ac:dyDescent="0.25">
      <c r="A239" s="6" t="s">
        <v>2371</v>
      </c>
      <c r="B239" s="3" t="s">
        <v>1965</v>
      </c>
      <c r="C239" s="3" t="s">
        <v>1966</v>
      </c>
      <c r="D239" s="4">
        <v>4301011870</v>
      </c>
      <c r="E239" s="3">
        <v>4680115884854</v>
      </c>
      <c r="F239" s="5" t="s">
        <v>1967</v>
      </c>
      <c r="G239" s="17"/>
      <c r="H239" s="1">
        <v>60</v>
      </c>
      <c r="I239" s="21">
        <f>VLOOKUP(B239,'[2]Бланк заказа'!$A:$Y,8,0)</f>
        <v>15</v>
      </c>
      <c r="J239" s="1">
        <f>VLOOKUP(B239,'[2]Бланк заказа'!$A:$Y,11,0)*1</f>
        <v>8</v>
      </c>
      <c r="K239" s="21">
        <f t="shared" ref="K239" si="30">J239*I239</f>
        <v>120</v>
      </c>
    </row>
    <row r="240" spans="1:11" ht="22.5" x14ac:dyDescent="0.25">
      <c r="A240" s="6" t="s">
        <v>2359</v>
      </c>
      <c r="B240" s="3" t="s">
        <v>1965</v>
      </c>
      <c r="C240" s="3" t="s">
        <v>1966</v>
      </c>
      <c r="D240" s="4">
        <v>4301011870</v>
      </c>
      <c r="E240" s="3">
        <v>4680115884854</v>
      </c>
      <c r="F240" s="5" t="s">
        <v>1967</v>
      </c>
      <c r="G240" s="17"/>
      <c r="H240" s="1">
        <v>60</v>
      </c>
      <c r="I240" s="21">
        <f>VLOOKUP(B240,'[2]Бланк заказа'!$A:$Y,8,0)</f>
        <v>15</v>
      </c>
      <c r="J240" s="1">
        <f>VLOOKUP(B240,'[2]Бланк заказа'!$A:$Y,11,0)*1</f>
        <v>8</v>
      </c>
      <c r="K240" s="21">
        <f t="shared" ref="K240" si="31">J240*I240</f>
        <v>120</v>
      </c>
    </row>
    <row r="241" spans="1:11" ht="22.5" x14ac:dyDescent="0.25">
      <c r="A241" s="6" t="s">
        <v>2301</v>
      </c>
      <c r="B241" s="3" t="s">
        <v>1965</v>
      </c>
      <c r="C241" s="3" t="s">
        <v>1966</v>
      </c>
      <c r="D241" s="4">
        <v>4301011870</v>
      </c>
      <c r="E241" s="3">
        <v>4680115884854</v>
      </c>
      <c r="F241" s="5" t="s">
        <v>1967</v>
      </c>
      <c r="G241" s="17"/>
      <c r="H241" s="1">
        <v>60</v>
      </c>
      <c r="I241" s="21">
        <f>VLOOKUP(B241,'[2]Бланк заказа'!$A:$Y,8,0)</f>
        <v>15</v>
      </c>
      <c r="J241" s="1">
        <f>VLOOKUP(B241,'[2]Бланк заказа'!$A:$Y,11,0)*1</f>
        <v>8</v>
      </c>
      <c r="K241" s="21">
        <f t="shared" ref="K241" si="32">J241*I241</f>
        <v>120</v>
      </c>
    </row>
    <row r="242" spans="1:11" ht="22.5" x14ac:dyDescent="0.25">
      <c r="A242" s="6" t="s">
        <v>1968</v>
      </c>
      <c r="B242" s="3" t="s">
        <v>1965</v>
      </c>
      <c r="C242" s="3" t="s">
        <v>1966</v>
      </c>
      <c r="D242" s="4">
        <v>4301011870</v>
      </c>
      <c r="E242" s="3">
        <v>4680115884854</v>
      </c>
      <c r="F242" s="5" t="s">
        <v>1967</v>
      </c>
      <c r="G242" s="17"/>
      <c r="H242" s="1">
        <v>60</v>
      </c>
      <c r="I242" s="21">
        <f>VLOOKUP(B242,'[2]Бланк заказа'!$A:$Y,8,0)</f>
        <v>15</v>
      </c>
      <c r="J242" s="1">
        <f>VLOOKUP(B242,'[2]Бланк заказа'!$A:$Y,11,0)*1</f>
        <v>8</v>
      </c>
      <c r="K242" s="21">
        <f t="shared" si="20"/>
        <v>120</v>
      </c>
    </row>
    <row r="243" spans="1:11" ht="22.5" x14ac:dyDescent="0.25">
      <c r="A243" s="6" t="s">
        <v>526</v>
      </c>
      <c r="B243" s="3" t="s">
        <v>1965</v>
      </c>
      <c r="C243" s="3" t="s">
        <v>1966</v>
      </c>
      <c r="D243" s="4">
        <v>4301011870</v>
      </c>
      <c r="E243" s="3">
        <v>4680115884854</v>
      </c>
      <c r="F243" s="5" t="s">
        <v>1967</v>
      </c>
      <c r="G243" s="17"/>
      <c r="H243" s="1">
        <v>60</v>
      </c>
      <c r="I243" s="21">
        <f>VLOOKUP(B243,'[2]Бланк заказа'!$A:$Y,8,0)</f>
        <v>15</v>
      </c>
      <c r="J243" s="1">
        <f>VLOOKUP(B243,'[2]Бланк заказа'!$A:$Y,11,0)*1</f>
        <v>8</v>
      </c>
      <c r="K243" s="21">
        <f t="shared" si="20"/>
        <v>120</v>
      </c>
    </row>
    <row r="244" spans="1:11" ht="22.5" x14ac:dyDescent="0.25">
      <c r="A244" s="6" t="s">
        <v>2476</v>
      </c>
      <c r="B244" s="3" t="s">
        <v>1965</v>
      </c>
      <c r="C244" s="3" t="s">
        <v>1966</v>
      </c>
      <c r="D244" s="4">
        <v>4301011870</v>
      </c>
      <c r="E244" s="3">
        <v>4680115884854</v>
      </c>
      <c r="F244" s="5" t="s">
        <v>1967</v>
      </c>
      <c r="G244" s="17"/>
      <c r="H244" s="1">
        <v>60</v>
      </c>
      <c r="I244" s="21">
        <f>VLOOKUP(B244,'[2]Бланк заказа'!$A:$Y,8,0)</f>
        <v>15</v>
      </c>
      <c r="J244" s="1">
        <f>VLOOKUP(B244,'[2]Бланк заказа'!$A:$Y,11,0)*1</f>
        <v>8</v>
      </c>
      <c r="K244" s="21">
        <f t="shared" ref="K244" si="33">J244*I244</f>
        <v>120</v>
      </c>
    </row>
    <row r="245" spans="1:11" ht="22.5" x14ac:dyDescent="0.25">
      <c r="A245" s="6" t="s">
        <v>2167</v>
      </c>
      <c r="B245" s="3" t="s">
        <v>1965</v>
      </c>
      <c r="C245" s="3" t="s">
        <v>1966</v>
      </c>
      <c r="D245" s="4">
        <v>4301011870</v>
      </c>
      <c r="E245" s="3">
        <v>4680115884854</v>
      </c>
      <c r="F245" s="5" t="s">
        <v>1967</v>
      </c>
      <c r="G245" s="17"/>
      <c r="H245" s="1">
        <v>60</v>
      </c>
      <c r="I245" s="21">
        <f>VLOOKUP(B245,'[2]Бланк заказа'!$A:$Y,8,0)</f>
        <v>15</v>
      </c>
      <c r="J245" s="1">
        <f>VLOOKUP(B245,'[2]Бланк заказа'!$A:$Y,11,0)*1</f>
        <v>8</v>
      </c>
      <c r="K245" s="21">
        <f t="shared" si="20"/>
        <v>120</v>
      </c>
    </row>
    <row r="246" spans="1:11" ht="22.5" x14ac:dyDescent="0.25">
      <c r="A246" s="6" t="s">
        <v>582</v>
      </c>
      <c r="B246" s="3" t="s">
        <v>1965</v>
      </c>
      <c r="C246" s="3" t="s">
        <v>1966</v>
      </c>
      <c r="D246" s="4">
        <v>4301011870</v>
      </c>
      <c r="E246" s="3">
        <v>4680115884854</v>
      </c>
      <c r="F246" s="5" t="s">
        <v>1967</v>
      </c>
      <c r="G246" s="17"/>
      <c r="H246" s="1">
        <v>60</v>
      </c>
      <c r="I246" s="21">
        <f>VLOOKUP(B246,'[2]Бланк заказа'!$A:$Y,8,0)</f>
        <v>15</v>
      </c>
      <c r="J246" s="1">
        <f>VLOOKUP(B246,'[2]Бланк заказа'!$A:$Y,11,0)*1</f>
        <v>8</v>
      </c>
      <c r="K246" s="21">
        <f t="shared" si="20"/>
        <v>120</v>
      </c>
    </row>
    <row r="247" spans="1:11" ht="22.5" x14ac:dyDescent="0.25">
      <c r="A247" s="6" t="s">
        <v>1368</v>
      </c>
      <c r="B247" s="3" t="s">
        <v>1965</v>
      </c>
      <c r="C247" s="3" t="s">
        <v>1966</v>
      </c>
      <c r="D247" s="4">
        <v>4301011870</v>
      </c>
      <c r="E247" s="3">
        <v>4680115884854</v>
      </c>
      <c r="F247" s="5" t="s">
        <v>1967</v>
      </c>
      <c r="G247" s="17"/>
      <c r="H247" s="1">
        <v>60</v>
      </c>
      <c r="I247" s="21">
        <f>VLOOKUP(B247,'[2]Бланк заказа'!$A:$Y,8,0)</f>
        <v>15</v>
      </c>
      <c r="J247" s="1">
        <f>VLOOKUP(B247,'[2]Бланк заказа'!$A:$Y,11,0)*1</f>
        <v>8</v>
      </c>
      <c r="K247" s="21">
        <f t="shared" si="20"/>
        <v>120</v>
      </c>
    </row>
    <row r="248" spans="1:11" ht="22.5" x14ac:dyDescent="0.25">
      <c r="A248" s="6" t="s">
        <v>554</v>
      </c>
      <c r="B248" s="3" t="s">
        <v>1965</v>
      </c>
      <c r="C248" s="3" t="s">
        <v>1966</v>
      </c>
      <c r="D248" s="4">
        <v>4301011870</v>
      </c>
      <c r="E248" s="3">
        <v>4680115884854</v>
      </c>
      <c r="F248" s="5" t="s">
        <v>1967</v>
      </c>
      <c r="G248" s="17"/>
      <c r="H248" s="1">
        <v>60</v>
      </c>
      <c r="I248" s="21">
        <f>VLOOKUP(B248,'[2]Бланк заказа'!$A:$Y,8,0)</f>
        <v>15</v>
      </c>
      <c r="J248" s="1">
        <f>VLOOKUP(B248,'[2]Бланк заказа'!$A:$Y,11,0)*1</f>
        <v>8</v>
      </c>
      <c r="K248" s="21">
        <f t="shared" si="20"/>
        <v>120</v>
      </c>
    </row>
    <row r="249" spans="1:11" ht="22.5" x14ac:dyDescent="0.25">
      <c r="A249" s="6" t="s">
        <v>1751</v>
      </c>
      <c r="B249" s="3" t="s">
        <v>1965</v>
      </c>
      <c r="C249" s="3" t="s">
        <v>1966</v>
      </c>
      <c r="D249" s="4">
        <v>4301011870</v>
      </c>
      <c r="E249" s="3">
        <v>4680115884854</v>
      </c>
      <c r="F249" s="5" t="s">
        <v>1967</v>
      </c>
      <c r="G249" s="17"/>
      <c r="H249" s="1">
        <v>60</v>
      </c>
      <c r="I249" s="21">
        <f>VLOOKUP(B249,'[2]Бланк заказа'!$A:$Y,8,0)</f>
        <v>15</v>
      </c>
      <c r="J249" s="1">
        <f>VLOOKUP(B249,'[2]Бланк заказа'!$A:$Y,11,0)*1</f>
        <v>8</v>
      </c>
      <c r="K249" s="21">
        <f t="shared" si="20"/>
        <v>120</v>
      </c>
    </row>
    <row r="250" spans="1:11" ht="22.5" x14ac:dyDescent="0.25">
      <c r="A250" s="6" t="s">
        <v>333</v>
      </c>
      <c r="B250" s="3" t="s">
        <v>1965</v>
      </c>
      <c r="C250" s="3" t="s">
        <v>1966</v>
      </c>
      <c r="D250" s="4">
        <v>4301011870</v>
      </c>
      <c r="E250" s="3">
        <v>4680115884854</v>
      </c>
      <c r="F250" s="5" t="s">
        <v>1967</v>
      </c>
      <c r="G250" s="17"/>
      <c r="H250" s="1">
        <v>60</v>
      </c>
      <c r="I250" s="21">
        <f>VLOOKUP(B250,'[2]Бланк заказа'!$A:$Y,8,0)</f>
        <v>15</v>
      </c>
      <c r="J250" s="1">
        <f>VLOOKUP(B250,'[2]Бланк заказа'!$A:$Y,11,0)*1</f>
        <v>8</v>
      </c>
      <c r="K250" s="21">
        <f t="shared" si="20"/>
        <v>120</v>
      </c>
    </row>
    <row r="251" spans="1:11" ht="22.5" x14ac:dyDescent="0.25">
      <c r="A251" s="6" t="s">
        <v>777</v>
      </c>
      <c r="B251" s="3" t="s">
        <v>1965</v>
      </c>
      <c r="C251" s="3" t="s">
        <v>1966</v>
      </c>
      <c r="D251" s="4">
        <v>4301011870</v>
      </c>
      <c r="E251" s="3">
        <v>4680115884854</v>
      </c>
      <c r="F251" s="5" t="s">
        <v>1967</v>
      </c>
      <c r="G251" s="17"/>
      <c r="H251" s="1">
        <v>60</v>
      </c>
      <c r="I251" s="21">
        <f>VLOOKUP(B251,'[2]Бланк заказа'!$A:$Y,8,0)</f>
        <v>15</v>
      </c>
      <c r="J251" s="1">
        <f>VLOOKUP(B251,'[2]Бланк заказа'!$A:$Y,11,0)*1</f>
        <v>8</v>
      </c>
      <c r="K251" s="21">
        <f t="shared" si="20"/>
        <v>120</v>
      </c>
    </row>
    <row r="252" spans="1:11" ht="22.5" x14ac:dyDescent="0.25">
      <c r="A252" s="6" t="s">
        <v>1150</v>
      </c>
      <c r="B252" s="3" t="s">
        <v>1965</v>
      </c>
      <c r="C252" s="3" t="s">
        <v>1966</v>
      </c>
      <c r="D252" s="4">
        <v>4301011870</v>
      </c>
      <c r="E252" s="3">
        <v>4680115884854</v>
      </c>
      <c r="F252" s="5" t="s">
        <v>1967</v>
      </c>
      <c r="G252" s="17"/>
      <c r="H252" s="1">
        <v>60</v>
      </c>
      <c r="I252" s="21">
        <f>VLOOKUP(B252,'[2]Бланк заказа'!$A:$Y,8,0)</f>
        <v>15</v>
      </c>
      <c r="J252" s="1">
        <f>VLOOKUP(B252,'[2]Бланк заказа'!$A:$Y,11,0)*1</f>
        <v>8</v>
      </c>
      <c r="K252" s="21">
        <f t="shared" si="20"/>
        <v>120</v>
      </c>
    </row>
    <row r="253" spans="1:11" ht="22.5" x14ac:dyDescent="0.25">
      <c r="A253" s="6" t="s">
        <v>1909</v>
      </c>
      <c r="B253" s="3" t="s">
        <v>1965</v>
      </c>
      <c r="C253" s="3" t="s">
        <v>1966</v>
      </c>
      <c r="D253" s="4">
        <v>4301011870</v>
      </c>
      <c r="E253" s="3">
        <v>4680115884854</v>
      </c>
      <c r="F253" s="5" t="s">
        <v>1967</v>
      </c>
      <c r="G253" s="17"/>
      <c r="H253" s="1">
        <v>60</v>
      </c>
      <c r="I253" s="21">
        <f>VLOOKUP(B253,'[2]Бланк заказа'!$A:$Y,8,0)</f>
        <v>15</v>
      </c>
      <c r="J253" s="1">
        <f>VLOOKUP(B253,'[2]Бланк заказа'!$A:$Y,11,0)*1</f>
        <v>8</v>
      </c>
      <c r="K253" s="21">
        <f t="shared" si="20"/>
        <v>120</v>
      </c>
    </row>
    <row r="254" spans="1:11" ht="22.5" x14ac:dyDescent="0.25">
      <c r="A254" s="6" t="s">
        <v>2282</v>
      </c>
      <c r="B254" s="3" t="s">
        <v>1965</v>
      </c>
      <c r="C254" s="3" t="s">
        <v>1966</v>
      </c>
      <c r="D254" s="4">
        <v>4301011870</v>
      </c>
      <c r="E254" s="3">
        <v>4680115884854</v>
      </c>
      <c r="F254" s="5" t="s">
        <v>1967</v>
      </c>
      <c r="G254" s="17"/>
      <c r="H254" s="1">
        <v>60</v>
      </c>
      <c r="I254" s="21">
        <f>VLOOKUP(B254,'[2]Бланк заказа'!$A:$Y,8,0)</f>
        <v>15</v>
      </c>
      <c r="J254" s="1">
        <f>VLOOKUP(B254,'[2]Бланк заказа'!$A:$Y,11,0)*1</f>
        <v>8</v>
      </c>
      <c r="K254" s="21">
        <f t="shared" ref="K254" si="34">J254*I254</f>
        <v>120</v>
      </c>
    </row>
    <row r="255" spans="1:11" ht="22.5" x14ac:dyDescent="0.25">
      <c r="A255" s="6" t="s">
        <v>1929</v>
      </c>
      <c r="B255" s="3" t="s">
        <v>1965</v>
      </c>
      <c r="C255" s="3" t="s">
        <v>1966</v>
      </c>
      <c r="D255" s="4">
        <v>4301011870</v>
      </c>
      <c r="E255" s="3">
        <v>4680115884854</v>
      </c>
      <c r="F255" s="5" t="s">
        <v>1967</v>
      </c>
      <c r="G255" s="17"/>
      <c r="H255" s="1">
        <v>60</v>
      </c>
      <c r="I255" s="21">
        <f>VLOOKUP(B255,'[2]Бланк заказа'!$A:$Y,8,0)</f>
        <v>15</v>
      </c>
      <c r="J255" s="1">
        <f>VLOOKUP(B255,'[2]Бланк заказа'!$A:$Y,11,0)*1</f>
        <v>8</v>
      </c>
      <c r="K255" s="21">
        <f t="shared" si="20"/>
        <v>120</v>
      </c>
    </row>
    <row r="256" spans="1:11" ht="22.5" x14ac:dyDescent="0.25">
      <c r="A256" s="6" t="s">
        <v>1223</v>
      </c>
      <c r="B256" s="3" t="s">
        <v>1965</v>
      </c>
      <c r="C256" s="3" t="s">
        <v>1966</v>
      </c>
      <c r="D256" s="4">
        <v>4301011870</v>
      </c>
      <c r="E256" s="3">
        <v>4680115884854</v>
      </c>
      <c r="F256" s="5" t="s">
        <v>1967</v>
      </c>
      <c r="G256" s="17"/>
      <c r="H256" s="1">
        <v>60</v>
      </c>
      <c r="I256" s="21">
        <f>VLOOKUP(B256,'[2]Бланк заказа'!$A:$Y,8,0)</f>
        <v>15</v>
      </c>
      <c r="J256" s="1">
        <f>VLOOKUP(B256,'[2]Бланк заказа'!$A:$Y,11,0)*1</f>
        <v>8</v>
      </c>
      <c r="K256" s="21">
        <f t="shared" si="20"/>
        <v>120</v>
      </c>
    </row>
    <row r="257" spans="1:11" ht="22.5" x14ac:dyDescent="0.25">
      <c r="A257" s="6" t="s">
        <v>1820</v>
      </c>
      <c r="B257" s="3" t="s">
        <v>1965</v>
      </c>
      <c r="C257" s="3" t="s">
        <v>1966</v>
      </c>
      <c r="D257" s="4">
        <v>4301011870</v>
      </c>
      <c r="E257" s="3">
        <v>4680115884854</v>
      </c>
      <c r="F257" s="5" t="s">
        <v>1967</v>
      </c>
      <c r="G257" s="17"/>
      <c r="H257" s="1">
        <v>60</v>
      </c>
      <c r="I257" s="21">
        <f>VLOOKUP(B257,'[2]Бланк заказа'!$A:$Y,8,0)</f>
        <v>15</v>
      </c>
      <c r="J257" s="1">
        <f>VLOOKUP(B257,'[2]Бланк заказа'!$A:$Y,11,0)*1</f>
        <v>8</v>
      </c>
      <c r="K257" s="21">
        <f t="shared" si="20"/>
        <v>120</v>
      </c>
    </row>
    <row r="258" spans="1:11" ht="22.5" x14ac:dyDescent="0.25">
      <c r="A258" s="6" t="s">
        <v>1672</v>
      </c>
      <c r="B258" s="3" t="s">
        <v>1965</v>
      </c>
      <c r="C258" s="3" t="s">
        <v>1966</v>
      </c>
      <c r="D258" s="4">
        <v>4301011870</v>
      </c>
      <c r="E258" s="3">
        <v>4680115884854</v>
      </c>
      <c r="F258" s="5" t="s">
        <v>1967</v>
      </c>
      <c r="G258" s="17"/>
      <c r="H258" s="1">
        <v>60</v>
      </c>
      <c r="I258" s="21">
        <f>VLOOKUP(B258,'[2]Бланк заказа'!$A:$Y,8,0)</f>
        <v>15</v>
      </c>
      <c r="J258" s="1">
        <f>VLOOKUP(B258,'[2]Бланк заказа'!$A:$Y,11,0)*1</f>
        <v>8</v>
      </c>
      <c r="K258" s="21">
        <f t="shared" si="20"/>
        <v>120</v>
      </c>
    </row>
    <row r="259" spans="1:11" ht="22.5" x14ac:dyDescent="0.25">
      <c r="A259" s="6" t="s">
        <v>819</v>
      </c>
      <c r="B259" s="3" t="s">
        <v>1965</v>
      </c>
      <c r="C259" s="3" t="s">
        <v>1966</v>
      </c>
      <c r="D259" s="4">
        <v>4301011870</v>
      </c>
      <c r="E259" s="3">
        <v>4680115884854</v>
      </c>
      <c r="F259" s="5" t="s">
        <v>1967</v>
      </c>
      <c r="G259" s="17"/>
      <c r="H259" s="1">
        <v>60</v>
      </c>
      <c r="I259" s="21">
        <f>VLOOKUP(B259,'[2]Бланк заказа'!$A:$Y,8,0)</f>
        <v>15</v>
      </c>
      <c r="J259" s="1">
        <f>VLOOKUP(B259,'[2]Бланк заказа'!$A:$Y,11,0)*1</f>
        <v>8</v>
      </c>
      <c r="K259" s="21">
        <f t="shared" si="20"/>
        <v>120</v>
      </c>
    </row>
    <row r="260" spans="1:11" ht="22.5" x14ac:dyDescent="0.25">
      <c r="A260" s="6" t="s">
        <v>1876</v>
      </c>
      <c r="B260" s="3" t="s">
        <v>1965</v>
      </c>
      <c r="C260" s="3" t="s">
        <v>1966</v>
      </c>
      <c r="D260" s="4">
        <v>4301011870</v>
      </c>
      <c r="E260" s="3">
        <v>4680115884854</v>
      </c>
      <c r="F260" s="5" t="s">
        <v>1967</v>
      </c>
      <c r="G260" s="17"/>
      <c r="H260" s="1">
        <v>60</v>
      </c>
      <c r="I260" s="21">
        <f>VLOOKUP(B260,'[2]Бланк заказа'!$A:$Y,8,0)</f>
        <v>15</v>
      </c>
      <c r="J260" s="1">
        <f>VLOOKUP(B260,'[2]Бланк заказа'!$A:$Y,11,0)*1</f>
        <v>8</v>
      </c>
      <c r="K260" s="21">
        <f t="shared" si="20"/>
        <v>120</v>
      </c>
    </row>
    <row r="261" spans="1:11" ht="22.5" x14ac:dyDescent="0.25">
      <c r="A261" s="6" t="s">
        <v>1166</v>
      </c>
      <c r="B261" s="3" t="s">
        <v>1965</v>
      </c>
      <c r="C261" s="3" t="s">
        <v>1966</v>
      </c>
      <c r="D261" s="4">
        <v>4301011870</v>
      </c>
      <c r="E261" s="3">
        <v>4680115884854</v>
      </c>
      <c r="F261" s="5" t="s">
        <v>1967</v>
      </c>
      <c r="G261" s="17"/>
      <c r="H261" s="1">
        <v>60</v>
      </c>
      <c r="I261" s="21">
        <f>VLOOKUP(B261,'[2]Бланк заказа'!$A:$Y,8,0)</f>
        <v>15</v>
      </c>
      <c r="J261" s="1">
        <f>VLOOKUP(B261,'[2]Бланк заказа'!$A:$Y,11,0)*1</f>
        <v>8</v>
      </c>
      <c r="K261" s="21">
        <f t="shared" si="20"/>
        <v>120</v>
      </c>
    </row>
    <row r="262" spans="1:11" ht="22.5" x14ac:dyDescent="0.25">
      <c r="A262" s="6" t="s">
        <v>583</v>
      </c>
      <c r="B262" s="3" t="s">
        <v>2153</v>
      </c>
      <c r="C262" s="3" t="s">
        <v>2154</v>
      </c>
      <c r="D262" s="4">
        <v>4301011868</v>
      </c>
      <c r="E262" s="3">
        <v>4680115884861</v>
      </c>
      <c r="F262" s="5" t="s">
        <v>2155</v>
      </c>
      <c r="G262" s="17"/>
      <c r="H262" s="1">
        <v>60</v>
      </c>
      <c r="I262" s="21">
        <f>VLOOKUP(B262,'[2]Бланк заказа'!$A:$Y,8,0)</f>
        <v>5</v>
      </c>
      <c r="J262" s="1">
        <f>VLOOKUP(B262,'[2]Бланк заказа'!$A:$Y,11,0)*1</f>
        <v>12</v>
      </c>
      <c r="K262" s="21">
        <f t="shared" si="20"/>
        <v>60</v>
      </c>
    </row>
    <row r="263" spans="1:11" ht="22.5" x14ac:dyDescent="0.25">
      <c r="A263" s="6" t="s">
        <v>334</v>
      </c>
      <c r="B263" s="3" t="s">
        <v>2153</v>
      </c>
      <c r="C263" s="3" t="s">
        <v>2154</v>
      </c>
      <c r="D263" s="4">
        <v>4301011868</v>
      </c>
      <c r="E263" s="3">
        <v>4680115884861</v>
      </c>
      <c r="F263" s="5" t="s">
        <v>2155</v>
      </c>
      <c r="G263" s="17"/>
      <c r="H263" s="1">
        <v>60</v>
      </c>
      <c r="I263" s="21">
        <f>VLOOKUP(B263,'[2]Бланк заказа'!$A:$Y,8,0)</f>
        <v>5</v>
      </c>
      <c r="J263" s="1">
        <f>VLOOKUP(B263,'[2]Бланк заказа'!$A:$Y,11,0)*1</f>
        <v>12</v>
      </c>
      <c r="K263" s="21">
        <f t="shared" si="20"/>
        <v>60</v>
      </c>
    </row>
    <row r="264" spans="1:11" ht="22.5" x14ac:dyDescent="0.25">
      <c r="A264" s="6" t="s">
        <v>1471</v>
      </c>
      <c r="B264" s="3" t="s">
        <v>2153</v>
      </c>
      <c r="C264" s="3" t="s">
        <v>2154</v>
      </c>
      <c r="D264" s="4">
        <v>4301011868</v>
      </c>
      <c r="E264" s="3">
        <v>4680115884861</v>
      </c>
      <c r="F264" s="5" t="s">
        <v>2155</v>
      </c>
      <c r="G264" s="17"/>
      <c r="H264" s="1">
        <v>60</v>
      </c>
      <c r="I264" s="21">
        <f>VLOOKUP(B264,'[2]Бланк заказа'!$A:$Y,8,0)</f>
        <v>5</v>
      </c>
      <c r="J264" s="1">
        <f>VLOOKUP(B264,'[2]Бланк заказа'!$A:$Y,11,0)*1</f>
        <v>12</v>
      </c>
      <c r="K264" s="21">
        <f t="shared" si="20"/>
        <v>60</v>
      </c>
    </row>
    <row r="265" spans="1:11" ht="22.5" x14ac:dyDescent="0.25">
      <c r="A265" s="6" t="s">
        <v>976</v>
      </c>
      <c r="B265" s="3" t="s">
        <v>2153</v>
      </c>
      <c r="C265" s="3" t="s">
        <v>2154</v>
      </c>
      <c r="D265" s="4">
        <v>4301011868</v>
      </c>
      <c r="E265" s="3">
        <v>4680115884861</v>
      </c>
      <c r="F265" s="5" t="s">
        <v>2155</v>
      </c>
      <c r="G265" s="17"/>
      <c r="H265" s="1">
        <v>60</v>
      </c>
      <c r="I265" s="21">
        <f>VLOOKUP(B265,'[2]Бланк заказа'!$A:$Y,8,0)</f>
        <v>5</v>
      </c>
      <c r="J265" s="1">
        <f>VLOOKUP(B265,'[2]Бланк заказа'!$A:$Y,11,0)*1</f>
        <v>12</v>
      </c>
      <c r="K265" s="21">
        <f t="shared" si="20"/>
        <v>60</v>
      </c>
    </row>
    <row r="266" spans="1:11" ht="22.5" x14ac:dyDescent="0.25">
      <c r="A266" s="6" t="s">
        <v>2467</v>
      </c>
      <c r="B266" s="3" t="s">
        <v>2153</v>
      </c>
      <c r="C266" s="3" t="s">
        <v>2154</v>
      </c>
      <c r="D266" s="4">
        <v>4301011868</v>
      </c>
      <c r="E266" s="3">
        <v>4680115884861</v>
      </c>
      <c r="F266" s="5" t="s">
        <v>2155</v>
      </c>
      <c r="G266" s="17"/>
      <c r="H266" s="1">
        <v>60</v>
      </c>
      <c r="I266" s="21">
        <f>VLOOKUP(B266,'[2]Бланк заказа'!$A:$Y,8,0)</f>
        <v>5</v>
      </c>
      <c r="J266" s="1">
        <f>VLOOKUP(B266,'[2]Бланк заказа'!$A:$Y,11,0)*1</f>
        <v>12</v>
      </c>
      <c r="K266" s="21">
        <f t="shared" ref="K266" si="35">J266*I266</f>
        <v>60</v>
      </c>
    </row>
    <row r="267" spans="1:11" ht="22.5" x14ac:dyDescent="0.25">
      <c r="A267" s="6" t="s">
        <v>1594</v>
      </c>
      <c r="B267" s="3" t="s">
        <v>2153</v>
      </c>
      <c r="C267" s="3" t="s">
        <v>2154</v>
      </c>
      <c r="D267" s="4">
        <v>4301011868</v>
      </c>
      <c r="E267" s="3">
        <v>4680115884861</v>
      </c>
      <c r="F267" s="5" t="s">
        <v>2155</v>
      </c>
      <c r="G267" s="17"/>
      <c r="H267" s="1">
        <v>60</v>
      </c>
      <c r="I267" s="21">
        <f>VLOOKUP(B267,'[2]Бланк заказа'!$A:$Y,8,0)</f>
        <v>5</v>
      </c>
      <c r="J267" s="1">
        <f>VLOOKUP(B267,'[2]Бланк заказа'!$A:$Y,11,0)*1</f>
        <v>12</v>
      </c>
      <c r="K267" s="21">
        <f t="shared" si="20"/>
        <v>60</v>
      </c>
    </row>
    <row r="268" spans="1:11" ht="22.5" x14ac:dyDescent="0.25">
      <c r="A268" s="6" t="s">
        <v>2000</v>
      </c>
      <c r="B268" s="3" t="s">
        <v>2153</v>
      </c>
      <c r="C268" s="3" t="s">
        <v>2154</v>
      </c>
      <c r="D268" s="4">
        <v>4301011868</v>
      </c>
      <c r="E268" s="3">
        <v>4680115884861</v>
      </c>
      <c r="F268" s="5" t="s">
        <v>2155</v>
      </c>
      <c r="G268" s="17"/>
      <c r="H268" s="1">
        <v>60</v>
      </c>
      <c r="I268" s="21">
        <f>VLOOKUP(B268,'[2]Бланк заказа'!$A:$Y,8,0)</f>
        <v>5</v>
      </c>
      <c r="J268" s="1">
        <f>VLOOKUP(B268,'[2]Бланк заказа'!$A:$Y,11,0)*1</f>
        <v>12</v>
      </c>
      <c r="K268" s="21">
        <f t="shared" si="20"/>
        <v>60</v>
      </c>
    </row>
    <row r="269" spans="1:11" ht="22.5" x14ac:dyDescent="0.25">
      <c r="A269" s="6" t="s">
        <v>2112</v>
      </c>
      <c r="B269" s="3" t="s">
        <v>2153</v>
      </c>
      <c r="C269" s="3" t="s">
        <v>2154</v>
      </c>
      <c r="D269" s="4">
        <v>4301011868</v>
      </c>
      <c r="E269" s="3">
        <v>4680115884861</v>
      </c>
      <c r="F269" s="5" t="s">
        <v>2155</v>
      </c>
      <c r="G269" s="17"/>
      <c r="H269" s="1">
        <v>60</v>
      </c>
      <c r="I269" s="21">
        <f>VLOOKUP(B269,'[2]Бланк заказа'!$A:$Y,8,0)</f>
        <v>5</v>
      </c>
      <c r="J269" s="1">
        <f>VLOOKUP(B269,'[2]Бланк заказа'!$A:$Y,11,0)*1</f>
        <v>12</v>
      </c>
      <c r="K269" s="21">
        <f t="shared" si="20"/>
        <v>60</v>
      </c>
    </row>
    <row r="270" spans="1:11" ht="22.5" x14ac:dyDescent="0.25">
      <c r="A270" s="6" t="s">
        <v>772</v>
      </c>
      <c r="B270" s="3" t="s">
        <v>2153</v>
      </c>
      <c r="C270" s="3" t="s">
        <v>2154</v>
      </c>
      <c r="D270" s="4">
        <v>4301011868</v>
      </c>
      <c r="E270" s="3">
        <v>4680115884861</v>
      </c>
      <c r="F270" s="5" t="s">
        <v>2155</v>
      </c>
      <c r="G270" s="17"/>
      <c r="H270" s="1">
        <v>60</v>
      </c>
      <c r="I270" s="21">
        <f>VLOOKUP(B270,'[2]Бланк заказа'!$A:$Y,8,0)</f>
        <v>5</v>
      </c>
      <c r="J270" s="1">
        <f>VLOOKUP(B270,'[2]Бланк заказа'!$A:$Y,11,0)*1</f>
        <v>12</v>
      </c>
      <c r="K270" s="21">
        <f t="shared" si="20"/>
        <v>60</v>
      </c>
    </row>
    <row r="271" spans="1:11" ht="22.5" x14ac:dyDescent="0.25">
      <c r="A271" s="6" t="s">
        <v>1505</v>
      </c>
      <c r="B271" s="3" t="s">
        <v>2153</v>
      </c>
      <c r="C271" s="3" t="s">
        <v>2154</v>
      </c>
      <c r="D271" s="4">
        <v>4301011868</v>
      </c>
      <c r="E271" s="3">
        <v>4680115884861</v>
      </c>
      <c r="F271" s="5" t="s">
        <v>2155</v>
      </c>
      <c r="G271" s="17"/>
      <c r="H271" s="1">
        <v>60</v>
      </c>
      <c r="I271" s="21">
        <f>VLOOKUP(B271,'[2]Бланк заказа'!$A:$Y,8,0)</f>
        <v>5</v>
      </c>
      <c r="J271" s="1">
        <f>VLOOKUP(B271,'[2]Бланк заказа'!$A:$Y,11,0)*1</f>
        <v>12</v>
      </c>
      <c r="K271" s="21">
        <f t="shared" si="20"/>
        <v>60</v>
      </c>
    </row>
    <row r="272" spans="1:11" ht="22.5" x14ac:dyDescent="0.25">
      <c r="A272" s="6" t="s">
        <v>2298</v>
      </c>
      <c r="B272" s="3" t="s">
        <v>2153</v>
      </c>
      <c r="C272" s="3" t="s">
        <v>2154</v>
      </c>
      <c r="D272" s="4">
        <v>4301011868</v>
      </c>
      <c r="E272" s="3">
        <v>4680115884861</v>
      </c>
      <c r="F272" s="5" t="s">
        <v>2155</v>
      </c>
      <c r="G272" s="17"/>
      <c r="H272" s="1">
        <v>60</v>
      </c>
      <c r="I272" s="21">
        <f>VLOOKUP(B272,'[2]Бланк заказа'!$A:$Y,8,0)</f>
        <v>5</v>
      </c>
      <c r="J272" s="1">
        <f>VLOOKUP(B272,'[2]Бланк заказа'!$A:$Y,11,0)*1</f>
        <v>12</v>
      </c>
      <c r="K272" s="21">
        <f t="shared" ref="K272" si="36">J272*I272</f>
        <v>60</v>
      </c>
    </row>
    <row r="273" spans="1:11" ht="22.5" x14ac:dyDescent="0.25">
      <c r="A273" s="6" t="s">
        <v>2393</v>
      </c>
      <c r="B273" s="3" t="s">
        <v>2153</v>
      </c>
      <c r="C273" s="3" t="s">
        <v>2154</v>
      </c>
      <c r="D273" s="4">
        <v>4301011868</v>
      </c>
      <c r="E273" s="3">
        <v>4680115884861</v>
      </c>
      <c r="F273" s="5" t="s">
        <v>2155</v>
      </c>
      <c r="G273" s="17"/>
      <c r="H273" s="1">
        <v>60</v>
      </c>
      <c r="I273" s="21">
        <f>VLOOKUP(B273,'[2]Бланк заказа'!$A:$Y,8,0)</f>
        <v>5</v>
      </c>
      <c r="J273" s="1">
        <f>VLOOKUP(B273,'[2]Бланк заказа'!$A:$Y,11,0)*1</f>
        <v>12</v>
      </c>
      <c r="K273" s="21">
        <f t="shared" ref="K273" si="37">J273*I273</f>
        <v>60</v>
      </c>
    </row>
    <row r="274" spans="1:11" ht="22.5" x14ac:dyDescent="0.25">
      <c r="A274" s="6" t="s">
        <v>2244</v>
      </c>
      <c r="B274" s="3" t="s">
        <v>2153</v>
      </c>
      <c r="C274" s="3" t="s">
        <v>2154</v>
      </c>
      <c r="D274" s="4">
        <v>4301011868</v>
      </c>
      <c r="E274" s="3">
        <v>4680115884861</v>
      </c>
      <c r="F274" s="5" t="s">
        <v>2155</v>
      </c>
      <c r="G274" s="17"/>
      <c r="H274" s="1">
        <v>60</v>
      </c>
      <c r="I274" s="21">
        <f>VLOOKUP(B274,'[2]Бланк заказа'!$A:$Y,8,0)</f>
        <v>5</v>
      </c>
      <c r="J274" s="1">
        <f>VLOOKUP(B274,'[2]Бланк заказа'!$A:$Y,11,0)*1</f>
        <v>12</v>
      </c>
      <c r="K274" s="21">
        <f t="shared" ref="K274" si="38">J274*I274</f>
        <v>60</v>
      </c>
    </row>
    <row r="275" spans="1:11" ht="22.5" x14ac:dyDescent="0.25">
      <c r="A275" s="6" t="s">
        <v>2120</v>
      </c>
      <c r="B275" s="3" t="s">
        <v>2153</v>
      </c>
      <c r="C275" s="3" t="s">
        <v>2154</v>
      </c>
      <c r="D275" s="4">
        <v>4301011868</v>
      </c>
      <c r="E275" s="3">
        <v>4680115884861</v>
      </c>
      <c r="F275" s="5" t="s">
        <v>2155</v>
      </c>
      <c r="G275" s="17"/>
      <c r="H275" s="1">
        <v>60</v>
      </c>
      <c r="I275" s="21">
        <f>VLOOKUP(B275,'[2]Бланк заказа'!$A:$Y,8,0)</f>
        <v>5</v>
      </c>
      <c r="J275" s="1">
        <f>VLOOKUP(B275,'[2]Бланк заказа'!$A:$Y,11,0)*1</f>
        <v>12</v>
      </c>
      <c r="K275" s="21">
        <f t="shared" si="20"/>
        <v>60</v>
      </c>
    </row>
    <row r="276" spans="1:11" ht="22.5" x14ac:dyDescent="0.25">
      <c r="A276" s="6" t="s">
        <v>2592</v>
      </c>
      <c r="B276" s="3" t="s">
        <v>2153</v>
      </c>
      <c r="C276" s="3" t="s">
        <v>2154</v>
      </c>
      <c r="D276" s="4">
        <v>4301011868</v>
      </c>
      <c r="E276" s="3">
        <v>4680115884861</v>
      </c>
      <c r="F276" s="5" t="s">
        <v>2155</v>
      </c>
      <c r="G276" s="17"/>
      <c r="H276" s="1">
        <v>60</v>
      </c>
      <c r="I276" s="21">
        <f>VLOOKUP(B276,'[2]Бланк заказа'!$A:$Y,8,0)</f>
        <v>5</v>
      </c>
      <c r="J276" s="1">
        <f>VLOOKUP(B276,'[2]Бланк заказа'!$A:$Y,11,0)*1</f>
        <v>12</v>
      </c>
      <c r="K276" s="21">
        <f t="shared" ref="K276" si="39">J276*I276</f>
        <v>60</v>
      </c>
    </row>
    <row r="277" spans="1:11" ht="22.5" x14ac:dyDescent="0.25">
      <c r="A277" s="6" t="s">
        <v>2252</v>
      </c>
      <c r="B277" s="3" t="s">
        <v>2153</v>
      </c>
      <c r="C277" s="3" t="s">
        <v>2154</v>
      </c>
      <c r="D277" s="4">
        <v>4301011868</v>
      </c>
      <c r="E277" s="3">
        <v>4680115884861</v>
      </c>
      <c r="F277" s="5" t="s">
        <v>2155</v>
      </c>
      <c r="G277" s="17"/>
      <c r="H277" s="1">
        <v>60</v>
      </c>
      <c r="I277" s="21">
        <f>VLOOKUP(B277,'[2]Бланк заказа'!$A:$Y,8,0)</f>
        <v>5</v>
      </c>
      <c r="J277" s="1">
        <f>VLOOKUP(B277,'[2]Бланк заказа'!$A:$Y,11,0)*1</f>
        <v>12</v>
      </c>
      <c r="K277" s="21">
        <f t="shared" ref="K277" si="40">J277*I277</f>
        <v>60</v>
      </c>
    </row>
    <row r="278" spans="1:11" ht="22.5" x14ac:dyDescent="0.25">
      <c r="A278" s="6" t="s">
        <v>1447</v>
      </c>
      <c r="B278" s="3" t="s">
        <v>2153</v>
      </c>
      <c r="C278" s="3" t="s">
        <v>2154</v>
      </c>
      <c r="D278" s="4">
        <v>4301011868</v>
      </c>
      <c r="E278" s="3">
        <v>4680115884861</v>
      </c>
      <c r="F278" s="5" t="s">
        <v>2155</v>
      </c>
      <c r="G278" s="17"/>
      <c r="H278" s="1">
        <v>60</v>
      </c>
      <c r="I278" s="21">
        <f>VLOOKUP(B278,'[2]Бланк заказа'!$A:$Y,8,0)</f>
        <v>5</v>
      </c>
      <c r="J278" s="1">
        <f>VLOOKUP(B278,'[2]Бланк заказа'!$A:$Y,11,0)*1</f>
        <v>12</v>
      </c>
      <c r="K278" s="21">
        <f t="shared" ref="K278:K350" si="41">J278*I278</f>
        <v>60</v>
      </c>
    </row>
    <row r="279" spans="1:11" ht="22.5" x14ac:dyDescent="0.25">
      <c r="A279" s="6" t="s">
        <v>774</v>
      </c>
      <c r="B279" s="3" t="s">
        <v>1987</v>
      </c>
      <c r="C279" s="3" t="s">
        <v>1988</v>
      </c>
      <c r="D279" s="4">
        <v>4301011952</v>
      </c>
      <c r="E279" s="3">
        <v>4680115884922</v>
      </c>
      <c r="F279" s="5" t="s">
        <v>1989</v>
      </c>
      <c r="G279" s="17"/>
      <c r="H279" s="1">
        <v>60</v>
      </c>
      <c r="I279" s="21">
        <f>VLOOKUP(B279,'[2]Бланк заказа'!$A:$Y,8,0)</f>
        <v>5</v>
      </c>
      <c r="J279" s="1">
        <f>VLOOKUP(B279,'[2]Бланк заказа'!$A:$Y,11,0)*1</f>
        <v>12</v>
      </c>
      <c r="K279" s="21">
        <f t="shared" si="41"/>
        <v>60</v>
      </c>
    </row>
    <row r="280" spans="1:11" ht="22.5" x14ac:dyDescent="0.25">
      <c r="A280" s="6" t="s">
        <v>860</v>
      </c>
      <c r="B280" s="3" t="s">
        <v>1987</v>
      </c>
      <c r="C280" s="3" t="s">
        <v>1988</v>
      </c>
      <c r="D280" s="4">
        <v>4301011952</v>
      </c>
      <c r="E280" s="3">
        <v>4680115884922</v>
      </c>
      <c r="F280" s="5" t="s">
        <v>1989</v>
      </c>
      <c r="G280" s="17"/>
      <c r="H280" s="1">
        <v>60</v>
      </c>
      <c r="I280" s="21">
        <f>VLOOKUP(B280,'[2]Бланк заказа'!$A:$Y,8,0)</f>
        <v>5</v>
      </c>
      <c r="J280" s="1">
        <f>VLOOKUP(B280,'[2]Бланк заказа'!$A:$Y,11,0)*1</f>
        <v>12</v>
      </c>
      <c r="K280" s="21">
        <f t="shared" si="41"/>
        <v>60</v>
      </c>
    </row>
    <row r="281" spans="1:11" ht="22.5" x14ac:dyDescent="0.25">
      <c r="A281" s="6" t="s">
        <v>999</v>
      </c>
      <c r="B281" s="3" t="s">
        <v>1987</v>
      </c>
      <c r="C281" s="3" t="s">
        <v>1988</v>
      </c>
      <c r="D281" s="4">
        <v>4301011952</v>
      </c>
      <c r="E281" s="3">
        <v>4680115884922</v>
      </c>
      <c r="F281" s="5" t="s">
        <v>1989</v>
      </c>
      <c r="G281" s="17"/>
      <c r="H281" s="1">
        <v>60</v>
      </c>
      <c r="I281" s="21">
        <f>VLOOKUP(B281,'[2]Бланк заказа'!$A:$Y,8,0)</f>
        <v>5</v>
      </c>
      <c r="J281" s="1">
        <f>VLOOKUP(B281,'[2]Бланк заказа'!$A:$Y,11,0)*1</f>
        <v>12</v>
      </c>
      <c r="K281" s="21">
        <f t="shared" si="41"/>
        <v>60</v>
      </c>
    </row>
    <row r="282" spans="1:11" ht="22.5" x14ac:dyDescent="0.25">
      <c r="A282" s="6" t="s">
        <v>1348</v>
      </c>
      <c r="B282" s="3" t="s">
        <v>1987</v>
      </c>
      <c r="C282" s="3" t="s">
        <v>1988</v>
      </c>
      <c r="D282" s="4">
        <v>4301011952</v>
      </c>
      <c r="E282" s="3">
        <v>4680115884922</v>
      </c>
      <c r="F282" s="5" t="s">
        <v>1989</v>
      </c>
      <c r="G282" s="17"/>
      <c r="H282" s="1">
        <v>60</v>
      </c>
      <c r="I282" s="21">
        <f>VLOOKUP(B282,'[2]Бланк заказа'!$A:$Y,8,0)</f>
        <v>5</v>
      </c>
      <c r="J282" s="1">
        <f>VLOOKUP(B282,'[2]Бланк заказа'!$A:$Y,11,0)*1</f>
        <v>12</v>
      </c>
      <c r="K282" s="21">
        <f t="shared" si="41"/>
        <v>60</v>
      </c>
    </row>
    <row r="283" spans="1:11" ht="22.5" x14ac:dyDescent="0.25">
      <c r="A283" s="6" t="s">
        <v>1832</v>
      </c>
      <c r="B283" s="3" t="s">
        <v>1987</v>
      </c>
      <c r="C283" s="3" t="s">
        <v>1988</v>
      </c>
      <c r="D283" s="4">
        <v>4301011952</v>
      </c>
      <c r="E283" s="3">
        <v>4680115884922</v>
      </c>
      <c r="F283" s="5" t="s">
        <v>1989</v>
      </c>
      <c r="G283" s="17"/>
      <c r="H283" s="1">
        <v>60</v>
      </c>
      <c r="I283" s="21">
        <f>VLOOKUP(B283,'[2]Бланк заказа'!$A:$Y,8,0)</f>
        <v>5</v>
      </c>
      <c r="J283" s="1">
        <f>VLOOKUP(B283,'[2]Бланк заказа'!$A:$Y,11,0)*1</f>
        <v>12</v>
      </c>
      <c r="K283" s="21">
        <f t="shared" si="41"/>
        <v>60</v>
      </c>
    </row>
    <row r="284" spans="1:11" ht="22.5" x14ac:dyDescent="0.25">
      <c r="A284" s="6" t="s">
        <v>1898</v>
      </c>
      <c r="B284" s="3" t="s">
        <v>1987</v>
      </c>
      <c r="C284" s="3" t="s">
        <v>1988</v>
      </c>
      <c r="D284" s="4">
        <v>4301011952</v>
      </c>
      <c r="E284" s="3">
        <v>4680115884922</v>
      </c>
      <c r="F284" s="5" t="s">
        <v>1989</v>
      </c>
      <c r="G284" s="17"/>
      <c r="H284" s="1">
        <v>60</v>
      </c>
      <c r="I284" s="21">
        <f>VLOOKUP(B284,'[2]Бланк заказа'!$A:$Y,8,0)</f>
        <v>5</v>
      </c>
      <c r="J284" s="1">
        <f>VLOOKUP(B284,'[2]Бланк заказа'!$A:$Y,11,0)*1</f>
        <v>12</v>
      </c>
      <c r="K284" s="21">
        <f t="shared" si="41"/>
        <v>60</v>
      </c>
    </row>
    <row r="285" spans="1:11" ht="22.5" x14ac:dyDescent="0.25">
      <c r="A285" s="6" t="s">
        <v>1157</v>
      </c>
      <c r="B285" s="3" t="s">
        <v>1987</v>
      </c>
      <c r="C285" s="3" t="s">
        <v>1988</v>
      </c>
      <c r="D285" s="4">
        <v>4301011952</v>
      </c>
      <c r="E285" s="3">
        <v>4680115884922</v>
      </c>
      <c r="F285" s="5" t="s">
        <v>1989</v>
      </c>
      <c r="G285" s="17"/>
      <c r="H285" s="1">
        <v>60</v>
      </c>
      <c r="I285" s="21">
        <f>VLOOKUP(B285,'[2]Бланк заказа'!$A:$Y,8,0)</f>
        <v>5</v>
      </c>
      <c r="J285" s="1">
        <f>VLOOKUP(B285,'[2]Бланк заказа'!$A:$Y,11,0)*1</f>
        <v>12</v>
      </c>
      <c r="K285" s="21">
        <f t="shared" si="41"/>
        <v>60</v>
      </c>
    </row>
    <row r="286" spans="1:11" ht="22.5" x14ac:dyDescent="0.25">
      <c r="A286" s="6" t="s">
        <v>2001</v>
      </c>
      <c r="B286" s="3" t="s">
        <v>1987</v>
      </c>
      <c r="C286" s="3" t="s">
        <v>1988</v>
      </c>
      <c r="D286" s="4">
        <v>4301011952</v>
      </c>
      <c r="E286" s="3">
        <v>4680115884922</v>
      </c>
      <c r="F286" s="5" t="s">
        <v>1989</v>
      </c>
      <c r="G286" s="17"/>
      <c r="H286" s="1">
        <v>60</v>
      </c>
      <c r="I286" s="21">
        <f>VLOOKUP(B286,'[2]Бланк заказа'!$A:$Y,8,0)</f>
        <v>5</v>
      </c>
      <c r="J286" s="1">
        <f>VLOOKUP(B286,'[2]Бланк заказа'!$A:$Y,11,0)*1</f>
        <v>12</v>
      </c>
      <c r="K286" s="21">
        <f t="shared" si="41"/>
        <v>60</v>
      </c>
    </row>
    <row r="287" spans="1:11" ht="22.5" x14ac:dyDescent="0.25">
      <c r="A287" s="6" t="s">
        <v>2389</v>
      </c>
      <c r="B287" s="3" t="s">
        <v>1987</v>
      </c>
      <c r="C287" s="3" t="s">
        <v>1988</v>
      </c>
      <c r="D287" s="4">
        <v>4301011952</v>
      </c>
      <c r="E287" s="3">
        <v>4680115884922</v>
      </c>
      <c r="F287" s="5" t="s">
        <v>1989</v>
      </c>
      <c r="G287" s="17"/>
      <c r="H287" s="1">
        <v>60</v>
      </c>
      <c r="I287" s="21">
        <f>VLOOKUP(B287,'[2]Бланк заказа'!$A:$Y,8,0)</f>
        <v>5</v>
      </c>
      <c r="J287" s="1">
        <f>VLOOKUP(B287,'[2]Бланк заказа'!$A:$Y,11,0)*1</f>
        <v>12</v>
      </c>
      <c r="K287" s="21">
        <f t="shared" ref="K287" si="42">J287*I287</f>
        <v>60</v>
      </c>
    </row>
    <row r="288" spans="1:11" ht="22.5" x14ac:dyDescent="0.25">
      <c r="A288" s="6" t="s">
        <v>2245</v>
      </c>
      <c r="B288" s="3" t="s">
        <v>1987</v>
      </c>
      <c r="C288" s="3" t="s">
        <v>1988</v>
      </c>
      <c r="D288" s="4">
        <v>4301011952</v>
      </c>
      <c r="E288" s="3">
        <v>4680115884922</v>
      </c>
      <c r="F288" s="5" t="s">
        <v>1989</v>
      </c>
      <c r="G288" s="17"/>
      <c r="H288" s="1">
        <v>60</v>
      </c>
      <c r="I288" s="21">
        <f>VLOOKUP(B288,'[2]Бланк заказа'!$A:$Y,8,0)</f>
        <v>5</v>
      </c>
      <c r="J288" s="1">
        <f>VLOOKUP(B288,'[2]Бланк заказа'!$A:$Y,11,0)*1</f>
        <v>12</v>
      </c>
      <c r="K288" s="21">
        <f t="shared" ref="K288" si="43">J288*I288</f>
        <v>60</v>
      </c>
    </row>
    <row r="289" spans="1:11" ht="22.5" x14ac:dyDescent="0.25">
      <c r="A289" s="6" t="s">
        <v>2121</v>
      </c>
      <c r="B289" s="3" t="s">
        <v>1987</v>
      </c>
      <c r="C289" s="3" t="s">
        <v>1988</v>
      </c>
      <c r="D289" s="4">
        <v>4301011952</v>
      </c>
      <c r="E289" s="3">
        <v>4680115884922</v>
      </c>
      <c r="F289" s="5" t="s">
        <v>1989</v>
      </c>
      <c r="G289" s="17"/>
      <c r="H289" s="1">
        <v>60</v>
      </c>
      <c r="I289" s="21">
        <f>VLOOKUP(B289,'[2]Бланк заказа'!$A:$Y,8,0)</f>
        <v>5</v>
      </c>
      <c r="J289" s="1">
        <f>VLOOKUP(B289,'[2]Бланк заказа'!$A:$Y,11,0)*1</f>
        <v>12</v>
      </c>
      <c r="K289" s="21">
        <f t="shared" si="41"/>
        <v>60</v>
      </c>
    </row>
    <row r="290" spans="1:11" ht="22.5" x14ac:dyDescent="0.25">
      <c r="A290" s="6" t="s">
        <v>461</v>
      </c>
      <c r="B290" s="3" t="s">
        <v>1987</v>
      </c>
      <c r="C290" s="3" t="s">
        <v>1988</v>
      </c>
      <c r="D290" s="4">
        <v>4301011952</v>
      </c>
      <c r="E290" s="3">
        <v>4680115884922</v>
      </c>
      <c r="F290" s="5" t="s">
        <v>1989</v>
      </c>
      <c r="G290" s="17"/>
      <c r="H290" s="1">
        <v>60</v>
      </c>
      <c r="I290" s="21">
        <f>VLOOKUP(B290,'[2]Бланк заказа'!$A:$Y,8,0)</f>
        <v>5</v>
      </c>
      <c r="J290" s="1">
        <f>VLOOKUP(B290,'[2]Бланк заказа'!$A:$Y,11,0)*1</f>
        <v>12</v>
      </c>
      <c r="K290" s="21">
        <f t="shared" si="41"/>
        <v>60</v>
      </c>
    </row>
    <row r="291" spans="1:11" ht="22.5" x14ac:dyDescent="0.25">
      <c r="A291" s="6" t="s">
        <v>722</v>
      </c>
      <c r="B291" s="3" t="s">
        <v>337</v>
      </c>
      <c r="C291" s="3" t="s">
        <v>338</v>
      </c>
      <c r="D291" s="4">
        <v>4301020179</v>
      </c>
      <c r="E291" s="3">
        <v>4607091384178</v>
      </c>
      <c r="F291" s="5" t="s">
        <v>340</v>
      </c>
      <c r="G291" s="17"/>
      <c r="H291" s="1">
        <f>VLOOKUP(E291,[1]Лист1!$D:$M,10,0)</f>
        <v>50</v>
      </c>
      <c r="I291" s="21">
        <f>VLOOKUP(B291,'[2]Бланк заказа'!$A:$Y,8,0)</f>
        <v>4</v>
      </c>
      <c r="J291" s="1">
        <f>VLOOKUP(B291,'[2]Бланк заказа'!$A:$Y,11,0)*1</f>
        <v>12</v>
      </c>
      <c r="K291" s="21">
        <f t="shared" si="41"/>
        <v>48</v>
      </c>
    </row>
    <row r="292" spans="1:11" ht="22.5" x14ac:dyDescent="0.25">
      <c r="A292" s="6" t="s">
        <v>340</v>
      </c>
      <c r="B292" s="3" t="s">
        <v>337</v>
      </c>
      <c r="C292" s="3" t="s">
        <v>338</v>
      </c>
      <c r="D292" s="4">
        <v>4301020179</v>
      </c>
      <c r="E292" s="3">
        <v>4607091384178</v>
      </c>
      <c r="F292" s="5" t="s">
        <v>340</v>
      </c>
      <c r="G292" s="17"/>
      <c r="H292" s="1">
        <f>VLOOKUP(E292,[1]Лист1!$D:$M,10,0)</f>
        <v>50</v>
      </c>
      <c r="I292" s="21">
        <f>VLOOKUP(B292,'[2]Бланк заказа'!$A:$Y,8,0)</f>
        <v>4</v>
      </c>
      <c r="J292" s="1">
        <f>VLOOKUP(B292,'[2]Бланк заказа'!$A:$Y,11,0)*1</f>
        <v>12</v>
      </c>
      <c r="K292" s="21">
        <f t="shared" si="41"/>
        <v>48</v>
      </c>
    </row>
    <row r="293" spans="1:11" ht="22.5" x14ac:dyDescent="0.25">
      <c r="A293" s="6" t="s">
        <v>1645</v>
      </c>
      <c r="B293" s="3" t="s">
        <v>337</v>
      </c>
      <c r="C293" s="3" t="s">
        <v>338</v>
      </c>
      <c r="D293" s="4">
        <v>4301020179</v>
      </c>
      <c r="E293" s="3">
        <v>4607091384178</v>
      </c>
      <c r="F293" s="5" t="s">
        <v>340</v>
      </c>
      <c r="G293" s="17"/>
      <c r="H293" s="1">
        <f>VLOOKUP(E293,[1]Лист1!$D:$M,10,0)</f>
        <v>50</v>
      </c>
      <c r="I293" s="21">
        <f>VLOOKUP(B293,'[2]Бланк заказа'!$A:$Y,8,0)</f>
        <v>4</v>
      </c>
      <c r="J293" s="1">
        <f>VLOOKUP(B293,'[2]Бланк заказа'!$A:$Y,11,0)*1</f>
        <v>12</v>
      </c>
      <c r="K293" s="21">
        <f t="shared" si="41"/>
        <v>48</v>
      </c>
    </row>
    <row r="294" spans="1:11" ht="22.5" x14ac:dyDescent="0.25">
      <c r="A294" s="6" t="s">
        <v>1826</v>
      </c>
      <c r="B294" s="3" t="s">
        <v>337</v>
      </c>
      <c r="C294" s="3" t="s">
        <v>338</v>
      </c>
      <c r="D294" s="4">
        <v>4301020179</v>
      </c>
      <c r="E294" s="3">
        <v>4607091384178</v>
      </c>
      <c r="F294" s="5" t="s">
        <v>340</v>
      </c>
      <c r="G294" s="17"/>
      <c r="H294" s="1">
        <f>VLOOKUP(E294,[1]Лист1!$D:$M,10,0)</f>
        <v>50</v>
      </c>
      <c r="I294" s="21">
        <f>VLOOKUP(B294,'[2]Бланк заказа'!$A:$Y,8,0)</f>
        <v>4</v>
      </c>
      <c r="J294" s="1">
        <f>VLOOKUP(B294,'[2]Бланк заказа'!$A:$Y,11,0)*1</f>
        <v>12</v>
      </c>
      <c r="K294" s="21">
        <f t="shared" si="41"/>
        <v>48</v>
      </c>
    </row>
    <row r="295" spans="1:11" ht="22.5" x14ac:dyDescent="0.25">
      <c r="A295" s="6" t="s">
        <v>1733</v>
      </c>
      <c r="B295" s="3" t="s">
        <v>337</v>
      </c>
      <c r="C295" s="3" t="s">
        <v>338</v>
      </c>
      <c r="D295" s="4">
        <v>4301020179</v>
      </c>
      <c r="E295" s="3">
        <v>4607091384178</v>
      </c>
      <c r="F295" s="5" t="s">
        <v>340</v>
      </c>
      <c r="G295" s="17"/>
      <c r="H295" s="1">
        <f>VLOOKUP(E295,[1]Лист1!$D:$M,10,0)</f>
        <v>50</v>
      </c>
      <c r="I295" s="21">
        <f>VLOOKUP(B295,'[2]Бланк заказа'!$A:$Y,8,0)</f>
        <v>4</v>
      </c>
      <c r="J295" s="1">
        <f>VLOOKUP(B295,'[2]Бланк заказа'!$A:$Y,11,0)*1</f>
        <v>12</v>
      </c>
      <c r="K295" s="21">
        <f t="shared" si="41"/>
        <v>48</v>
      </c>
    </row>
    <row r="296" spans="1:11" ht="22.5" x14ac:dyDescent="0.25">
      <c r="A296" s="6" t="s">
        <v>2006</v>
      </c>
      <c r="B296" s="3" t="s">
        <v>337</v>
      </c>
      <c r="C296" s="3" t="s">
        <v>338</v>
      </c>
      <c r="D296" s="4">
        <v>4301020179</v>
      </c>
      <c r="E296" s="3">
        <v>4607091384178</v>
      </c>
      <c r="F296" s="5" t="s">
        <v>340</v>
      </c>
      <c r="G296" s="17"/>
      <c r="H296" s="1">
        <f>VLOOKUP(E296,[1]Лист1!$D:$M,10,0)</f>
        <v>50</v>
      </c>
      <c r="I296" s="21">
        <f>VLOOKUP(B296,'[2]Бланк заказа'!$A:$Y,8,0)</f>
        <v>4</v>
      </c>
      <c r="J296" s="1">
        <f>VLOOKUP(B296,'[2]Бланк заказа'!$A:$Y,11,0)*1</f>
        <v>12</v>
      </c>
      <c r="K296" s="21">
        <f t="shared" si="41"/>
        <v>48</v>
      </c>
    </row>
    <row r="297" spans="1:11" ht="22.5" x14ac:dyDescent="0.25">
      <c r="A297" s="6" t="s">
        <v>2110</v>
      </c>
      <c r="B297" s="3" t="s">
        <v>337</v>
      </c>
      <c r="C297" s="3" t="s">
        <v>338</v>
      </c>
      <c r="D297" s="4">
        <v>4301020179</v>
      </c>
      <c r="E297" s="3">
        <v>4607091384178</v>
      </c>
      <c r="F297" s="5" t="s">
        <v>340</v>
      </c>
      <c r="G297" s="17"/>
      <c r="H297" s="1">
        <f>VLOOKUP(E297,[1]Лист1!$D:$M,10,0)</f>
        <v>50</v>
      </c>
      <c r="I297" s="21">
        <f>VLOOKUP(B297,'[2]Бланк заказа'!$A:$Y,8,0)</f>
        <v>4</v>
      </c>
      <c r="J297" s="1">
        <f>VLOOKUP(B297,'[2]Бланк заказа'!$A:$Y,11,0)*1</f>
        <v>12</v>
      </c>
      <c r="K297" s="21">
        <f t="shared" si="41"/>
        <v>48</v>
      </c>
    </row>
    <row r="298" spans="1:11" ht="22.5" x14ac:dyDescent="0.25">
      <c r="A298" s="6" t="s">
        <v>2296</v>
      </c>
      <c r="B298" s="3" t="s">
        <v>337</v>
      </c>
      <c r="C298" s="3" t="s">
        <v>338</v>
      </c>
      <c r="D298" s="4">
        <v>4301020179</v>
      </c>
      <c r="E298" s="3">
        <v>4607091384178</v>
      </c>
      <c r="F298" s="5" t="s">
        <v>340</v>
      </c>
      <c r="G298" s="17"/>
      <c r="H298" s="1">
        <f>VLOOKUP(E298,[1]Лист1!$D:$M,10,0)</f>
        <v>50</v>
      </c>
      <c r="I298" s="21">
        <f>VLOOKUP(B298,'[2]Бланк заказа'!$A:$Y,8,0)</f>
        <v>4</v>
      </c>
      <c r="J298" s="1">
        <f>VLOOKUP(B298,'[2]Бланк заказа'!$A:$Y,11,0)*1</f>
        <v>12</v>
      </c>
      <c r="K298" s="21">
        <f t="shared" ref="K298" si="44">J298*I298</f>
        <v>48</v>
      </c>
    </row>
    <row r="299" spans="1:11" ht="22.5" x14ac:dyDescent="0.25">
      <c r="A299" s="6" t="s">
        <v>2390</v>
      </c>
      <c r="B299" s="3" t="s">
        <v>337</v>
      </c>
      <c r="C299" s="3" t="s">
        <v>338</v>
      </c>
      <c r="D299" s="4">
        <v>4301020179</v>
      </c>
      <c r="E299" s="3">
        <v>4607091384178</v>
      </c>
      <c r="F299" s="5" t="s">
        <v>340</v>
      </c>
      <c r="G299" s="17"/>
      <c r="H299" s="1">
        <f>VLOOKUP(E299,[1]Лист1!$D:$M,10,0)</f>
        <v>50</v>
      </c>
      <c r="I299" s="21">
        <f>VLOOKUP(B299,'[2]Бланк заказа'!$A:$Y,8,0)</f>
        <v>4</v>
      </c>
      <c r="J299" s="1">
        <f>VLOOKUP(B299,'[2]Бланк заказа'!$A:$Y,11,0)*1</f>
        <v>12</v>
      </c>
      <c r="K299" s="21">
        <f t="shared" ref="K299" si="45">J299*I299</f>
        <v>48</v>
      </c>
    </row>
    <row r="300" spans="1:11" ht="22.5" x14ac:dyDescent="0.25">
      <c r="A300" s="6" t="s">
        <v>1331</v>
      </c>
      <c r="B300" s="3" t="s">
        <v>337</v>
      </c>
      <c r="C300" s="3" t="s">
        <v>338</v>
      </c>
      <c r="D300" s="4">
        <v>4301020179</v>
      </c>
      <c r="E300" s="3">
        <v>4607091384178</v>
      </c>
      <c r="F300" s="5" t="s">
        <v>340</v>
      </c>
      <c r="G300" s="17"/>
      <c r="H300" s="1">
        <f>VLOOKUP(E300,[1]Лист1!$D:$M,10,0)</f>
        <v>50</v>
      </c>
      <c r="I300" s="21">
        <f>VLOOKUP(B300,'[2]Бланк заказа'!$A:$Y,8,0)</f>
        <v>4</v>
      </c>
      <c r="J300" s="1">
        <f>VLOOKUP(B300,'[2]Бланк заказа'!$A:$Y,11,0)*1</f>
        <v>12</v>
      </c>
      <c r="K300" s="21">
        <f t="shared" si="41"/>
        <v>48</v>
      </c>
    </row>
    <row r="301" spans="1:11" ht="21.75" customHeight="1" x14ac:dyDescent="0.25">
      <c r="A301" s="6" t="s">
        <v>771</v>
      </c>
      <c r="B301" s="3" t="s">
        <v>337</v>
      </c>
      <c r="C301" s="3" t="s">
        <v>338</v>
      </c>
      <c r="D301" s="4">
        <v>4301020179</v>
      </c>
      <c r="E301" s="3">
        <v>4607091384178</v>
      </c>
      <c r="F301" s="5" t="s">
        <v>340</v>
      </c>
      <c r="G301" s="17"/>
      <c r="H301" s="1">
        <f>VLOOKUP(E301,[1]Лист1!$D:$M,10,0)</f>
        <v>50</v>
      </c>
      <c r="I301" s="21">
        <f>VLOOKUP(B301,'[2]Бланк заказа'!$A:$Y,8,0)</f>
        <v>4</v>
      </c>
      <c r="J301" s="1">
        <f>VLOOKUP(B301,'[2]Бланк заказа'!$A:$Y,11,0)*1</f>
        <v>12</v>
      </c>
      <c r="K301" s="21">
        <f t="shared" si="41"/>
        <v>48</v>
      </c>
    </row>
    <row r="302" spans="1:11" ht="22.5" x14ac:dyDescent="0.25">
      <c r="A302" s="6" t="s">
        <v>866</v>
      </c>
      <c r="B302" s="3" t="s">
        <v>337</v>
      </c>
      <c r="C302" s="3" t="s">
        <v>338</v>
      </c>
      <c r="D302" s="4">
        <v>4301020179</v>
      </c>
      <c r="E302" s="3">
        <v>4607091384178</v>
      </c>
      <c r="F302" s="5" t="s">
        <v>340</v>
      </c>
      <c r="G302" s="17"/>
      <c r="H302" s="1">
        <f>VLOOKUP(E302,[1]Лист1!$D:$M,10,0)</f>
        <v>50</v>
      </c>
      <c r="I302" s="21">
        <f>VLOOKUP(B302,'[2]Бланк заказа'!$A:$Y,8,0)</f>
        <v>4</v>
      </c>
      <c r="J302" s="1">
        <f>VLOOKUP(B302,'[2]Бланк заказа'!$A:$Y,11,0)*1</f>
        <v>12</v>
      </c>
      <c r="K302" s="21">
        <f t="shared" si="41"/>
        <v>48</v>
      </c>
    </row>
    <row r="303" spans="1:11" ht="22.5" x14ac:dyDescent="0.25">
      <c r="A303" s="6" t="s">
        <v>459</v>
      </c>
      <c r="B303" s="3" t="s">
        <v>337</v>
      </c>
      <c r="C303" s="3" t="s">
        <v>338</v>
      </c>
      <c r="D303" s="4">
        <v>4301020179</v>
      </c>
      <c r="E303" s="3">
        <v>4607091384178</v>
      </c>
      <c r="F303" s="5" t="s">
        <v>340</v>
      </c>
      <c r="G303" s="17"/>
      <c r="H303" s="1">
        <f>VLOOKUP(E303,[1]Лист1!$D:$M,10,0)</f>
        <v>50</v>
      </c>
      <c r="I303" s="21">
        <f>VLOOKUP(B303,'[2]Бланк заказа'!$A:$Y,8,0)</f>
        <v>4</v>
      </c>
      <c r="J303" s="1">
        <f>VLOOKUP(B303,'[2]Бланк заказа'!$A:$Y,11,0)*1</f>
        <v>12</v>
      </c>
      <c r="K303" s="21">
        <f t="shared" si="41"/>
        <v>48</v>
      </c>
    </row>
    <row r="304" spans="1:11" ht="22.5" x14ac:dyDescent="0.25">
      <c r="A304" s="6" t="s">
        <v>350</v>
      </c>
      <c r="B304" s="3" t="s">
        <v>2132</v>
      </c>
      <c r="C304" s="3" t="s">
        <v>2133</v>
      </c>
      <c r="D304" s="4">
        <v>4301011324</v>
      </c>
      <c r="E304" s="3">
        <v>4607091384185</v>
      </c>
      <c r="F304" s="5" t="s">
        <v>350</v>
      </c>
      <c r="G304" s="18"/>
      <c r="H304" s="1">
        <f>VLOOKUP(E304,[1]Лист1!$D:$M,10,0)</f>
        <v>60</v>
      </c>
      <c r="I304" s="21" t="e">
        <f>VLOOKUP(B304,'[2]Бланк заказа'!$A:$Y,8,0)</f>
        <v>#N/A</v>
      </c>
      <c r="J304" s="1" t="e">
        <f>VLOOKUP(B304,'[2]Бланк заказа'!$A:$Y,11,0)*1</f>
        <v>#N/A</v>
      </c>
      <c r="K304" s="21" t="e">
        <f t="shared" si="41"/>
        <v>#N/A</v>
      </c>
    </row>
    <row r="305" spans="1:11" ht="22.5" x14ac:dyDescent="0.25">
      <c r="A305" s="6" t="s">
        <v>1272</v>
      </c>
      <c r="B305" s="3" t="s">
        <v>2132</v>
      </c>
      <c r="C305" s="3" t="s">
        <v>2133</v>
      </c>
      <c r="D305" s="4">
        <v>4301011324</v>
      </c>
      <c r="E305" s="3">
        <v>4607091384185</v>
      </c>
      <c r="F305" s="5" t="s">
        <v>350</v>
      </c>
      <c r="G305" s="18"/>
      <c r="H305" s="1">
        <f>VLOOKUP(E305,[1]Лист1!$D:$M,10,0)</f>
        <v>60</v>
      </c>
      <c r="I305" s="21" t="e">
        <f>VLOOKUP(B305,'[2]Бланк заказа'!$A:$Y,8,0)</f>
        <v>#N/A</v>
      </c>
      <c r="J305" s="1" t="e">
        <f>VLOOKUP(B305,'[2]Бланк заказа'!$A:$Y,11,0)*1</f>
        <v>#N/A</v>
      </c>
      <c r="K305" s="21" t="e">
        <f t="shared" si="41"/>
        <v>#N/A</v>
      </c>
    </row>
    <row r="306" spans="1:11" ht="22.5" x14ac:dyDescent="0.25">
      <c r="A306" s="6" t="s">
        <v>1572</v>
      </c>
      <c r="B306" s="3" t="s">
        <v>2132</v>
      </c>
      <c r="C306" s="3" t="s">
        <v>2133</v>
      </c>
      <c r="D306" s="4">
        <v>4301011324</v>
      </c>
      <c r="E306" s="3">
        <v>4607091384185</v>
      </c>
      <c r="F306" s="5" t="s">
        <v>350</v>
      </c>
      <c r="G306" s="18"/>
      <c r="H306" s="1">
        <f>VLOOKUP(E306,[1]Лист1!$D:$M,10,0)</f>
        <v>60</v>
      </c>
      <c r="I306" s="21" t="e">
        <f>VLOOKUP(B306,'[2]Бланк заказа'!$A:$Y,8,0)</f>
        <v>#N/A</v>
      </c>
      <c r="J306" s="1" t="e">
        <f>VLOOKUP(B306,'[2]Бланк заказа'!$A:$Y,11,0)*1</f>
        <v>#N/A</v>
      </c>
      <c r="K306" s="21" t="e">
        <f t="shared" si="41"/>
        <v>#N/A</v>
      </c>
    </row>
    <row r="307" spans="1:11" ht="22.5" x14ac:dyDescent="0.25">
      <c r="A307" s="6" t="s">
        <v>1513</v>
      </c>
      <c r="B307" s="3" t="s">
        <v>2132</v>
      </c>
      <c r="C307" s="3" t="s">
        <v>2133</v>
      </c>
      <c r="D307" s="4">
        <v>4301011324</v>
      </c>
      <c r="E307" s="3">
        <v>4607091384185</v>
      </c>
      <c r="F307" s="5" t="s">
        <v>350</v>
      </c>
      <c r="G307" s="18"/>
      <c r="H307" s="1">
        <v>60</v>
      </c>
      <c r="I307" s="21" t="e">
        <f>VLOOKUP(B307,'[2]Бланк заказа'!$A:$Y,8,0)</f>
        <v>#N/A</v>
      </c>
      <c r="J307" s="1" t="e">
        <f>VLOOKUP(B307,'[2]Бланк заказа'!$A:$Y,11,0)*1</f>
        <v>#N/A</v>
      </c>
      <c r="K307" s="21" t="e">
        <f t="shared" si="41"/>
        <v>#N/A</v>
      </c>
    </row>
    <row r="308" spans="1:11" ht="22.5" x14ac:dyDescent="0.25">
      <c r="A308" s="6" t="s">
        <v>1899</v>
      </c>
      <c r="B308" s="3" t="s">
        <v>2132</v>
      </c>
      <c r="C308" s="3" t="s">
        <v>2133</v>
      </c>
      <c r="D308" s="4">
        <v>4301011324</v>
      </c>
      <c r="E308" s="3">
        <v>4607091384185</v>
      </c>
      <c r="F308" s="5" t="s">
        <v>350</v>
      </c>
      <c r="G308" s="18"/>
      <c r="H308" s="1">
        <v>60</v>
      </c>
      <c r="I308" s="21" t="e">
        <f>VLOOKUP(B308,'[2]Бланк заказа'!$A:$Y,8,0)</f>
        <v>#N/A</v>
      </c>
      <c r="J308" s="1" t="e">
        <f>VLOOKUP(B308,'[2]Бланк заказа'!$A:$Y,11,0)*1</f>
        <v>#N/A</v>
      </c>
      <c r="K308" s="21" t="e">
        <f t="shared" si="41"/>
        <v>#N/A</v>
      </c>
    </row>
    <row r="309" spans="1:11" ht="22.5" x14ac:dyDescent="0.25">
      <c r="A309" s="6" t="s">
        <v>2248</v>
      </c>
      <c r="B309" s="3" t="s">
        <v>2163</v>
      </c>
      <c r="C309" s="3" t="s">
        <v>2164</v>
      </c>
      <c r="D309" s="4">
        <v>4301011874</v>
      </c>
      <c r="E309" s="3">
        <v>4680115884892</v>
      </c>
      <c r="F309" s="5" t="s">
        <v>2165</v>
      </c>
      <c r="G309" s="18"/>
      <c r="H309" s="1"/>
      <c r="I309" s="21">
        <f>VLOOKUP(B309,'[2]Бланк заказа'!$A:$Y,8,0)</f>
        <v>10.8</v>
      </c>
      <c r="J309" s="1">
        <f>VLOOKUP(B309,'[2]Бланк заказа'!$A:$Y,11,0)*1</f>
        <v>8</v>
      </c>
      <c r="K309" s="21">
        <f t="shared" ref="K309:K312" si="46">J309*I309</f>
        <v>86.4</v>
      </c>
    </row>
    <row r="310" spans="1:11" ht="22.5" x14ac:dyDescent="0.25">
      <c r="A310" s="6" t="s">
        <v>2266</v>
      </c>
      <c r="B310" s="3" t="s">
        <v>2163</v>
      </c>
      <c r="C310" s="3" t="s">
        <v>2164</v>
      </c>
      <c r="D310" s="4">
        <v>4301011874</v>
      </c>
      <c r="E310" s="3">
        <v>4680115884892</v>
      </c>
      <c r="F310" s="5" t="s">
        <v>2165</v>
      </c>
      <c r="G310" s="18"/>
      <c r="H310" s="1"/>
      <c r="I310" s="21">
        <f>VLOOKUP(B310,'[2]Бланк заказа'!$A:$Y,8,0)</f>
        <v>10.8</v>
      </c>
      <c r="J310" s="1">
        <f>VLOOKUP(B310,'[2]Бланк заказа'!$A:$Y,11,0)*1</f>
        <v>8</v>
      </c>
      <c r="K310" s="21">
        <f t="shared" ref="K310" si="47">J310*I310</f>
        <v>86.4</v>
      </c>
    </row>
    <row r="311" spans="1:11" ht="22.5" x14ac:dyDescent="0.25">
      <c r="A311" s="6" t="s">
        <v>2499</v>
      </c>
      <c r="B311" s="3" t="s">
        <v>2163</v>
      </c>
      <c r="C311" s="3" t="s">
        <v>2164</v>
      </c>
      <c r="D311" s="4">
        <v>4301011874</v>
      </c>
      <c r="E311" s="3">
        <v>4680115884892</v>
      </c>
      <c r="F311" s="5" t="s">
        <v>2165</v>
      </c>
      <c r="G311" s="18"/>
      <c r="H311" s="1"/>
      <c r="I311" s="21">
        <f>VLOOKUP(B311,'[2]Бланк заказа'!$A:$Y,8,0)</f>
        <v>10.8</v>
      </c>
      <c r="J311" s="1">
        <f>VLOOKUP(B311,'[2]Бланк заказа'!$A:$Y,11,0)*1</f>
        <v>8</v>
      </c>
      <c r="K311" s="21">
        <f t="shared" ref="K311" si="48">J311*I311</f>
        <v>86.4</v>
      </c>
    </row>
    <row r="312" spans="1:11" ht="22.5" x14ac:dyDescent="0.25">
      <c r="A312" s="6" t="s">
        <v>2251</v>
      </c>
      <c r="B312" s="3" t="s">
        <v>2163</v>
      </c>
      <c r="C312" s="3" t="s">
        <v>2164</v>
      </c>
      <c r="D312" s="4">
        <v>4301011874</v>
      </c>
      <c r="E312" s="3">
        <v>4680115884892</v>
      </c>
      <c r="F312" s="5" t="s">
        <v>2165</v>
      </c>
      <c r="G312" s="18"/>
      <c r="H312" s="1"/>
      <c r="I312" s="21">
        <f>VLOOKUP(B312,'[2]Бланк заказа'!$A:$Y,8,0)</f>
        <v>10.8</v>
      </c>
      <c r="J312" s="1">
        <f>VLOOKUP(B312,'[2]Бланк заказа'!$A:$Y,11,0)*1</f>
        <v>8</v>
      </c>
      <c r="K312" s="21">
        <f t="shared" si="46"/>
        <v>86.4</v>
      </c>
    </row>
    <row r="313" spans="1:11" ht="22.5" x14ac:dyDescent="0.25">
      <c r="A313" s="6" t="s">
        <v>351</v>
      </c>
      <c r="B313" s="3" t="s">
        <v>2132</v>
      </c>
      <c r="C313" s="3" t="s">
        <v>2133</v>
      </c>
      <c r="D313" s="4">
        <v>4301011324</v>
      </c>
      <c r="E313" s="3">
        <v>4607091384185</v>
      </c>
      <c r="F313" s="5" t="s">
        <v>350</v>
      </c>
      <c r="G313" s="17"/>
      <c r="H313" s="1">
        <f>VLOOKUP(E313,[1]Лист1!$D:$M,10,0)</f>
        <v>60</v>
      </c>
      <c r="I313" s="21" t="e">
        <f>VLOOKUP(B313,'[2]Бланк заказа'!$A:$Y,8,0)</f>
        <v>#N/A</v>
      </c>
      <c r="J313" s="1" t="e">
        <f>VLOOKUP(B313,'[2]Бланк заказа'!$A:$Y,11,0)*1</f>
        <v>#N/A</v>
      </c>
      <c r="K313" s="21" t="e">
        <f t="shared" si="41"/>
        <v>#N/A</v>
      </c>
    </row>
    <row r="314" spans="1:11" ht="22.5" x14ac:dyDescent="0.25">
      <c r="A314" s="16" t="s">
        <v>1843</v>
      </c>
      <c r="B314" s="3" t="s">
        <v>2132</v>
      </c>
      <c r="C314" s="3" t="s">
        <v>2133</v>
      </c>
      <c r="D314" s="4">
        <v>4301011324</v>
      </c>
      <c r="E314" s="3">
        <v>4607091384185</v>
      </c>
      <c r="F314" s="5" t="s">
        <v>350</v>
      </c>
      <c r="G314" s="17"/>
      <c r="H314" s="1">
        <f>VLOOKUP(E314,[1]Лист1!$D:$M,10,0)</f>
        <v>60</v>
      </c>
      <c r="I314" s="21" t="e">
        <f>VLOOKUP(B314,'[2]Бланк заказа'!$A:$Y,8,0)</f>
        <v>#N/A</v>
      </c>
      <c r="J314" s="1" t="e">
        <f>VLOOKUP(B314,'[2]Бланк заказа'!$A:$Y,11,0)*1</f>
        <v>#N/A</v>
      </c>
      <c r="K314" s="21" t="e">
        <f t="shared" si="41"/>
        <v>#N/A</v>
      </c>
    </row>
    <row r="315" spans="1:11" ht="22.5" x14ac:dyDescent="0.25">
      <c r="A315" s="6" t="s">
        <v>649</v>
      </c>
      <c r="B315" s="3" t="s">
        <v>2132</v>
      </c>
      <c r="C315" s="3" t="s">
        <v>2133</v>
      </c>
      <c r="D315" s="4">
        <v>4301011324</v>
      </c>
      <c r="E315" s="3">
        <v>4607091384185</v>
      </c>
      <c r="F315" s="5" t="s">
        <v>350</v>
      </c>
      <c r="G315" s="17"/>
      <c r="H315" s="1">
        <f>VLOOKUP(E315,[1]Лист1!$D:$M,10,0)</f>
        <v>60</v>
      </c>
      <c r="I315" s="21" t="e">
        <f>VLOOKUP(B315,'[2]Бланк заказа'!$A:$Y,8,0)</f>
        <v>#N/A</v>
      </c>
      <c r="J315" s="1" t="e">
        <f>VLOOKUP(B315,'[2]Бланк заказа'!$A:$Y,11,0)*1</f>
        <v>#N/A</v>
      </c>
      <c r="K315" s="21" t="e">
        <f t="shared" si="41"/>
        <v>#N/A</v>
      </c>
    </row>
    <row r="316" spans="1:11" ht="22.5" x14ac:dyDescent="0.25">
      <c r="A316" s="6" t="s">
        <v>552</v>
      </c>
      <c r="B316" s="3" t="s">
        <v>358</v>
      </c>
      <c r="C316" s="3" t="s">
        <v>2544</v>
      </c>
      <c r="D316" s="4">
        <v>4301051899</v>
      </c>
      <c r="E316" s="3">
        <v>4607091384246</v>
      </c>
      <c r="F316" s="5" t="s">
        <v>2545</v>
      </c>
      <c r="G316" s="17"/>
      <c r="H316" s="1">
        <f>VLOOKUP(E316,[1]Лист1!$D:$M,10,0)</f>
        <v>40</v>
      </c>
      <c r="I316" s="21">
        <f>VLOOKUP(B316,'[2]Бланк заказа'!$A:$Y,8,0)</f>
        <v>7.8</v>
      </c>
      <c r="J316" s="1">
        <f>VLOOKUP(B316,'[2]Бланк заказа'!$A:$Y,11,0)*1</f>
        <v>8</v>
      </c>
      <c r="K316" s="21">
        <f t="shared" si="41"/>
        <v>62.4</v>
      </c>
    </row>
    <row r="317" spans="1:11" ht="22.5" x14ac:dyDescent="0.25">
      <c r="A317" s="6" t="s">
        <v>589</v>
      </c>
      <c r="B317" s="3" t="s">
        <v>358</v>
      </c>
      <c r="C317" s="3" t="s">
        <v>2544</v>
      </c>
      <c r="D317" s="4">
        <v>4301051899</v>
      </c>
      <c r="E317" s="3">
        <v>4607091384246</v>
      </c>
      <c r="F317" s="5" t="s">
        <v>2545</v>
      </c>
      <c r="G317" s="17"/>
      <c r="H317" s="1">
        <f>VLOOKUP(E317,[1]Лист1!$D:$M,10,0)</f>
        <v>40</v>
      </c>
      <c r="I317" s="21">
        <f>VLOOKUP(B317,'[2]Бланк заказа'!$A:$Y,8,0)</f>
        <v>7.8</v>
      </c>
      <c r="J317" s="1">
        <f>VLOOKUP(B317,'[2]Бланк заказа'!$A:$Y,11,0)*1</f>
        <v>8</v>
      </c>
      <c r="K317" s="21">
        <f t="shared" si="41"/>
        <v>62.4</v>
      </c>
    </row>
    <row r="318" spans="1:11" ht="22.5" x14ac:dyDescent="0.25">
      <c r="A318" s="6" t="s">
        <v>1525</v>
      </c>
      <c r="B318" s="3" t="s">
        <v>358</v>
      </c>
      <c r="C318" s="3" t="s">
        <v>2544</v>
      </c>
      <c r="D318" s="4">
        <v>4301051899</v>
      </c>
      <c r="E318" s="3">
        <v>4607091384246</v>
      </c>
      <c r="F318" s="5" t="s">
        <v>2545</v>
      </c>
      <c r="G318" s="17"/>
      <c r="H318" s="1">
        <f>VLOOKUP(E318,[1]Лист1!$D:$M,10,0)</f>
        <v>40</v>
      </c>
      <c r="I318" s="21">
        <f>VLOOKUP(B318,'[2]Бланк заказа'!$A:$Y,8,0)</f>
        <v>7.8</v>
      </c>
      <c r="J318" s="1">
        <f>VLOOKUP(B318,'[2]Бланк заказа'!$A:$Y,11,0)*1</f>
        <v>8</v>
      </c>
      <c r="K318" s="21">
        <f t="shared" si="41"/>
        <v>62.4</v>
      </c>
    </row>
    <row r="319" spans="1:11" ht="22.5" x14ac:dyDescent="0.25">
      <c r="A319" s="6" t="s">
        <v>1758</v>
      </c>
      <c r="B319" s="3" t="s">
        <v>358</v>
      </c>
      <c r="C319" s="3" t="s">
        <v>2544</v>
      </c>
      <c r="D319" s="4">
        <v>4301051899</v>
      </c>
      <c r="E319" s="3">
        <v>4607091384246</v>
      </c>
      <c r="F319" s="5" t="s">
        <v>2545</v>
      </c>
      <c r="G319" s="17"/>
      <c r="H319" s="1">
        <f>VLOOKUP(E319,[1]Лист1!$D:$M,10,0)</f>
        <v>40</v>
      </c>
      <c r="I319" s="21">
        <f>VLOOKUP(B319,'[2]Бланк заказа'!$A:$Y,8,0)</f>
        <v>7.8</v>
      </c>
      <c r="J319" s="1">
        <f>VLOOKUP(B319,'[2]Бланк заказа'!$A:$Y,11,0)*1</f>
        <v>8</v>
      </c>
      <c r="K319" s="21">
        <f t="shared" si="41"/>
        <v>62.4</v>
      </c>
    </row>
    <row r="320" spans="1:11" ht="22.5" x14ac:dyDescent="0.25">
      <c r="A320" s="6" t="s">
        <v>1875</v>
      </c>
      <c r="B320" s="3" t="s">
        <v>358</v>
      </c>
      <c r="C320" s="3" t="s">
        <v>2544</v>
      </c>
      <c r="D320" s="4">
        <v>4301051899</v>
      </c>
      <c r="E320" s="3">
        <v>4607091384246</v>
      </c>
      <c r="F320" s="5" t="s">
        <v>2545</v>
      </c>
      <c r="G320" s="17"/>
      <c r="H320" s="1">
        <f>VLOOKUP(E320,[1]Лист1!$D:$M,10,0)</f>
        <v>40</v>
      </c>
      <c r="I320" s="21">
        <f>VLOOKUP(B320,'[2]Бланк заказа'!$A:$Y,8,0)</f>
        <v>7.8</v>
      </c>
      <c r="J320" s="1">
        <f>VLOOKUP(B320,'[2]Бланк заказа'!$A:$Y,11,0)*1</f>
        <v>8</v>
      </c>
      <c r="K320" s="21">
        <f t="shared" si="41"/>
        <v>62.4</v>
      </c>
    </row>
    <row r="321" spans="1:11" ht="22.5" x14ac:dyDescent="0.25">
      <c r="A321" s="6" t="s">
        <v>756</v>
      </c>
      <c r="B321" s="3" t="s">
        <v>358</v>
      </c>
      <c r="C321" s="3" t="s">
        <v>2544</v>
      </c>
      <c r="D321" s="4">
        <v>4301051899</v>
      </c>
      <c r="E321" s="3">
        <v>4607091384246</v>
      </c>
      <c r="F321" s="5" t="s">
        <v>2545</v>
      </c>
      <c r="G321" s="17"/>
      <c r="H321" s="1">
        <f>VLOOKUP(E321,[1]Лист1!$D:$M,10,0)</f>
        <v>40</v>
      </c>
      <c r="I321" s="21">
        <f>VLOOKUP(B321,'[2]Бланк заказа'!$A:$Y,8,0)</f>
        <v>7.8</v>
      </c>
      <c r="J321" s="1">
        <f>VLOOKUP(B321,'[2]Бланк заказа'!$A:$Y,11,0)*1</f>
        <v>8</v>
      </c>
      <c r="K321" s="21">
        <f t="shared" si="41"/>
        <v>62.4</v>
      </c>
    </row>
    <row r="322" spans="1:11" ht="22.5" x14ac:dyDescent="0.25">
      <c r="A322" s="6" t="s">
        <v>2033</v>
      </c>
      <c r="B322" s="3" t="s">
        <v>358</v>
      </c>
      <c r="C322" s="3" t="s">
        <v>2544</v>
      </c>
      <c r="D322" s="4">
        <v>4301051899</v>
      </c>
      <c r="E322" s="3">
        <v>4607091384246</v>
      </c>
      <c r="F322" s="5" t="s">
        <v>2545</v>
      </c>
      <c r="G322" s="17"/>
      <c r="H322" s="1">
        <f>VLOOKUP(E322,[1]Лист1!$D:$M,10,0)</f>
        <v>40</v>
      </c>
      <c r="I322" s="21">
        <f>VLOOKUP(B322,'[2]Бланк заказа'!$A:$Y,8,0)</f>
        <v>7.8</v>
      </c>
      <c r="J322" s="1">
        <f>VLOOKUP(B322,'[2]Бланк заказа'!$A:$Y,11,0)*1</f>
        <v>8</v>
      </c>
      <c r="K322" s="21">
        <f t="shared" si="41"/>
        <v>62.4</v>
      </c>
    </row>
    <row r="323" spans="1:11" ht="22.5" x14ac:dyDescent="0.25">
      <c r="A323" s="6" t="s">
        <v>2356</v>
      </c>
      <c r="B323" s="3" t="s">
        <v>358</v>
      </c>
      <c r="C323" s="3" t="s">
        <v>2544</v>
      </c>
      <c r="D323" s="4">
        <v>4301051899</v>
      </c>
      <c r="E323" s="3">
        <v>4607091384246</v>
      </c>
      <c r="F323" s="5" t="s">
        <v>2545</v>
      </c>
      <c r="G323" s="19"/>
      <c r="H323" s="1">
        <f>VLOOKUP(E323,[1]Лист1!$D:$M,10,0)</f>
        <v>40</v>
      </c>
      <c r="I323" s="21">
        <f>VLOOKUP(B323,'[2]Бланк заказа'!$A:$Y,8,0)</f>
        <v>7.8</v>
      </c>
      <c r="J323" s="1">
        <f>VLOOKUP(B323,'[2]Бланк заказа'!$A:$Y,11,0)*1</f>
        <v>8</v>
      </c>
      <c r="K323" s="21">
        <f t="shared" ref="K323" si="49">J323*I323</f>
        <v>62.4</v>
      </c>
    </row>
    <row r="324" spans="1:11" ht="30" x14ac:dyDescent="0.25">
      <c r="A324" s="6" t="s">
        <v>951</v>
      </c>
      <c r="B324" s="3" t="s">
        <v>358</v>
      </c>
      <c r="C324" s="3" t="s">
        <v>2544</v>
      </c>
      <c r="D324" s="4">
        <v>4301051899</v>
      </c>
      <c r="E324" s="3">
        <v>4607091384246</v>
      </c>
      <c r="F324" s="5" t="s">
        <v>2545</v>
      </c>
      <c r="G324" s="19" t="s">
        <v>952</v>
      </c>
      <c r="H324" s="1">
        <f>VLOOKUP(E324,[1]Лист1!$D:$M,10,0)</f>
        <v>40</v>
      </c>
      <c r="I324" s="21">
        <f>VLOOKUP(B324,'[2]Бланк заказа'!$A:$Y,8,0)</f>
        <v>7.8</v>
      </c>
      <c r="J324" s="1">
        <f>VLOOKUP(B324,'[2]Бланк заказа'!$A:$Y,11,0)*1</f>
        <v>8</v>
      </c>
      <c r="K324" s="21">
        <f t="shared" si="41"/>
        <v>62.4</v>
      </c>
    </row>
    <row r="325" spans="1:11" ht="22.5" x14ac:dyDescent="0.25">
      <c r="A325" s="6" t="s">
        <v>655</v>
      </c>
      <c r="B325" s="3" t="s">
        <v>359</v>
      </c>
      <c r="C325" s="3" t="s">
        <v>360</v>
      </c>
      <c r="D325" s="4">
        <v>4301051297</v>
      </c>
      <c r="E325" s="3">
        <v>4607091384253</v>
      </c>
      <c r="F325" s="5" t="s">
        <v>361</v>
      </c>
      <c r="G325" s="17"/>
      <c r="H325" s="1">
        <f>VLOOKUP(E325,[1]Лист1!$D:$M,10,0)</f>
        <v>40</v>
      </c>
      <c r="I325" s="21">
        <f>VLOOKUP(B325,'[2]Бланк заказа'!$A:$Y,8,0)</f>
        <v>2.4</v>
      </c>
      <c r="J325" s="1">
        <f>VLOOKUP(B325,'[2]Бланк заказа'!$A:$Y,11,0)*1</f>
        <v>12</v>
      </c>
      <c r="K325" s="21">
        <f t="shared" si="41"/>
        <v>28.799999999999997</v>
      </c>
    </row>
    <row r="326" spans="1:11" ht="22.5" x14ac:dyDescent="0.25">
      <c r="A326" s="6" t="s">
        <v>361</v>
      </c>
      <c r="B326" s="3" t="s">
        <v>359</v>
      </c>
      <c r="C326" s="3" t="s">
        <v>360</v>
      </c>
      <c r="D326" s="4">
        <v>4301051297</v>
      </c>
      <c r="E326" s="3">
        <v>4607091384253</v>
      </c>
      <c r="F326" s="5" t="s">
        <v>361</v>
      </c>
      <c r="G326" s="17"/>
      <c r="H326" s="1">
        <f>VLOOKUP(E326,[1]Лист1!$D:$M,10,0)</f>
        <v>40</v>
      </c>
      <c r="I326" s="21">
        <f>VLOOKUP(B326,'[2]Бланк заказа'!$A:$Y,8,0)</f>
        <v>2.4</v>
      </c>
      <c r="J326" s="1">
        <f>VLOOKUP(B326,'[2]Бланк заказа'!$A:$Y,11,0)*1</f>
        <v>12</v>
      </c>
      <c r="K326" s="21">
        <f t="shared" si="41"/>
        <v>28.799999999999997</v>
      </c>
    </row>
    <row r="327" spans="1:11" ht="22.5" x14ac:dyDescent="0.25">
      <c r="A327" s="6" t="s">
        <v>2224</v>
      </c>
      <c r="B327" s="3" t="s">
        <v>359</v>
      </c>
      <c r="C327" s="3" t="s">
        <v>360</v>
      </c>
      <c r="D327" s="4">
        <v>4301051297</v>
      </c>
      <c r="E327" s="3">
        <v>4607091384253</v>
      </c>
      <c r="F327" s="5" t="s">
        <v>361</v>
      </c>
      <c r="G327" s="17"/>
      <c r="H327" s="1">
        <f>VLOOKUP(E327,[1]Лист1!$D:$M,10,0)</f>
        <v>40</v>
      </c>
      <c r="I327" s="21">
        <f>VLOOKUP(B327,'[2]Бланк заказа'!$A:$Y,8,0)</f>
        <v>2.4</v>
      </c>
      <c r="J327" s="1">
        <f>VLOOKUP(B327,'[2]Бланк заказа'!$A:$Y,11,0)*1</f>
        <v>12</v>
      </c>
      <c r="K327" s="21">
        <f t="shared" ref="K327" si="50">J327*I327</f>
        <v>28.799999999999997</v>
      </c>
    </row>
    <row r="328" spans="1:11" ht="22.5" x14ac:dyDescent="0.25">
      <c r="A328" s="6" t="s">
        <v>916</v>
      </c>
      <c r="B328" s="3" t="s">
        <v>359</v>
      </c>
      <c r="C328" s="3" t="s">
        <v>360</v>
      </c>
      <c r="D328" s="4">
        <v>4301051297</v>
      </c>
      <c r="E328" s="3">
        <v>4607091384253</v>
      </c>
      <c r="F328" s="5" t="s">
        <v>361</v>
      </c>
      <c r="G328" s="17"/>
      <c r="H328" s="1">
        <f>VLOOKUP(E328,[1]Лист1!$D:$M,10,0)</f>
        <v>40</v>
      </c>
      <c r="I328" s="21">
        <f>VLOOKUP(B328,'[2]Бланк заказа'!$A:$Y,8,0)</f>
        <v>2.4</v>
      </c>
      <c r="J328" s="1">
        <f>VLOOKUP(B328,'[2]Бланк заказа'!$A:$Y,11,0)*1</f>
        <v>12</v>
      </c>
      <c r="K328" s="21">
        <f t="shared" si="41"/>
        <v>28.799999999999997</v>
      </c>
    </row>
    <row r="329" spans="1:11" ht="22.5" x14ac:dyDescent="0.25">
      <c r="A329" s="6" t="s">
        <v>942</v>
      </c>
      <c r="B329" s="3" t="s">
        <v>359</v>
      </c>
      <c r="C329" s="3" t="s">
        <v>360</v>
      </c>
      <c r="D329" s="4">
        <v>4301051297</v>
      </c>
      <c r="E329" s="3">
        <v>4607091384253</v>
      </c>
      <c r="F329" s="5" t="s">
        <v>361</v>
      </c>
      <c r="G329" s="17"/>
      <c r="H329" s="1">
        <f>VLOOKUP(E329,[1]Лист1!$D:$M,10,0)</f>
        <v>40</v>
      </c>
      <c r="I329" s="21">
        <f>VLOOKUP(B329,'[2]Бланк заказа'!$A:$Y,8,0)</f>
        <v>2.4</v>
      </c>
      <c r="J329" s="1">
        <f>VLOOKUP(B329,'[2]Бланк заказа'!$A:$Y,11,0)*1</f>
        <v>12</v>
      </c>
      <c r="K329" s="21">
        <f t="shared" si="41"/>
        <v>28.799999999999997</v>
      </c>
    </row>
    <row r="330" spans="1:11" ht="22.5" x14ac:dyDescent="0.25">
      <c r="A330" s="6" t="s">
        <v>588</v>
      </c>
      <c r="B330" s="3" t="s">
        <v>359</v>
      </c>
      <c r="C330" s="3" t="s">
        <v>360</v>
      </c>
      <c r="D330" s="4">
        <v>4301051297</v>
      </c>
      <c r="E330" s="3">
        <v>4607091384253</v>
      </c>
      <c r="F330" s="5" t="s">
        <v>361</v>
      </c>
      <c r="G330" s="17"/>
      <c r="H330" s="1">
        <f>VLOOKUP(E330,[1]Лист1!$D:$M,10,0)</f>
        <v>40</v>
      </c>
      <c r="I330" s="21">
        <f>VLOOKUP(B330,'[2]Бланк заказа'!$A:$Y,8,0)</f>
        <v>2.4</v>
      </c>
      <c r="J330" s="1">
        <f>VLOOKUP(B330,'[2]Бланк заказа'!$A:$Y,11,0)*1</f>
        <v>12</v>
      </c>
      <c r="K330" s="21">
        <f t="shared" si="41"/>
        <v>28.799999999999997</v>
      </c>
    </row>
    <row r="331" spans="1:11" ht="22.5" x14ac:dyDescent="0.25">
      <c r="A331" s="6" t="s">
        <v>635</v>
      </c>
      <c r="B331" s="3" t="s">
        <v>344</v>
      </c>
      <c r="C331" s="3" t="s">
        <v>2547</v>
      </c>
      <c r="D331" s="4">
        <v>4301051897</v>
      </c>
      <c r="E331" s="3">
        <v>4607091384260</v>
      </c>
      <c r="F331" s="5" t="s">
        <v>2548</v>
      </c>
      <c r="G331" s="17"/>
      <c r="H331" s="1">
        <f>VLOOKUP(E331,[1]Лист1!$D:$M,10,0)</f>
        <v>35</v>
      </c>
      <c r="I331" s="21">
        <f>VLOOKUP(B331,'[2]Бланк заказа'!$A:$Y,8,0)</f>
        <v>7.8</v>
      </c>
      <c r="J331" s="1">
        <f>VLOOKUP(B331,'[2]Бланк заказа'!$A:$Y,11,0)*1</f>
        <v>8</v>
      </c>
      <c r="K331" s="21">
        <f t="shared" si="41"/>
        <v>62.4</v>
      </c>
    </row>
    <row r="332" spans="1:11" ht="22.5" x14ac:dyDescent="0.25">
      <c r="A332" s="6" t="s">
        <v>345</v>
      </c>
      <c r="B332" s="3" t="s">
        <v>344</v>
      </c>
      <c r="C332" s="3" t="s">
        <v>2547</v>
      </c>
      <c r="D332" s="4">
        <v>4301051897</v>
      </c>
      <c r="E332" s="3">
        <v>4607091384260</v>
      </c>
      <c r="F332" s="5" t="s">
        <v>2548</v>
      </c>
      <c r="G332" s="17"/>
      <c r="H332" s="1">
        <f>VLOOKUP(E332,[1]Лист1!$D:$M,10,0)</f>
        <v>35</v>
      </c>
      <c r="I332" s="21">
        <f>VLOOKUP(B332,'[2]Бланк заказа'!$A:$Y,8,0)</f>
        <v>7.8</v>
      </c>
      <c r="J332" s="1">
        <f>VLOOKUP(B332,'[2]Бланк заказа'!$A:$Y,11,0)*1</f>
        <v>8</v>
      </c>
      <c r="K332" s="21">
        <f t="shared" si="41"/>
        <v>62.4</v>
      </c>
    </row>
    <row r="333" spans="1:11" ht="22.5" x14ac:dyDescent="0.25">
      <c r="A333" s="6" t="s">
        <v>1375</v>
      </c>
      <c r="B333" s="3" t="s">
        <v>344</v>
      </c>
      <c r="C333" s="3" t="s">
        <v>2547</v>
      </c>
      <c r="D333" s="4">
        <v>4301051897</v>
      </c>
      <c r="E333" s="3">
        <v>4607091384260</v>
      </c>
      <c r="F333" s="5" t="s">
        <v>2548</v>
      </c>
      <c r="G333" s="17"/>
      <c r="H333" s="1">
        <f>VLOOKUP(E333,[1]Лист1!$D:$M,10,0)</f>
        <v>35</v>
      </c>
      <c r="I333" s="21">
        <f>VLOOKUP(B333,'[2]Бланк заказа'!$A:$Y,8,0)</f>
        <v>7.8</v>
      </c>
      <c r="J333" s="1">
        <f>VLOOKUP(B333,'[2]Бланк заказа'!$A:$Y,11,0)*1</f>
        <v>8</v>
      </c>
      <c r="K333" s="21">
        <f t="shared" si="41"/>
        <v>62.4</v>
      </c>
    </row>
    <row r="334" spans="1:11" ht="22.5" x14ac:dyDescent="0.25">
      <c r="A334" s="6" t="s">
        <v>1056</v>
      </c>
      <c r="B334" s="3" t="s">
        <v>344</v>
      </c>
      <c r="C334" s="3" t="s">
        <v>2547</v>
      </c>
      <c r="D334" s="4">
        <v>4301051897</v>
      </c>
      <c r="E334" s="3">
        <v>4607091384260</v>
      </c>
      <c r="F334" s="5" t="s">
        <v>2548</v>
      </c>
      <c r="G334" s="17"/>
      <c r="H334" s="1">
        <f>VLOOKUP(E334,[1]Лист1!$D:$M,10,0)</f>
        <v>35</v>
      </c>
      <c r="I334" s="21">
        <f>VLOOKUP(B334,'[2]Бланк заказа'!$A:$Y,8,0)</f>
        <v>7.8</v>
      </c>
      <c r="J334" s="1">
        <f>VLOOKUP(B334,'[2]Бланк заказа'!$A:$Y,11,0)*1</f>
        <v>8</v>
      </c>
      <c r="K334" s="21">
        <f t="shared" si="41"/>
        <v>62.4</v>
      </c>
    </row>
    <row r="335" spans="1:11" ht="22.5" x14ac:dyDescent="0.25">
      <c r="A335" s="6" t="s">
        <v>1526</v>
      </c>
      <c r="B335" s="3" t="s">
        <v>344</v>
      </c>
      <c r="C335" s="3" t="s">
        <v>2547</v>
      </c>
      <c r="D335" s="4">
        <v>4301051897</v>
      </c>
      <c r="E335" s="3">
        <v>4607091384260</v>
      </c>
      <c r="F335" s="5" t="s">
        <v>2548</v>
      </c>
      <c r="G335" s="17"/>
      <c r="H335" s="1">
        <f>VLOOKUP(E335,[1]Лист1!$D:$M,10,0)</f>
        <v>35</v>
      </c>
      <c r="I335" s="21">
        <f>VLOOKUP(B335,'[2]Бланк заказа'!$A:$Y,8,0)</f>
        <v>7.8</v>
      </c>
      <c r="J335" s="1">
        <f>VLOOKUP(B335,'[2]Бланк заказа'!$A:$Y,11,0)*1</f>
        <v>8</v>
      </c>
      <c r="K335" s="21">
        <f t="shared" si="41"/>
        <v>62.4</v>
      </c>
    </row>
    <row r="336" spans="1:11" ht="22.5" x14ac:dyDescent="0.25">
      <c r="A336" s="6" t="s">
        <v>1759</v>
      </c>
      <c r="B336" s="3" t="s">
        <v>344</v>
      </c>
      <c r="C336" s="3" t="s">
        <v>2547</v>
      </c>
      <c r="D336" s="4">
        <v>4301051897</v>
      </c>
      <c r="E336" s="3">
        <v>4607091384260</v>
      </c>
      <c r="F336" s="5" t="s">
        <v>2548</v>
      </c>
      <c r="G336" s="17"/>
      <c r="H336" s="1">
        <f>VLOOKUP(E336,[1]Лист1!$D:$M,10,0)</f>
        <v>35</v>
      </c>
      <c r="I336" s="21">
        <f>VLOOKUP(B336,'[2]Бланк заказа'!$A:$Y,8,0)</f>
        <v>7.8</v>
      </c>
      <c r="J336" s="1">
        <f>VLOOKUP(B336,'[2]Бланк заказа'!$A:$Y,11,0)*1</f>
        <v>8</v>
      </c>
      <c r="K336" s="21">
        <f t="shared" si="41"/>
        <v>62.4</v>
      </c>
    </row>
    <row r="337" spans="1:11" ht="22.5" x14ac:dyDescent="0.25">
      <c r="A337" s="6" t="s">
        <v>1038</v>
      </c>
      <c r="B337" s="3" t="s">
        <v>344</v>
      </c>
      <c r="C337" s="3" t="s">
        <v>2547</v>
      </c>
      <c r="D337" s="4">
        <v>4301051897</v>
      </c>
      <c r="E337" s="3">
        <v>4607091384260</v>
      </c>
      <c r="F337" s="5" t="s">
        <v>2548</v>
      </c>
      <c r="G337" s="17"/>
      <c r="H337" s="1">
        <f>VLOOKUP(E337,[1]Лист1!$D:$M,10,0)</f>
        <v>35</v>
      </c>
      <c r="I337" s="21">
        <f>VLOOKUP(B337,'[2]Бланк заказа'!$A:$Y,8,0)</f>
        <v>7.8</v>
      </c>
      <c r="J337" s="1">
        <f>VLOOKUP(B337,'[2]Бланк заказа'!$A:$Y,11,0)*1</f>
        <v>8</v>
      </c>
      <c r="K337" s="21">
        <f t="shared" si="41"/>
        <v>62.4</v>
      </c>
    </row>
    <row r="338" spans="1:11" ht="22.5" x14ac:dyDescent="0.25">
      <c r="A338" s="6" t="s">
        <v>1213</v>
      </c>
      <c r="B338" s="3" t="s">
        <v>344</v>
      </c>
      <c r="C338" s="3" t="s">
        <v>2547</v>
      </c>
      <c r="D338" s="4">
        <v>4301051897</v>
      </c>
      <c r="E338" s="3">
        <v>4607091384260</v>
      </c>
      <c r="F338" s="5" t="s">
        <v>2548</v>
      </c>
      <c r="G338" s="17"/>
      <c r="H338" s="1">
        <f>VLOOKUP(E338,[1]Лист1!$D:$M,10,0)</f>
        <v>35</v>
      </c>
      <c r="I338" s="21">
        <f>VLOOKUP(B338,'[2]Бланк заказа'!$A:$Y,8,0)</f>
        <v>7.8</v>
      </c>
      <c r="J338" s="1">
        <f>VLOOKUP(B338,'[2]Бланк заказа'!$A:$Y,11,0)*1</f>
        <v>8</v>
      </c>
      <c r="K338" s="21">
        <f t="shared" si="41"/>
        <v>62.4</v>
      </c>
    </row>
    <row r="339" spans="1:11" ht="22.5" x14ac:dyDescent="0.25">
      <c r="A339" s="6" t="s">
        <v>1771</v>
      </c>
      <c r="B339" s="3" t="s">
        <v>344</v>
      </c>
      <c r="C339" s="3" t="s">
        <v>2547</v>
      </c>
      <c r="D339" s="4">
        <v>4301051897</v>
      </c>
      <c r="E339" s="3">
        <v>4607091384260</v>
      </c>
      <c r="F339" s="5" t="s">
        <v>2548</v>
      </c>
      <c r="G339" s="17"/>
      <c r="H339" s="1">
        <f>VLOOKUP(E339,[1]Лист1!$D:$M,10,0)</f>
        <v>35</v>
      </c>
      <c r="I339" s="21">
        <f>VLOOKUP(B339,'[2]Бланк заказа'!$A:$Y,8,0)</f>
        <v>7.8</v>
      </c>
      <c r="J339" s="1">
        <f>VLOOKUP(B339,'[2]Бланк заказа'!$A:$Y,11,0)*1</f>
        <v>8</v>
      </c>
      <c r="K339" s="21">
        <f t="shared" si="41"/>
        <v>62.4</v>
      </c>
    </row>
    <row r="340" spans="1:11" ht="22.5" x14ac:dyDescent="0.25">
      <c r="A340" s="6" t="s">
        <v>2034</v>
      </c>
      <c r="B340" s="3" t="s">
        <v>344</v>
      </c>
      <c r="C340" s="3" t="s">
        <v>2547</v>
      </c>
      <c r="D340" s="4">
        <v>4301051897</v>
      </c>
      <c r="E340" s="3">
        <v>4607091384260</v>
      </c>
      <c r="F340" s="5" t="s">
        <v>2548</v>
      </c>
      <c r="G340" s="17"/>
      <c r="H340" s="1">
        <f>VLOOKUP(E340,[1]Лист1!$D:$M,10,0)</f>
        <v>35</v>
      </c>
      <c r="I340" s="21">
        <f>VLOOKUP(B340,'[2]Бланк заказа'!$A:$Y,8,0)</f>
        <v>7.8</v>
      </c>
      <c r="J340" s="1">
        <f>VLOOKUP(B340,'[2]Бланк заказа'!$A:$Y,11,0)*1</f>
        <v>8</v>
      </c>
      <c r="K340" s="21">
        <f t="shared" si="41"/>
        <v>62.4</v>
      </c>
    </row>
    <row r="341" spans="1:11" ht="22.5" x14ac:dyDescent="0.25">
      <c r="A341" s="6" t="s">
        <v>677</v>
      </c>
      <c r="B341" s="3" t="s">
        <v>372</v>
      </c>
      <c r="C341" s="3" t="s">
        <v>2622</v>
      </c>
      <c r="D341" s="4">
        <v>4301031362</v>
      </c>
      <c r="E341" s="3">
        <v>4607091384338</v>
      </c>
      <c r="F341" s="5" t="s">
        <v>379</v>
      </c>
      <c r="G341" s="17"/>
      <c r="H341" s="1">
        <f>VLOOKUP(E341,[1]Лист1!$D:$M,10,0)</f>
        <v>45</v>
      </c>
      <c r="I341" s="21">
        <f>VLOOKUP(B341,'[2]Бланк заказа'!$A:$Y,8,0)</f>
        <v>2.1</v>
      </c>
      <c r="J341" s="1">
        <f>VLOOKUP(B341,'[2]Бланк заказа'!$A:$Y,11,0)*1</f>
        <v>18</v>
      </c>
      <c r="K341" s="21">
        <f t="shared" si="41"/>
        <v>37.800000000000004</v>
      </c>
    </row>
    <row r="342" spans="1:11" ht="22.5" x14ac:dyDescent="0.25">
      <c r="A342" s="6" t="s">
        <v>727</v>
      </c>
      <c r="B342" s="3" t="s">
        <v>372</v>
      </c>
      <c r="C342" s="3" t="s">
        <v>2622</v>
      </c>
      <c r="D342" s="4">
        <v>4301031362</v>
      </c>
      <c r="E342" s="3">
        <v>4607091384338</v>
      </c>
      <c r="F342" s="5" t="s">
        <v>379</v>
      </c>
      <c r="G342" s="17"/>
      <c r="H342" s="1">
        <f>VLOOKUP(E342,[1]Лист1!$D:$M,10,0)</f>
        <v>45</v>
      </c>
      <c r="I342" s="21">
        <f>VLOOKUP(B342,'[2]Бланк заказа'!$A:$Y,8,0)</f>
        <v>2.1</v>
      </c>
      <c r="J342" s="1">
        <f>VLOOKUP(B342,'[2]Бланк заказа'!$A:$Y,11,0)*1</f>
        <v>18</v>
      </c>
      <c r="K342" s="21">
        <f t="shared" si="41"/>
        <v>37.800000000000004</v>
      </c>
    </row>
    <row r="343" spans="1:11" ht="22.5" x14ac:dyDescent="0.25">
      <c r="A343" s="6" t="s">
        <v>379</v>
      </c>
      <c r="B343" s="3" t="s">
        <v>372</v>
      </c>
      <c r="C343" s="3" t="s">
        <v>2622</v>
      </c>
      <c r="D343" s="4">
        <v>4301031362</v>
      </c>
      <c r="E343" s="3">
        <v>4607091384338</v>
      </c>
      <c r="F343" s="5" t="s">
        <v>379</v>
      </c>
      <c r="G343" s="17"/>
      <c r="H343" s="1">
        <f>VLOOKUP(E343,[1]Лист1!$D:$M,10,0)</f>
        <v>45</v>
      </c>
      <c r="I343" s="21">
        <f>VLOOKUP(B343,'[2]Бланк заказа'!$A:$Y,8,0)</f>
        <v>2.1</v>
      </c>
      <c r="J343" s="1">
        <f>VLOOKUP(B343,'[2]Бланк заказа'!$A:$Y,11,0)*1</f>
        <v>18</v>
      </c>
      <c r="K343" s="21">
        <f t="shared" si="41"/>
        <v>37.800000000000004</v>
      </c>
    </row>
    <row r="344" spans="1:11" ht="22.5" x14ac:dyDescent="0.25">
      <c r="A344" s="6" t="s">
        <v>1057</v>
      </c>
      <c r="B344" s="3" t="s">
        <v>372</v>
      </c>
      <c r="C344" s="3" t="s">
        <v>2622</v>
      </c>
      <c r="D344" s="4">
        <v>4301031362</v>
      </c>
      <c r="E344" s="3">
        <v>4607091384338</v>
      </c>
      <c r="F344" s="5" t="s">
        <v>379</v>
      </c>
      <c r="G344" s="17"/>
      <c r="H344" s="1">
        <f>VLOOKUP(E344,[1]Лист1!$D:$M,10,0)</f>
        <v>45</v>
      </c>
      <c r="I344" s="21">
        <f>VLOOKUP(B344,'[2]Бланк заказа'!$A:$Y,8,0)</f>
        <v>2.1</v>
      </c>
      <c r="J344" s="1">
        <f>VLOOKUP(B344,'[2]Бланк заказа'!$A:$Y,11,0)*1</f>
        <v>18</v>
      </c>
      <c r="K344" s="21">
        <f t="shared" si="41"/>
        <v>37.800000000000004</v>
      </c>
    </row>
    <row r="345" spans="1:11" ht="22.5" x14ac:dyDescent="0.25">
      <c r="A345" s="6" t="s">
        <v>1151</v>
      </c>
      <c r="B345" s="3" t="s">
        <v>372</v>
      </c>
      <c r="C345" s="3" t="s">
        <v>2622</v>
      </c>
      <c r="D345" s="4">
        <v>4301031362</v>
      </c>
      <c r="E345" s="3">
        <v>4607091384338</v>
      </c>
      <c r="F345" s="5" t="s">
        <v>379</v>
      </c>
      <c r="G345" s="17"/>
      <c r="H345" s="1">
        <f>VLOOKUP(E345,[1]Лист1!$D:$M,10,0)</f>
        <v>45</v>
      </c>
      <c r="I345" s="21">
        <f>VLOOKUP(B345,'[2]Бланк заказа'!$A:$Y,8,0)</f>
        <v>2.1</v>
      </c>
      <c r="J345" s="1">
        <f>VLOOKUP(B345,'[2]Бланк заказа'!$A:$Y,11,0)*1</f>
        <v>18</v>
      </c>
      <c r="K345" s="21">
        <f t="shared" si="41"/>
        <v>37.800000000000004</v>
      </c>
    </row>
    <row r="346" spans="1:11" ht="22.5" x14ac:dyDescent="0.25">
      <c r="A346" s="6" t="s">
        <v>1468</v>
      </c>
      <c r="B346" s="3" t="s">
        <v>372</v>
      </c>
      <c r="C346" s="3" t="s">
        <v>2622</v>
      </c>
      <c r="D346" s="4">
        <v>4301031362</v>
      </c>
      <c r="E346" s="3">
        <v>4607091384338</v>
      </c>
      <c r="F346" s="5" t="s">
        <v>379</v>
      </c>
      <c r="G346" s="17"/>
      <c r="H346" s="1">
        <v>45</v>
      </c>
      <c r="I346" s="21">
        <f>VLOOKUP(B346,'[2]Бланк заказа'!$A:$Y,8,0)</f>
        <v>2.1</v>
      </c>
      <c r="J346" s="1">
        <f>VLOOKUP(B346,'[2]Бланк заказа'!$A:$Y,11,0)*1</f>
        <v>18</v>
      </c>
      <c r="K346" s="21">
        <f t="shared" si="41"/>
        <v>37.800000000000004</v>
      </c>
    </row>
    <row r="347" spans="1:11" ht="22.5" x14ac:dyDescent="0.25">
      <c r="A347" s="6" t="s">
        <v>2559</v>
      </c>
      <c r="B347" s="3" t="s">
        <v>372</v>
      </c>
      <c r="C347" s="3" t="s">
        <v>2622</v>
      </c>
      <c r="D347" s="4">
        <v>4301031362</v>
      </c>
      <c r="E347" s="3">
        <v>4607091384338</v>
      </c>
      <c r="F347" s="5" t="s">
        <v>379</v>
      </c>
      <c r="G347" s="17"/>
      <c r="H347" s="1">
        <v>45</v>
      </c>
      <c r="I347" s="21">
        <f>VLOOKUP(B347,'[2]Бланк заказа'!$A:$Y,8,0)</f>
        <v>2.1</v>
      </c>
      <c r="J347" s="1">
        <f>VLOOKUP(B347,'[2]Бланк заказа'!$A:$Y,11,0)*1</f>
        <v>18</v>
      </c>
      <c r="K347" s="21">
        <f t="shared" ref="K347" si="51">J347*I347</f>
        <v>37.800000000000004</v>
      </c>
    </row>
    <row r="348" spans="1:11" ht="22.5" x14ac:dyDescent="0.25">
      <c r="A348" s="6" t="s">
        <v>1544</v>
      </c>
      <c r="B348" s="3" t="s">
        <v>372</v>
      </c>
      <c r="C348" s="3" t="s">
        <v>2622</v>
      </c>
      <c r="D348" s="4">
        <v>4301031362</v>
      </c>
      <c r="E348" s="3">
        <v>4607091384338</v>
      </c>
      <c r="F348" s="5" t="s">
        <v>379</v>
      </c>
      <c r="G348" s="17"/>
      <c r="H348" s="1">
        <v>45</v>
      </c>
      <c r="I348" s="21">
        <f>VLOOKUP(B348,'[2]Бланк заказа'!$A:$Y,8,0)</f>
        <v>2.1</v>
      </c>
      <c r="J348" s="1">
        <f>VLOOKUP(B348,'[2]Бланк заказа'!$A:$Y,11,0)*1</f>
        <v>18</v>
      </c>
      <c r="K348" s="21">
        <f t="shared" si="41"/>
        <v>37.800000000000004</v>
      </c>
    </row>
    <row r="349" spans="1:11" ht="22.5" x14ac:dyDescent="0.25">
      <c r="A349" s="6" t="s">
        <v>1678</v>
      </c>
      <c r="B349" s="3" t="s">
        <v>372</v>
      </c>
      <c r="C349" s="3" t="s">
        <v>2622</v>
      </c>
      <c r="D349" s="4">
        <v>4301031362</v>
      </c>
      <c r="E349" s="3">
        <v>4607091384338</v>
      </c>
      <c r="F349" s="5" t="s">
        <v>379</v>
      </c>
      <c r="G349" s="17"/>
      <c r="H349" s="1">
        <v>45</v>
      </c>
      <c r="I349" s="21">
        <f>VLOOKUP(B349,'[2]Бланк заказа'!$A:$Y,8,0)</f>
        <v>2.1</v>
      </c>
      <c r="J349" s="1">
        <f>VLOOKUP(B349,'[2]Бланк заказа'!$A:$Y,11,0)*1</f>
        <v>18</v>
      </c>
      <c r="K349" s="21">
        <f t="shared" si="41"/>
        <v>37.800000000000004</v>
      </c>
    </row>
    <row r="350" spans="1:11" ht="22.5" x14ac:dyDescent="0.25">
      <c r="A350" s="6" t="s">
        <v>1224</v>
      </c>
      <c r="B350" s="3" t="s">
        <v>372</v>
      </c>
      <c r="C350" s="3" t="s">
        <v>2622</v>
      </c>
      <c r="D350" s="4">
        <v>4301031362</v>
      </c>
      <c r="E350" s="3">
        <v>4607091384338</v>
      </c>
      <c r="F350" s="5" t="s">
        <v>379</v>
      </c>
      <c r="G350" s="17"/>
      <c r="H350" s="1">
        <f>VLOOKUP(E350,[1]Лист1!$D:$M,10,0)</f>
        <v>45</v>
      </c>
      <c r="I350" s="21">
        <f>VLOOKUP(B350,'[2]Бланк заказа'!$A:$Y,8,0)</f>
        <v>2.1</v>
      </c>
      <c r="J350" s="1">
        <f>VLOOKUP(B350,'[2]Бланк заказа'!$A:$Y,11,0)*1</f>
        <v>18</v>
      </c>
      <c r="K350" s="21">
        <f t="shared" si="41"/>
        <v>37.800000000000004</v>
      </c>
    </row>
    <row r="351" spans="1:11" ht="22.5" x14ac:dyDescent="0.25">
      <c r="A351" s="6" t="s">
        <v>871</v>
      </c>
      <c r="B351" s="3" t="s">
        <v>372</v>
      </c>
      <c r="C351" s="3" t="s">
        <v>2622</v>
      </c>
      <c r="D351" s="4">
        <v>4301031362</v>
      </c>
      <c r="E351" s="3">
        <v>4607091384338</v>
      </c>
      <c r="F351" s="5" t="s">
        <v>379</v>
      </c>
      <c r="G351" s="17"/>
      <c r="H351" s="1">
        <f>VLOOKUP(E351,[1]Лист1!$D:$M,10,0)</f>
        <v>45</v>
      </c>
      <c r="I351" s="21">
        <f>VLOOKUP(B351,'[2]Бланк заказа'!$A:$Y,8,0)</f>
        <v>2.1</v>
      </c>
      <c r="J351" s="1">
        <f>VLOOKUP(B351,'[2]Бланк заказа'!$A:$Y,11,0)*1</f>
        <v>18</v>
      </c>
      <c r="K351" s="21">
        <f t="shared" ref="K351:K419" si="52">J351*I351</f>
        <v>37.800000000000004</v>
      </c>
    </row>
    <row r="352" spans="1:11" ht="22.5" x14ac:dyDescent="0.25">
      <c r="A352" s="6" t="s">
        <v>2208</v>
      </c>
      <c r="B352" s="3" t="s">
        <v>372</v>
      </c>
      <c r="C352" s="3" t="s">
        <v>2622</v>
      </c>
      <c r="D352" s="4">
        <v>4301031362</v>
      </c>
      <c r="E352" s="3">
        <v>4607091384338</v>
      </c>
      <c r="F352" s="5" t="s">
        <v>379</v>
      </c>
      <c r="G352" s="17"/>
      <c r="H352" s="1">
        <f>VLOOKUP(E352,[1]Лист1!$D:$M,10,0)</f>
        <v>45</v>
      </c>
      <c r="I352" s="21">
        <f>VLOOKUP(B352,'[2]Бланк заказа'!$A:$Y,8,0)</f>
        <v>2.1</v>
      </c>
      <c r="J352" s="1">
        <f>VLOOKUP(B352,'[2]Бланк заказа'!$A:$Y,11,0)*1</f>
        <v>18</v>
      </c>
      <c r="K352" s="21">
        <f t="shared" ref="K352" si="53">J352*I352</f>
        <v>37.800000000000004</v>
      </c>
    </row>
    <row r="353" spans="1:11" ht="22.5" x14ac:dyDescent="0.25">
      <c r="A353" s="6" t="s">
        <v>1451</v>
      </c>
      <c r="B353" s="3" t="s">
        <v>372</v>
      </c>
      <c r="C353" s="3" t="s">
        <v>2622</v>
      </c>
      <c r="D353" s="4">
        <v>4301031362</v>
      </c>
      <c r="E353" s="3">
        <v>4607091384338</v>
      </c>
      <c r="F353" s="5" t="s">
        <v>379</v>
      </c>
      <c r="G353" s="17"/>
      <c r="H353" s="1">
        <f>VLOOKUP(E353,[1]Лист1!$D:$M,10,0)</f>
        <v>45</v>
      </c>
      <c r="I353" s="21">
        <f>VLOOKUP(B353,'[2]Бланк заказа'!$A:$Y,8,0)</f>
        <v>2.1</v>
      </c>
      <c r="J353" s="1">
        <f>VLOOKUP(B353,'[2]Бланк заказа'!$A:$Y,11,0)*1</f>
        <v>18</v>
      </c>
      <c r="K353" s="21">
        <f t="shared" si="52"/>
        <v>37.800000000000004</v>
      </c>
    </row>
    <row r="354" spans="1:11" ht="22.5" x14ac:dyDescent="0.25">
      <c r="A354" s="6" t="s">
        <v>381</v>
      </c>
      <c r="B354" s="3" t="s">
        <v>374</v>
      </c>
      <c r="C354" s="3" t="s">
        <v>2276</v>
      </c>
      <c r="D354" s="4">
        <v>4301031360</v>
      </c>
      <c r="E354" s="3">
        <v>4607091384345</v>
      </c>
      <c r="F354" s="5" t="s">
        <v>381</v>
      </c>
      <c r="G354" s="17"/>
      <c r="H354" s="1">
        <f>VLOOKUP(E354,[1]Лист1!$D:$M,10,0)</f>
        <v>45</v>
      </c>
      <c r="I354" s="21">
        <f>VLOOKUP(B354,'[2]Бланк заказа'!$A:$Y,8,0)</f>
        <v>2.1</v>
      </c>
      <c r="J354" s="1">
        <f>VLOOKUP(B354,'[2]Бланк заказа'!$A:$Y,11,0)*1</f>
        <v>18</v>
      </c>
      <c r="K354" s="21">
        <f t="shared" si="52"/>
        <v>37.800000000000004</v>
      </c>
    </row>
    <row r="355" spans="1:11" ht="22.5" x14ac:dyDescent="0.25">
      <c r="A355" s="6" t="s">
        <v>896</v>
      </c>
      <c r="B355" s="3" t="s">
        <v>374</v>
      </c>
      <c r="C355" s="3" t="s">
        <v>2276</v>
      </c>
      <c r="D355" s="4">
        <v>4301031360</v>
      </c>
      <c r="E355" s="3">
        <v>4607091384345</v>
      </c>
      <c r="F355" s="5" t="s">
        <v>381</v>
      </c>
      <c r="G355" s="17"/>
      <c r="H355" s="1">
        <f>VLOOKUP(E355,[1]Лист1!$D:$M,10,0)</f>
        <v>45</v>
      </c>
      <c r="I355" s="21">
        <f>VLOOKUP(B355,'[2]Бланк заказа'!$A:$Y,8,0)</f>
        <v>2.1</v>
      </c>
      <c r="J355" s="1">
        <f>VLOOKUP(B355,'[2]Бланк заказа'!$A:$Y,11,0)*1</f>
        <v>18</v>
      </c>
      <c r="K355" s="21">
        <f t="shared" si="52"/>
        <v>37.800000000000004</v>
      </c>
    </row>
    <row r="356" spans="1:11" ht="22.5" x14ac:dyDescent="0.25">
      <c r="A356" s="6" t="s">
        <v>873</v>
      </c>
      <c r="B356" s="3" t="s">
        <v>374</v>
      </c>
      <c r="C356" s="3" t="s">
        <v>2276</v>
      </c>
      <c r="D356" s="4">
        <v>4301031360</v>
      </c>
      <c r="E356" s="3">
        <v>4607091384345</v>
      </c>
      <c r="F356" s="5" t="s">
        <v>381</v>
      </c>
      <c r="G356" s="17"/>
      <c r="H356" s="1">
        <f>VLOOKUP(E356,[1]Лист1!$D:$M,10,0)</f>
        <v>45</v>
      </c>
      <c r="I356" s="21">
        <f>VLOOKUP(B356,'[2]Бланк заказа'!$A:$Y,8,0)</f>
        <v>2.1</v>
      </c>
      <c r="J356" s="1">
        <f>VLOOKUP(B356,'[2]Бланк заказа'!$A:$Y,11,0)*1</f>
        <v>18</v>
      </c>
      <c r="K356" s="21">
        <f t="shared" si="52"/>
        <v>37.800000000000004</v>
      </c>
    </row>
    <row r="357" spans="1:11" ht="22.5" x14ac:dyDescent="0.25">
      <c r="A357" s="6" t="s">
        <v>1095</v>
      </c>
      <c r="B357" s="3" t="s">
        <v>374</v>
      </c>
      <c r="C357" s="3" t="s">
        <v>2276</v>
      </c>
      <c r="D357" s="4">
        <v>4301031360</v>
      </c>
      <c r="E357" s="3">
        <v>4607091384345</v>
      </c>
      <c r="F357" s="5" t="s">
        <v>381</v>
      </c>
      <c r="G357" s="17"/>
      <c r="H357" s="1">
        <f>VLOOKUP(E357,[1]Лист1!$D:$M,10,0)</f>
        <v>45</v>
      </c>
      <c r="I357" s="21">
        <f>VLOOKUP(B357,'[2]Бланк заказа'!$A:$Y,8,0)</f>
        <v>2.1</v>
      </c>
      <c r="J357" s="1">
        <f>VLOOKUP(B357,'[2]Бланк заказа'!$A:$Y,11,0)*1</f>
        <v>18</v>
      </c>
      <c r="K357" s="21">
        <f t="shared" si="52"/>
        <v>37.800000000000004</v>
      </c>
    </row>
    <row r="358" spans="1:11" ht="22.5" x14ac:dyDescent="0.25">
      <c r="A358" s="6" t="s">
        <v>1112</v>
      </c>
      <c r="B358" s="3" t="s">
        <v>374</v>
      </c>
      <c r="C358" s="3" t="s">
        <v>2276</v>
      </c>
      <c r="D358" s="4">
        <v>4301031360</v>
      </c>
      <c r="E358" s="3">
        <v>4607091384345</v>
      </c>
      <c r="F358" s="5" t="s">
        <v>381</v>
      </c>
      <c r="G358" s="17"/>
      <c r="H358" s="1">
        <f>VLOOKUP(E358,[1]Лист1!$D:$M,10,0)</f>
        <v>45</v>
      </c>
      <c r="I358" s="21">
        <f>VLOOKUP(B358,'[2]Бланк заказа'!$A:$Y,8,0)</f>
        <v>2.1</v>
      </c>
      <c r="J358" s="1">
        <f>VLOOKUP(B358,'[2]Бланк заказа'!$A:$Y,11,0)*1</f>
        <v>18</v>
      </c>
      <c r="K358" s="21">
        <f t="shared" si="52"/>
        <v>37.800000000000004</v>
      </c>
    </row>
    <row r="359" spans="1:11" ht="22.5" x14ac:dyDescent="0.25">
      <c r="A359" s="6" t="s">
        <v>1098</v>
      </c>
      <c r="B359" s="3" t="s">
        <v>374</v>
      </c>
      <c r="C359" s="3" t="s">
        <v>2276</v>
      </c>
      <c r="D359" s="4">
        <v>4301031360</v>
      </c>
      <c r="E359" s="3">
        <v>4607091384345</v>
      </c>
      <c r="F359" s="5" t="s">
        <v>381</v>
      </c>
      <c r="G359" s="17"/>
      <c r="H359" s="1">
        <f>VLOOKUP(E359,[1]Лист1!$D:$M,10,0)</f>
        <v>45</v>
      </c>
      <c r="I359" s="21">
        <f>VLOOKUP(B359,'[2]Бланк заказа'!$A:$Y,8,0)</f>
        <v>2.1</v>
      </c>
      <c r="J359" s="1">
        <f>VLOOKUP(B359,'[2]Бланк заказа'!$A:$Y,11,0)*1</f>
        <v>18</v>
      </c>
      <c r="K359" s="21">
        <f t="shared" si="52"/>
        <v>37.800000000000004</v>
      </c>
    </row>
    <row r="360" spans="1:11" ht="22.5" x14ac:dyDescent="0.25">
      <c r="A360" s="6" t="s">
        <v>1459</v>
      </c>
      <c r="B360" s="3" t="s">
        <v>374</v>
      </c>
      <c r="C360" s="3" t="s">
        <v>2276</v>
      </c>
      <c r="D360" s="4">
        <v>4301031360</v>
      </c>
      <c r="E360" s="3">
        <v>4607091384345</v>
      </c>
      <c r="F360" s="5" t="s">
        <v>381</v>
      </c>
      <c r="G360" s="17"/>
      <c r="H360" s="1">
        <f>VLOOKUP(E360,[1]Лист1!$D:$M,10,0)</f>
        <v>45</v>
      </c>
      <c r="I360" s="21">
        <f>VLOOKUP(B360,'[2]Бланк заказа'!$A:$Y,8,0)</f>
        <v>2.1</v>
      </c>
      <c r="J360" s="1">
        <f>VLOOKUP(B360,'[2]Бланк заказа'!$A:$Y,11,0)*1</f>
        <v>18</v>
      </c>
      <c r="K360" s="21">
        <f t="shared" si="52"/>
        <v>37.800000000000004</v>
      </c>
    </row>
    <row r="361" spans="1:11" ht="22.5" x14ac:dyDescent="0.25">
      <c r="A361" s="6" t="s">
        <v>1547</v>
      </c>
      <c r="B361" s="3" t="s">
        <v>374</v>
      </c>
      <c r="C361" s="3" t="s">
        <v>2276</v>
      </c>
      <c r="D361" s="4">
        <v>4301031360</v>
      </c>
      <c r="E361" s="3">
        <v>4607091384345</v>
      </c>
      <c r="F361" s="5" t="s">
        <v>381</v>
      </c>
      <c r="G361" s="17"/>
      <c r="H361" s="1">
        <f>VLOOKUP(E361,[1]Лист1!$D:$M,10,0)</f>
        <v>45</v>
      </c>
      <c r="I361" s="21">
        <f>VLOOKUP(B361,'[2]Бланк заказа'!$A:$Y,8,0)</f>
        <v>2.1</v>
      </c>
      <c r="J361" s="1">
        <f>VLOOKUP(B361,'[2]Бланк заказа'!$A:$Y,11,0)*1</f>
        <v>18</v>
      </c>
      <c r="K361" s="21">
        <f t="shared" si="52"/>
        <v>37.800000000000004</v>
      </c>
    </row>
    <row r="362" spans="1:11" ht="22.5" x14ac:dyDescent="0.25">
      <c r="A362" s="6" t="s">
        <v>1597</v>
      </c>
      <c r="B362" s="3" t="s">
        <v>374</v>
      </c>
      <c r="C362" s="3" t="s">
        <v>2276</v>
      </c>
      <c r="D362" s="4">
        <v>4301031360</v>
      </c>
      <c r="E362" s="3">
        <v>4607091384345</v>
      </c>
      <c r="F362" s="5" t="s">
        <v>381</v>
      </c>
      <c r="G362" s="17"/>
      <c r="H362" s="1">
        <f>VLOOKUP(E362,[1]Лист1!$D:$M,10,0)</f>
        <v>45</v>
      </c>
      <c r="I362" s="21">
        <f>VLOOKUP(B362,'[2]Бланк заказа'!$A:$Y,8,0)</f>
        <v>2.1</v>
      </c>
      <c r="J362" s="1">
        <f>VLOOKUP(B362,'[2]Бланк заказа'!$A:$Y,11,0)*1</f>
        <v>18</v>
      </c>
      <c r="K362" s="21">
        <f t="shared" si="52"/>
        <v>37.800000000000004</v>
      </c>
    </row>
    <row r="363" spans="1:11" ht="22.5" x14ac:dyDescent="0.25">
      <c r="A363" s="6" t="s">
        <v>1674</v>
      </c>
      <c r="B363" s="3" t="s">
        <v>374</v>
      </c>
      <c r="C363" s="3" t="s">
        <v>2276</v>
      </c>
      <c r="D363" s="4">
        <v>4301031360</v>
      </c>
      <c r="E363" s="3">
        <v>4607091384345</v>
      </c>
      <c r="F363" s="5" t="s">
        <v>381</v>
      </c>
      <c r="G363" s="17"/>
      <c r="H363" s="1">
        <f>VLOOKUP(E363,[1]Лист1!$D:$M,10,0)</f>
        <v>45</v>
      </c>
      <c r="I363" s="21">
        <f>VLOOKUP(B363,'[2]Бланк заказа'!$A:$Y,8,0)</f>
        <v>2.1</v>
      </c>
      <c r="J363" s="1">
        <f>VLOOKUP(B363,'[2]Бланк заказа'!$A:$Y,11,0)*1</f>
        <v>18</v>
      </c>
      <c r="K363" s="21">
        <f t="shared" si="52"/>
        <v>37.800000000000004</v>
      </c>
    </row>
    <row r="364" spans="1:11" ht="22.5" x14ac:dyDescent="0.25">
      <c r="A364" s="6" t="s">
        <v>2107</v>
      </c>
      <c r="B364" s="3" t="s">
        <v>374</v>
      </c>
      <c r="C364" s="3" t="s">
        <v>2276</v>
      </c>
      <c r="D364" s="4">
        <v>4301031360</v>
      </c>
      <c r="E364" s="3">
        <v>4607091384345</v>
      </c>
      <c r="F364" s="5" t="s">
        <v>381</v>
      </c>
      <c r="G364" s="17"/>
      <c r="H364" s="1">
        <f>VLOOKUP(E364,[1]Лист1!$D:$M,10,0)</f>
        <v>45</v>
      </c>
      <c r="I364" s="21">
        <f>VLOOKUP(B364,'[2]Бланк заказа'!$A:$Y,8,0)</f>
        <v>2.1</v>
      </c>
      <c r="J364" s="1">
        <f>VLOOKUP(B364,'[2]Бланк заказа'!$A:$Y,11,0)*1</f>
        <v>18</v>
      </c>
      <c r="K364" s="21">
        <f t="shared" si="52"/>
        <v>37.800000000000004</v>
      </c>
    </row>
    <row r="365" spans="1:11" ht="22.5" x14ac:dyDescent="0.25">
      <c r="A365" s="6" t="s">
        <v>1117</v>
      </c>
      <c r="B365" s="3" t="s">
        <v>374</v>
      </c>
      <c r="C365" s="3" t="s">
        <v>2276</v>
      </c>
      <c r="D365" s="4">
        <v>4301031360</v>
      </c>
      <c r="E365" s="3">
        <v>4607091384345</v>
      </c>
      <c r="F365" s="5" t="s">
        <v>381</v>
      </c>
      <c r="G365" s="17"/>
      <c r="H365" s="1">
        <f>VLOOKUP(E365,[1]Лист1!$D:$M,10,0)</f>
        <v>45</v>
      </c>
      <c r="I365" s="21">
        <f>VLOOKUP(B365,'[2]Бланк заказа'!$A:$Y,8,0)</f>
        <v>2.1</v>
      </c>
      <c r="J365" s="1">
        <f>VLOOKUP(B365,'[2]Бланк заказа'!$A:$Y,11,0)*1</f>
        <v>18</v>
      </c>
      <c r="K365" s="21">
        <f t="shared" si="52"/>
        <v>37.800000000000004</v>
      </c>
    </row>
    <row r="366" spans="1:11" ht="22.5" x14ac:dyDescent="0.25">
      <c r="A366" s="6" t="s">
        <v>1227</v>
      </c>
      <c r="B366" s="3" t="s">
        <v>374</v>
      </c>
      <c r="C366" s="3" t="s">
        <v>2276</v>
      </c>
      <c r="D366" s="4">
        <v>4301031360</v>
      </c>
      <c r="E366" s="3">
        <v>4607091384345</v>
      </c>
      <c r="F366" s="5" t="s">
        <v>381</v>
      </c>
      <c r="G366" s="17"/>
      <c r="H366" s="1">
        <f>VLOOKUP(E366,[1]Лист1!$D:$M,10,0)</f>
        <v>45</v>
      </c>
      <c r="I366" s="21">
        <f>VLOOKUP(B366,'[2]Бланк заказа'!$A:$Y,8,0)</f>
        <v>2.1</v>
      </c>
      <c r="J366" s="1">
        <f>VLOOKUP(B366,'[2]Бланк заказа'!$A:$Y,11,0)*1</f>
        <v>18</v>
      </c>
      <c r="K366" s="21">
        <f t="shared" si="52"/>
        <v>37.800000000000004</v>
      </c>
    </row>
    <row r="367" spans="1:11" ht="22.5" x14ac:dyDescent="0.25">
      <c r="A367" s="6" t="s">
        <v>729</v>
      </c>
      <c r="B367" s="3" t="s">
        <v>374</v>
      </c>
      <c r="C367" s="3" t="s">
        <v>2276</v>
      </c>
      <c r="D367" s="4">
        <v>4301031360</v>
      </c>
      <c r="E367" s="3">
        <v>4607091384345</v>
      </c>
      <c r="F367" s="5" t="s">
        <v>381</v>
      </c>
      <c r="G367" s="17"/>
      <c r="H367" s="1">
        <f>VLOOKUP(E367,[1]Лист1!$D:$M,10,0)</f>
        <v>45</v>
      </c>
      <c r="I367" s="21">
        <f>VLOOKUP(B367,'[2]Бланк заказа'!$A:$Y,8,0)</f>
        <v>2.1</v>
      </c>
      <c r="J367" s="1">
        <f>VLOOKUP(B367,'[2]Бланк заказа'!$A:$Y,11,0)*1</f>
        <v>18</v>
      </c>
      <c r="K367" s="21">
        <f t="shared" si="52"/>
        <v>37.800000000000004</v>
      </c>
    </row>
    <row r="368" spans="1:11" ht="22.5" x14ac:dyDescent="0.25">
      <c r="A368" s="6" t="s">
        <v>907</v>
      </c>
      <c r="B368" s="3" t="s">
        <v>387</v>
      </c>
      <c r="C368" s="3" t="s">
        <v>388</v>
      </c>
      <c r="D368" s="4">
        <v>4301051284</v>
      </c>
      <c r="E368" s="3">
        <v>4607091384352</v>
      </c>
      <c r="F368" s="5" t="s">
        <v>393</v>
      </c>
      <c r="G368" s="17"/>
      <c r="H368" s="1">
        <f>VLOOKUP(E368,[1]Лист1!$D:$M,10,0)</f>
        <v>45</v>
      </c>
      <c r="I368" s="21">
        <f>VLOOKUP(B368,'[2]Бланк заказа'!$A:$Y,8,0)</f>
        <v>2.4</v>
      </c>
      <c r="J368" s="1">
        <f>VLOOKUP(B368,'[2]Бланк заказа'!$A:$Y,11,0)*1</f>
        <v>12</v>
      </c>
      <c r="K368" s="21">
        <f t="shared" si="52"/>
        <v>28.799999999999997</v>
      </c>
    </row>
    <row r="369" spans="1:11" ht="22.5" x14ac:dyDescent="0.25">
      <c r="A369" s="6" t="s">
        <v>892</v>
      </c>
      <c r="B369" s="3" t="s">
        <v>387</v>
      </c>
      <c r="C369" s="3" t="s">
        <v>388</v>
      </c>
      <c r="D369" s="4">
        <v>4301051284</v>
      </c>
      <c r="E369" s="3">
        <v>4607091384352</v>
      </c>
      <c r="F369" s="5" t="s">
        <v>393</v>
      </c>
      <c r="G369" s="17"/>
      <c r="H369" s="1">
        <f>VLOOKUP(E369,[1]Лист1!$D:$M,10,0)</f>
        <v>45</v>
      </c>
      <c r="I369" s="21">
        <f>VLOOKUP(B369,'[2]Бланк заказа'!$A:$Y,8,0)</f>
        <v>2.4</v>
      </c>
      <c r="J369" s="1">
        <f>VLOOKUP(B369,'[2]Бланк заказа'!$A:$Y,11,0)*1</f>
        <v>12</v>
      </c>
      <c r="K369" s="21">
        <f t="shared" si="52"/>
        <v>28.799999999999997</v>
      </c>
    </row>
    <row r="370" spans="1:11" ht="22.5" x14ac:dyDescent="0.25">
      <c r="A370" s="6" t="s">
        <v>1660</v>
      </c>
      <c r="B370" s="3" t="s">
        <v>387</v>
      </c>
      <c r="C370" s="3" t="s">
        <v>388</v>
      </c>
      <c r="D370" s="4">
        <v>4301051284</v>
      </c>
      <c r="E370" s="3">
        <v>4607091384352</v>
      </c>
      <c r="F370" s="5" t="s">
        <v>393</v>
      </c>
      <c r="G370" s="17"/>
      <c r="H370" s="1">
        <f>VLOOKUP(E370,[1]Лист1!$D:$M,10,0)</f>
        <v>45</v>
      </c>
      <c r="I370" s="21">
        <f>VLOOKUP(B370,'[2]Бланк заказа'!$A:$Y,8,0)</f>
        <v>2.4</v>
      </c>
      <c r="J370" s="1">
        <f>VLOOKUP(B370,'[2]Бланк заказа'!$A:$Y,11,0)*1</f>
        <v>12</v>
      </c>
      <c r="K370" s="21">
        <f t="shared" si="52"/>
        <v>28.799999999999997</v>
      </c>
    </row>
    <row r="371" spans="1:11" ht="22.5" x14ac:dyDescent="0.25">
      <c r="A371" s="6" t="s">
        <v>749</v>
      </c>
      <c r="B371" s="3" t="s">
        <v>387</v>
      </c>
      <c r="C371" s="3" t="s">
        <v>388</v>
      </c>
      <c r="D371" s="4">
        <v>4301051284</v>
      </c>
      <c r="E371" s="3">
        <v>4607091384352</v>
      </c>
      <c r="F371" s="5" t="s">
        <v>393</v>
      </c>
      <c r="G371" s="17"/>
      <c r="H371" s="1">
        <f>VLOOKUP(E371,[1]Лист1!$D:$M,10,0)</f>
        <v>45</v>
      </c>
      <c r="I371" s="21">
        <f>VLOOKUP(B371,'[2]Бланк заказа'!$A:$Y,8,0)</f>
        <v>2.4</v>
      </c>
      <c r="J371" s="1">
        <f>VLOOKUP(B371,'[2]Бланк заказа'!$A:$Y,11,0)*1</f>
        <v>12</v>
      </c>
      <c r="K371" s="21">
        <f t="shared" si="52"/>
        <v>28.799999999999997</v>
      </c>
    </row>
    <row r="372" spans="1:11" ht="22.5" x14ac:dyDescent="0.25">
      <c r="A372" s="6" t="s">
        <v>414</v>
      </c>
      <c r="B372" s="3" t="s">
        <v>408</v>
      </c>
      <c r="C372" s="3" t="s">
        <v>2137</v>
      </c>
      <c r="D372" s="4">
        <v>4301011961</v>
      </c>
      <c r="E372" s="3">
        <v>4680115885271</v>
      </c>
      <c r="F372" s="5" t="s">
        <v>2138</v>
      </c>
      <c r="G372" s="17"/>
      <c r="H372" s="1" t="e">
        <f>VLOOKUP(E372,[1]Лист1!$D:$M,10,0)</f>
        <v>#N/A</v>
      </c>
      <c r="I372" s="21">
        <f>VLOOKUP(B372,'[2]Бланк заказа'!$A:$Y,8,0)</f>
        <v>5.28</v>
      </c>
      <c r="J372" s="1">
        <f>VLOOKUP(B372,'[2]Бланк заказа'!$A:$Y,11,0)*1</f>
        <v>8</v>
      </c>
      <c r="K372" s="21">
        <f t="shared" si="52"/>
        <v>42.24</v>
      </c>
    </row>
    <row r="373" spans="1:11" ht="22.5" x14ac:dyDescent="0.25">
      <c r="A373" s="6" t="s">
        <v>650</v>
      </c>
      <c r="B373" s="3" t="s">
        <v>408</v>
      </c>
      <c r="C373" s="3" t="s">
        <v>2137</v>
      </c>
      <c r="D373" s="4">
        <v>4301011961</v>
      </c>
      <c r="E373" s="3">
        <v>4680115885271</v>
      </c>
      <c r="F373" s="5" t="s">
        <v>2138</v>
      </c>
      <c r="G373" s="17"/>
      <c r="H373" s="1" t="e">
        <f>VLOOKUP(E373,[1]Лист1!$D:$M,10,0)</f>
        <v>#N/A</v>
      </c>
      <c r="I373" s="21">
        <f>VLOOKUP(B373,'[2]Бланк заказа'!$A:$Y,8,0)</f>
        <v>5.28</v>
      </c>
      <c r="J373" s="1">
        <f>VLOOKUP(B373,'[2]Бланк заказа'!$A:$Y,11,0)*1</f>
        <v>8</v>
      </c>
      <c r="K373" s="21">
        <f t="shared" si="52"/>
        <v>42.24</v>
      </c>
    </row>
    <row r="374" spans="1:11" ht="22.5" x14ac:dyDescent="0.25">
      <c r="A374" s="6" t="s">
        <v>2561</v>
      </c>
      <c r="B374" s="3" t="s">
        <v>408</v>
      </c>
      <c r="C374" s="3" t="s">
        <v>2137</v>
      </c>
      <c r="D374" s="4">
        <v>4301011961</v>
      </c>
      <c r="E374" s="3">
        <v>4680115885271</v>
      </c>
      <c r="F374" s="5" t="s">
        <v>2138</v>
      </c>
      <c r="G374" s="17"/>
      <c r="H374" s="1" t="e">
        <f>VLOOKUP(E374,[1]Лист1!$D:$M,10,0)</f>
        <v>#N/A</v>
      </c>
      <c r="I374" s="21">
        <f>VLOOKUP(B374,'[2]Бланк заказа'!$A:$Y,8,0)</f>
        <v>5.28</v>
      </c>
      <c r="J374" s="1">
        <f>VLOOKUP(B374,'[2]Бланк заказа'!$A:$Y,11,0)*1</f>
        <v>8</v>
      </c>
      <c r="K374" s="21">
        <f t="shared" ref="K374:K375" si="54">J374*I374</f>
        <v>42.24</v>
      </c>
    </row>
    <row r="375" spans="1:11" ht="22.5" x14ac:dyDescent="0.25">
      <c r="A375" s="6" t="s">
        <v>2646</v>
      </c>
      <c r="B375" s="3" t="s">
        <v>408</v>
      </c>
      <c r="C375" s="3" t="s">
        <v>2137</v>
      </c>
      <c r="D375" s="4">
        <v>4301011961</v>
      </c>
      <c r="E375" s="3">
        <v>4680115885271</v>
      </c>
      <c r="F375" s="5" t="s">
        <v>2138</v>
      </c>
      <c r="G375" s="17"/>
      <c r="H375" s="1">
        <v>60</v>
      </c>
      <c r="I375" s="21">
        <f>VLOOKUP(B375,'[2]Бланк заказа'!$A:$Y,8,0)</f>
        <v>5.28</v>
      </c>
      <c r="J375" s="1">
        <f>VLOOKUP(B375,'[2]Бланк заказа'!$A:$Y,11,0)*1</f>
        <v>8</v>
      </c>
      <c r="K375" s="21">
        <f t="shared" si="54"/>
        <v>42.24</v>
      </c>
    </row>
    <row r="376" spans="1:11" ht="22.5" x14ac:dyDescent="0.25">
      <c r="A376" s="6" t="s">
        <v>1734</v>
      </c>
      <c r="B376" s="3" t="s">
        <v>408</v>
      </c>
      <c r="C376" s="3" t="s">
        <v>2137</v>
      </c>
      <c r="D376" s="4">
        <v>4301011961</v>
      </c>
      <c r="E376" s="3">
        <v>4680115885271</v>
      </c>
      <c r="F376" s="5" t="s">
        <v>2138</v>
      </c>
      <c r="G376" s="17"/>
      <c r="H376" s="1">
        <v>60</v>
      </c>
      <c r="I376" s="21">
        <f>VLOOKUP(B376,'[2]Бланк заказа'!$A:$Y,8,0)</f>
        <v>5.28</v>
      </c>
      <c r="J376" s="1">
        <f>VLOOKUP(B376,'[2]Бланк заказа'!$A:$Y,11,0)*1</f>
        <v>8</v>
      </c>
      <c r="K376" s="21">
        <f t="shared" si="52"/>
        <v>42.24</v>
      </c>
    </row>
    <row r="377" spans="1:11" ht="22.5" x14ac:dyDescent="0.25">
      <c r="A377" s="6" t="s">
        <v>1984</v>
      </c>
      <c r="B377" s="3" t="s">
        <v>408</v>
      </c>
      <c r="C377" s="3" t="s">
        <v>2137</v>
      </c>
      <c r="D377" s="4">
        <v>4301011961</v>
      </c>
      <c r="E377" s="3">
        <v>4680115885271</v>
      </c>
      <c r="F377" s="5" t="s">
        <v>2138</v>
      </c>
      <c r="G377" s="17"/>
      <c r="H377" s="1" t="e">
        <f>VLOOKUP(E377,[1]Лист1!$D:$M,10,0)</f>
        <v>#N/A</v>
      </c>
      <c r="I377" s="21">
        <f>VLOOKUP(B377,'[2]Бланк заказа'!$A:$Y,8,0)</f>
        <v>5.28</v>
      </c>
      <c r="J377" s="1">
        <f>VLOOKUP(B377,'[2]Бланк заказа'!$A:$Y,11,0)*1</f>
        <v>8</v>
      </c>
      <c r="K377" s="21">
        <f t="shared" si="52"/>
        <v>42.24</v>
      </c>
    </row>
    <row r="378" spans="1:11" ht="22.5" x14ac:dyDescent="0.25">
      <c r="A378" s="6" t="s">
        <v>2085</v>
      </c>
      <c r="B378" s="3" t="s">
        <v>408</v>
      </c>
      <c r="C378" s="3" t="s">
        <v>2137</v>
      </c>
      <c r="D378" s="4">
        <v>4301011961</v>
      </c>
      <c r="E378" s="3">
        <v>4680115885271</v>
      </c>
      <c r="F378" s="5" t="s">
        <v>2138</v>
      </c>
      <c r="G378" s="17"/>
      <c r="H378" s="1" t="e">
        <f>VLOOKUP(E378,[1]Лист1!$D:$M,10,0)</f>
        <v>#N/A</v>
      </c>
      <c r="I378" s="21">
        <f>VLOOKUP(B378,'[2]Бланк заказа'!$A:$Y,8,0)</f>
        <v>5.28</v>
      </c>
      <c r="J378" s="1">
        <f>VLOOKUP(B378,'[2]Бланк заказа'!$A:$Y,11,0)*1</f>
        <v>8</v>
      </c>
      <c r="K378" s="21">
        <f t="shared" si="52"/>
        <v>42.24</v>
      </c>
    </row>
    <row r="379" spans="1:11" ht="22.5" x14ac:dyDescent="0.25">
      <c r="A379" s="6" t="s">
        <v>1315</v>
      </c>
      <c r="B379" s="3" t="s">
        <v>408</v>
      </c>
      <c r="C379" s="3" t="s">
        <v>2137</v>
      </c>
      <c r="D379" s="4">
        <v>4301011961</v>
      </c>
      <c r="E379" s="3">
        <v>4680115885271</v>
      </c>
      <c r="F379" s="5" t="s">
        <v>2138</v>
      </c>
      <c r="G379" s="17"/>
      <c r="H379" s="1" t="e">
        <f>VLOOKUP(E379,[1]Лист1!$D:$M,10,0)</f>
        <v>#N/A</v>
      </c>
      <c r="I379" s="21">
        <f>VLOOKUP(B379,'[2]Бланк заказа'!$A:$Y,8,0)</f>
        <v>5.28</v>
      </c>
      <c r="J379" s="1">
        <f>VLOOKUP(B379,'[2]Бланк заказа'!$A:$Y,11,0)*1</f>
        <v>8</v>
      </c>
      <c r="K379" s="21">
        <f t="shared" si="52"/>
        <v>42.24</v>
      </c>
    </row>
    <row r="380" spans="1:11" ht="22.5" x14ac:dyDescent="0.25">
      <c r="A380" s="6" t="s">
        <v>1029</v>
      </c>
      <c r="B380" s="3" t="s">
        <v>408</v>
      </c>
      <c r="C380" s="3" t="s">
        <v>2137</v>
      </c>
      <c r="D380" s="4">
        <v>4301011961</v>
      </c>
      <c r="E380" s="3">
        <v>4680115885271</v>
      </c>
      <c r="F380" s="5" t="s">
        <v>2138</v>
      </c>
      <c r="G380" s="17"/>
      <c r="H380" s="1" t="e">
        <f>VLOOKUP(E380,[1]Лист1!$D:$M,10,0)</f>
        <v>#N/A</v>
      </c>
      <c r="I380" s="21">
        <f>VLOOKUP(B380,'[2]Бланк заказа'!$A:$Y,8,0)</f>
        <v>5.28</v>
      </c>
      <c r="J380" s="1">
        <f>VLOOKUP(B380,'[2]Бланк заказа'!$A:$Y,11,0)*1</f>
        <v>8</v>
      </c>
      <c r="K380" s="21">
        <f t="shared" si="52"/>
        <v>42.24</v>
      </c>
    </row>
    <row r="381" spans="1:11" ht="22.5" x14ac:dyDescent="0.25">
      <c r="A381" s="6" t="s">
        <v>2022</v>
      </c>
      <c r="B381" s="3" t="s">
        <v>408</v>
      </c>
      <c r="C381" s="3" t="s">
        <v>2137</v>
      </c>
      <c r="D381" s="4">
        <v>4301011961</v>
      </c>
      <c r="E381" s="3">
        <v>4680115885271</v>
      </c>
      <c r="F381" s="5" t="s">
        <v>2138</v>
      </c>
      <c r="G381" s="17"/>
      <c r="H381" s="1" t="e">
        <f>VLOOKUP(E381,[1]Лист1!$D:$M,10,0)</f>
        <v>#N/A</v>
      </c>
      <c r="I381" s="21">
        <f>VLOOKUP(B381,'[2]Бланк заказа'!$A:$Y,8,0)</f>
        <v>5.28</v>
      </c>
      <c r="J381" s="1">
        <f>VLOOKUP(B381,'[2]Бланк заказа'!$A:$Y,11,0)*1</f>
        <v>8</v>
      </c>
      <c r="K381" s="21">
        <f t="shared" si="52"/>
        <v>42.24</v>
      </c>
    </row>
    <row r="382" spans="1:11" ht="22.5" x14ac:dyDescent="0.25">
      <c r="A382" s="6" t="s">
        <v>530</v>
      </c>
      <c r="B382" s="3" t="s">
        <v>267</v>
      </c>
      <c r="C382" s="3" t="s">
        <v>268</v>
      </c>
      <c r="D382" s="4">
        <v>4301060406</v>
      </c>
      <c r="E382" s="3">
        <v>4607091384482</v>
      </c>
      <c r="F382" s="5" t="s">
        <v>2663</v>
      </c>
      <c r="G382" s="17"/>
      <c r="H382" s="1">
        <f>VLOOKUP(E382,[1]Лист1!$D:$M,10,0)</f>
        <v>30</v>
      </c>
      <c r="I382" s="21">
        <f>VLOOKUP(B382,'[2]Бланк заказа'!$A:$Y,8,0)</f>
        <v>7.8</v>
      </c>
      <c r="J382" s="1">
        <f>VLOOKUP(B382,'[2]Бланк заказа'!$A:$Y,11,0)*1</f>
        <v>8</v>
      </c>
      <c r="K382" s="21">
        <f t="shared" si="52"/>
        <v>62.4</v>
      </c>
    </row>
    <row r="383" spans="1:11" ht="22.5" x14ac:dyDescent="0.25">
      <c r="A383" s="6" t="s">
        <v>698</v>
      </c>
      <c r="B383" s="3" t="s">
        <v>267</v>
      </c>
      <c r="C383" s="3" t="s">
        <v>268</v>
      </c>
      <c r="D383" s="4">
        <v>4301060406</v>
      </c>
      <c r="E383" s="3">
        <v>4607091384482</v>
      </c>
      <c r="F383" s="5" t="s">
        <v>2663</v>
      </c>
      <c r="G383" s="17"/>
      <c r="H383" s="1">
        <f>VLOOKUP(E383,[1]Лист1!$D:$M,10,0)</f>
        <v>30</v>
      </c>
      <c r="I383" s="21">
        <f>VLOOKUP(B383,'[2]Бланк заказа'!$A:$Y,8,0)</f>
        <v>7.8</v>
      </c>
      <c r="J383" s="1">
        <f>VLOOKUP(B383,'[2]Бланк заказа'!$A:$Y,11,0)*1</f>
        <v>8</v>
      </c>
      <c r="K383" s="21">
        <f t="shared" si="52"/>
        <v>62.4</v>
      </c>
    </row>
    <row r="384" spans="1:11" ht="22.5" x14ac:dyDescent="0.25">
      <c r="A384" s="6" t="s">
        <v>273</v>
      </c>
      <c r="B384" s="3" t="s">
        <v>267</v>
      </c>
      <c r="C384" s="3" t="s">
        <v>268</v>
      </c>
      <c r="D384" s="4">
        <v>4301060406</v>
      </c>
      <c r="E384" s="3">
        <v>4607091384482</v>
      </c>
      <c r="F384" s="5" t="s">
        <v>2663</v>
      </c>
      <c r="G384" s="17"/>
      <c r="H384" s="1">
        <f>VLOOKUP(E384,[1]Лист1!$D:$M,10,0)</f>
        <v>30</v>
      </c>
      <c r="I384" s="21">
        <f>VLOOKUP(B384,'[2]Бланк заказа'!$A:$Y,8,0)</f>
        <v>7.8</v>
      </c>
      <c r="J384" s="1">
        <f>VLOOKUP(B384,'[2]Бланк заказа'!$A:$Y,11,0)*1</f>
        <v>8</v>
      </c>
      <c r="K384" s="21">
        <f t="shared" si="52"/>
        <v>62.4</v>
      </c>
    </row>
    <row r="385" spans="1:11" ht="22.5" x14ac:dyDescent="0.25">
      <c r="A385" s="6" t="s">
        <v>1073</v>
      </c>
      <c r="B385" s="3" t="s">
        <v>267</v>
      </c>
      <c r="C385" s="3" t="s">
        <v>268</v>
      </c>
      <c r="D385" s="4">
        <v>4301060406</v>
      </c>
      <c r="E385" s="3">
        <v>4607091384482</v>
      </c>
      <c r="F385" s="5" t="s">
        <v>2663</v>
      </c>
      <c r="G385" s="17"/>
      <c r="H385" s="1">
        <f>VLOOKUP(E385,[1]Лист1!$D:$M,10,0)</f>
        <v>30</v>
      </c>
      <c r="I385" s="21">
        <f>VLOOKUP(B385,'[2]Бланк заказа'!$A:$Y,8,0)</f>
        <v>7.8</v>
      </c>
      <c r="J385" s="1">
        <f>VLOOKUP(B385,'[2]Бланк заказа'!$A:$Y,11,0)*1</f>
        <v>8</v>
      </c>
      <c r="K385" s="21">
        <f t="shared" si="52"/>
        <v>62.4</v>
      </c>
    </row>
    <row r="386" spans="1:11" ht="22.5" x14ac:dyDescent="0.25">
      <c r="A386" s="6" t="s">
        <v>824</v>
      </c>
      <c r="B386" s="3" t="s">
        <v>267</v>
      </c>
      <c r="C386" s="3" t="s">
        <v>268</v>
      </c>
      <c r="D386" s="4">
        <v>4301060406</v>
      </c>
      <c r="E386" s="3">
        <v>4607091384482</v>
      </c>
      <c r="F386" s="5" t="s">
        <v>2663</v>
      </c>
      <c r="G386" s="17"/>
      <c r="H386" s="1">
        <f>VLOOKUP(E386,[1]Лист1!$D:$M,10,0)</f>
        <v>30</v>
      </c>
      <c r="I386" s="21">
        <f>VLOOKUP(B386,'[2]Бланк заказа'!$A:$Y,8,0)</f>
        <v>7.8</v>
      </c>
      <c r="J386" s="1">
        <f>VLOOKUP(B386,'[2]Бланк заказа'!$A:$Y,11,0)*1</f>
        <v>8</v>
      </c>
      <c r="K386" s="21">
        <f t="shared" si="52"/>
        <v>62.4</v>
      </c>
    </row>
    <row r="387" spans="1:11" ht="22.5" x14ac:dyDescent="0.25">
      <c r="A387" s="6" t="s">
        <v>1489</v>
      </c>
      <c r="B387" s="3" t="s">
        <v>267</v>
      </c>
      <c r="C387" s="3" t="s">
        <v>268</v>
      </c>
      <c r="D387" s="4">
        <v>4301060406</v>
      </c>
      <c r="E387" s="3">
        <v>4607091384482</v>
      </c>
      <c r="F387" s="5" t="s">
        <v>2663</v>
      </c>
      <c r="G387" s="17"/>
      <c r="H387" s="1">
        <f>VLOOKUP(E387,[1]Лист1!$D:$M,10,0)</f>
        <v>30</v>
      </c>
      <c r="I387" s="21">
        <f>VLOOKUP(B387,'[2]Бланк заказа'!$A:$Y,8,0)</f>
        <v>7.8</v>
      </c>
      <c r="J387" s="1">
        <f>VLOOKUP(B387,'[2]Бланк заказа'!$A:$Y,11,0)*1</f>
        <v>8</v>
      </c>
      <c r="K387" s="21">
        <f t="shared" si="52"/>
        <v>62.4</v>
      </c>
    </row>
    <row r="388" spans="1:11" ht="22.5" x14ac:dyDescent="0.25">
      <c r="A388" s="6" t="s">
        <v>2131</v>
      </c>
      <c r="B388" s="3" t="s">
        <v>267</v>
      </c>
      <c r="C388" s="3" t="s">
        <v>268</v>
      </c>
      <c r="D388" s="4">
        <v>4301060406</v>
      </c>
      <c r="E388" s="3">
        <v>4607091384482</v>
      </c>
      <c r="F388" s="5" t="s">
        <v>2663</v>
      </c>
      <c r="G388" s="17"/>
      <c r="H388" s="1">
        <f>VLOOKUP(E388,[1]Лист1!$D:$M,10,0)</f>
        <v>30</v>
      </c>
      <c r="I388" s="21">
        <f>VLOOKUP(B388,'[2]Бланк заказа'!$A:$Y,8,0)</f>
        <v>7.8</v>
      </c>
      <c r="J388" s="1">
        <f>VLOOKUP(B388,'[2]Бланк заказа'!$A:$Y,11,0)*1</f>
        <v>8</v>
      </c>
      <c r="K388" s="21">
        <f t="shared" si="52"/>
        <v>62.4</v>
      </c>
    </row>
    <row r="389" spans="1:11" ht="22.5" x14ac:dyDescent="0.25">
      <c r="A389" s="6" t="s">
        <v>618</v>
      </c>
      <c r="B389" s="3" t="s">
        <v>267</v>
      </c>
      <c r="C389" s="3" t="s">
        <v>268</v>
      </c>
      <c r="D389" s="4">
        <v>4301060406</v>
      </c>
      <c r="E389" s="3">
        <v>4607091384482</v>
      </c>
      <c r="F389" s="5" t="s">
        <v>2663</v>
      </c>
      <c r="G389" s="17"/>
      <c r="H389" s="1">
        <f>VLOOKUP(E389,[1]Лист1!$D:$M,10,0)</f>
        <v>30</v>
      </c>
      <c r="I389" s="21">
        <f>VLOOKUP(B389,'[2]Бланк заказа'!$A:$Y,8,0)</f>
        <v>7.8</v>
      </c>
      <c r="J389" s="1">
        <f>VLOOKUP(B389,'[2]Бланк заказа'!$A:$Y,11,0)*1</f>
        <v>8</v>
      </c>
      <c r="K389" s="21">
        <f t="shared" si="52"/>
        <v>62.4</v>
      </c>
    </row>
    <row r="390" spans="1:11" ht="22.5" x14ac:dyDescent="0.25">
      <c r="A390" s="6" t="s">
        <v>2031</v>
      </c>
      <c r="B390" s="3" t="s">
        <v>267</v>
      </c>
      <c r="C390" s="3" t="s">
        <v>268</v>
      </c>
      <c r="D390" s="4">
        <v>4301060406</v>
      </c>
      <c r="E390" s="3">
        <v>4607091384482</v>
      </c>
      <c r="F390" s="5" t="s">
        <v>2663</v>
      </c>
      <c r="G390" s="17"/>
      <c r="H390" s="1">
        <f>VLOOKUP(E390,[1]Лист1!$D:$M,10,0)</f>
        <v>30</v>
      </c>
      <c r="I390" s="21">
        <f>VLOOKUP(B390,'[2]Бланк заказа'!$A:$Y,8,0)</f>
        <v>7.8</v>
      </c>
      <c r="J390" s="1">
        <f>VLOOKUP(B390,'[2]Бланк заказа'!$A:$Y,11,0)*1</f>
        <v>8</v>
      </c>
      <c r="K390" s="21">
        <f t="shared" si="52"/>
        <v>62.4</v>
      </c>
    </row>
    <row r="391" spans="1:11" ht="22.5" x14ac:dyDescent="0.25">
      <c r="A391" s="6" t="s">
        <v>2223</v>
      </c>
      <c r="B391" s="3" t="s">
        <v>53</v>
      </c>
      <c r="C391" s="3" t="s">
        <v>1919</v>
      </c>
      <c r="D391" s="4">
        <v>4301011705</v>
      </c>
      <c r="E391" s="3">
        <v>4607091384604</v>
      </c>
      <c r="F391" s="5" t="s">
        <v>1920</v>
      </c>
      <c r="G391" s="17"/>
      <c r="H391" s="1">
        <v>50</v>
      </c>
      <c r="I391" s="21">
        <f>VLOOKUP(B391,'[2]Бланк заказа'!$A:$Y,8,0)</f>
        <v>4</v>
      </c>
      <c r="J391" s="1">
        <f>VLOOKUP(B391,'[2]Бланк заказа'!$A:$Y,11,0)*1</f>
        <v>12</v>
      </c>
      <c r="K391" s="21">
        <f t="shared" ref="K391" si="55">J391*I391</f>
        <v>48</v>
      </c>
    </row>
    <row r="392" spans="1:11" ht="22.5" x14ac:dyDescent="0.25">
      <c r="A392" s="6" t="s">
        <v>1258</v>
      </c>
      <c r="B392" s="3" t="s">
        <v>53</v>
      </c>
      <c r="C392" s="3" t="s">
        <v>1919</v>
      </c>
      <c r="D392" s="4">
        <v>4301011705</v>
      </c>
      <c r="E392" s="3">
        <v>4607091384604</v>
      </c>
      <c r="F392" s="5" t="s">
        <v>1920</v>
      </c>
      <c r="G392" s="17"/>
      <c r="H392" s="1">
        <v>50</v>
      </c>
      <c r="I392" s="21">
        <f>VLOOKUP(B392,'[2]Бланк заказа'!$A:$Y,8,0)</f>
        <v>4</v>
      </c>
      <c r="J392" s="1">
        <f>VLOOKUP(B392,'[2]Бланк заказа'!$A:$Y,11,0)*1</f>
        <v>12</v>
      </c>
      <c r="K392" s="21">
        <f t="shared" si="52"/>
        <v>48</v>
      </c>
    </row>
    <row r="393" spans="1:11" ht="22.5" x14ac:dyDescent="0.25">
      <c r="A393" s="6" t="s">
        <v>71</v>
      </c>
      <c r="B393" s="3" t="s">
        <v>53</v>
      </c>
      <c r="C393" s="3" t="s">
        <v>1919</v>
      </c>
      <c r="D393" s="4">
        <v>4301011705</v>
      </c>
      <c r="E393" s="3">
        <v>4607091384604</v>
      </c>
      <c r="F393" s="5" t="s">
        <v>1920</v>
      </c>
      <c r="G393" s="17"/>
      <c r="H393" s="1">
        <v>50</v>
      </c>
      <c r="I393" s="21">
        <f>VLOOKUP(B393,'[2]Бланк заказа'!$A:$Y,8,0)</f>
        <v>4</v>
      </c>
      <c r="J393" s="1">
        <f>VLOOKUP(B393,'[2]Бланк заказа'!$A:$Y,11,0)*1</f>
        <v>12</v>
      </c>
      <c r="K393" s="21">
        <f t="shared" si="52"/>
        <v>48</v>
      </c>
    </row>
    <row r="394" spans="1:11" x14ac:dyDescent="0.25">
      <c r="A394" s="6" t="s">
        <v>347</v>
      </c>
      <c r="B394" s="3" t="s">
        <v>346</v>
      </c>
      <c r="C394" s="3" t="s">
        <v>2542</v>
      </c>
      <c r="D394" s="4">
        <v>4301060439</v>
      </c>
      <c r="E394" s="3">
        <v>4607091384673</v>
      </c>
      <c r="F394" s="5" t="s">
        <v>2543</v>
      </c>
      <c r="G394" s="17"/>
      <c r="H394" s="1">
        <f>VLOOKUP(E394,[1]Лист1!$D:$M,10,0)</f>
        <v>30</v>
      </c>
      <c r="I394" s="21">
        <f>VLOOKUP(B394,'[2]Бланк заказа'!$A:$Y,8,0)</f>
        <v>7.8</v>
      </c>
      <c r="J394" s="1">
        <f>VLOOKUP(B394,'[2]Бланк заказа'!$A:$Y,11,0)*1</f>
        <v>8</v>
      </c>
      <c r="K394" s="21">
        <f t="shared" si="52"/>
        <v>62.4</v>
      </c>
    </row>
    <row r="395" spans="1:11" x14ac:dyDescent="0.25">
      <c r="A395" s="6" t="s">
        <v>1581</v>
      </c>
      <c r="B395" s="3" t="s">
        <v>346</v>
      </c>
      <c r="C395" s="3" t="s">
        <v>2542</v>
      </c>
      <c r="D395" s="4">
        <v>4301060439</v>
      </c>
      <c r="E395" s="3">
        <v>4607091384673</v>
      </c>
      <c r="F395" s="5" t="s">
        <v>2543</v>
      </c>
      <c r="G395" s="17"/>
      <c r="H395" s="1">
        <f>VLOOKUP(E395,[1]Лист1!$D:$M,10,0)</f>
        <v>30</v>
      </c>
      <c r="I395" s="21">
        <f>VLOOKUP(B395,'[2]Бланк заказа'!$A:$Y,8,0)</f>
        <v>7.8</v>
      </c>
      <c r="J395" s="1">
        <f>VLOOKUP(B395,'[2]Бланк заказа'!$A:$Y,11,0)*1</f>
        <v>8</v>
      </c>
      <c r="K395" s="21">
        <f t="shared" si="52"/>
        <v>62.4</v>
      </c>
    </row>
    <row r="396" spans="1:11" x14ac:dyDescent="0.25">
      <c r="A396" s="6" t="s">
        <v>1379</v>
      </c>
      <c r="B396" s="3" t="s">
        <v>346</v>
      </c>
      <c r="C396" s="3" t="s">
        <v>2542</v>
      </c>
      <c r="D396" s="4">
        <v>4301060439</v>
      </c>
      <c r="E396" s="3">
        <v>4607091384673</v>
      </c>
      <c r="F396" s="5" t="s">
        <v>2543</v>
      </c>
      <c r="G396" s="17"/>
      <c r="H396" s="1">
        <f>VLOOKUP(E396,[1]Лист1!$D:$M,10,0)</f>
        <v>30</v>
      </c>
      <c r="I396" s="21">
        <f>VLOOKUP(B396,'[2]Бланк заказа'!$A:$Y,8,0)</f>
        <v>7.8</v>
      </c>
      <c r="J396" s="1">
        <f>VLOOKUP(B396,'[2]Бланк заказа'!$A:$Y,11,0)*1</f>
        <v>8</v>
      </c>
      <c r="K396" s="21">
        <f t="shared" si="52"/>
        <v>62.4</v>
      </c>
    </row>
    <row r="397" spans="1:11" x14ac:dyDescent="0.25">
      <c r="A397" s="6" t="s">
        <v>656</v>
      </c>
      <c r="B397" s="3" t="s">
        <v>346</v>
      </c>
      <c r="C397" s="3" t="s">
        <v>2542</v>
      </c>
      <c r="D397" s="4">
        <v>4301060439</v>
      </c>
      <c r="E397" s="3">
        <v>4607091384673</v>
      </c>
      <c r="F397" s="5" t="s">
        <v>2543</v>
      </c>
      <c r="G397" s="17"/>
      <c r="H397" s="1">
        <f>VLOOKUP(E397,[1]Лист1!$D:$M,10,0)</f>
        <v>30</v>
      </c>
      <c r="I397" s="21">
        <f>VLOOKUP(B397,'[2]Бланк заказа'!$A:$Y,8,0)</f>
        <v>7.8</v>
      </c>
      <c r="J397" s="1">
        <f>VLOOKUP(B397,'[2]Бланк заказа'!$A:$Y,11,0)*1</f>
        <v>8</v>
      </c>
      <c r="K397" s="21">
        <f t="shared" si="52"/>
        <v>62.4</v>
      </c>
    </row>
    <row r="398" spans="1:11" x14ac:dyDescent="0.25">
      <c r="A398" s="6" t="s">
        <v>2334</v>
      </c>
      <c r="B398" s="3" t="s">
        <v>346</v>
      </c>
      <c r="C398" s="3" t="s">
        <v>2542</v>
      </c>
      <c r="D398" s="4">
        <v>4301060439</v>
      </c>
      <c r="E398" s="3">
        <v>4607091384673</v>
      </c>
      <c r="F398" s="5" t="s">
        <v>2543</v>
      </c>
      <c r="G398" s="17"/>
      <c r="H398" s="1">
        <f>VLOOKUP(E398,[1]Лист1!$D:$M,10,0)</f>
        <v>30</v>
      </c>
      <c r="I398" s="21">
        <f>VLOOKUP(B398,'[2]Бланк заказа'!$A:$Y,8,0)</f>
        <v>7.8</v>
      </c>
      <c r="J398" s="1">
        <f>VLOOKUP(B398,'[2]Бланк заказа'!$A:$Y,11,0)*1</f>
        <v>8</v>
      </c>
      <c r="K398" s="21">
        <f t="shared" ref="K398" si="56">J398*I398</f>
        <v>62.4</v>
      </c>
    </row>
    <row r="399" spans="1:11" x14ac:dyDescent="0.25">
      <c r="A399" s="6" t="s">
        <v>2428</v>
      </c>
      <c r="B399" s="3" t="s">
        <v>346</v>
      </c>
      <c r="C399" s="3" t="s">
        <v>2542</v>
      </c>
      <c r="D399" s="4">
        <v>4301060439</v>
      </c>
      <c r="E399" s="3">
        <v>4607091384673</v>
      </c>
      <c r="F399" s="5" t="s">
        <v>2543</v>
      </c>
      <c r="G399" s="17"/>
      <c r="H399" s="1">
        <f>VLOOKUP(E399,[1]Лист1!$D:$M,10,0)</f>
        <v>30</v>
      </c>
      <c r="I399" s="21">
        <f>VLOOKUP(B399,'[2]Бланк заказа'!$A:$Y,8,0)</f>
        <v>7.8</v>
      </c>
      <c r="J399" s="1">
        <f>VLOOKUP(B399,'[2]Бланк заказа'!$A:$Y,11,0)*1</f>
        <v>8</v>
      </c>
      <c r="K399" s="21">
        <f t="shared" ref="K399" si="57">J399*I399</f>
        <v>62.4</v>
      </c>
    </row>
    <row r="400" spans="1:11" x14ac:dyDescent="0.25">
      <c r="A400" s="6" t="s">
        <v>2273</v>
      </c>
      <c r="B400" s="3" t="s">
        <v>346</v>
      </c>
      <c r="C400" s="3" t="s">
        <v>2542</v>
      </c>
      <c r="D400" s="4">
        <v>4301060439</v>
      </c>
      <c r="E400" s="3">
        <v>4607091384673</v>
      </c>
      <c r="F400" s="5" t="s">
        <v>2543</v>
      </c>
      <c r="G400" s="17"/>
      <c r="H400" s="1">
        <f>VLOOKUP(E400,[1]Лист1!$D:$M,10,0)</f>
        <v>30</v>
      </c>
      <c r="I400" s="21">
        <f>VLOOKUP(B400,'[2]Бланк заказа'!$A:$Y,8,0)</f>
        <v>7.8</v>
      </c>
      <c r="J400" s="1">
        <f>VLOOKUP(B400,'[2]Бланк заказа'!$A:$Y,11,0)*1</f>
        <v>8</v>
      </c>
      <c r="K400" s="21">
        <f t="shared" ref="K400" si="58">J400*I400</f>
        <v>62.4</v>
      </c>
    </row>
    <row r="401" spans="1:11" x14ac:dyDescent="0.25">
      <c r="A401" s="6" t="s">
        <v>1349</v>
      </c>
      <c r="B401" s="3" t="s">
        <v>346</v>
      </c>
      <c r="C401" s="3" t="s">
        <v>2542</v>
      </c>
      <c r="D401" s="4">
        <v>4301060439</v>
      </c>
      <c r="E401" s="3">
        <v>4607091384673</v>
      </c>
      <c r="F401" s="5" t="s">
        <v>2543</v>
      </c>
      <c r="G401" s="17"/>
      <c r="H401" s="1">
        <f>VLOOKUP(E401,[1]Лист1!$D:$M,10,0)</f>
        <v>30</v>
      </c>
      <c r="I401" s="21">
        <f>VLOOKUP(B401,'[2]Бланк заказа'!$A:$Y,8,0)</f>
        <v>7.8</v>
      </c>
      <c r="J401" s="1">
        <f>VLOOKUP(B401,'[2]Бланк заказа'!$A:$Y,11,0)*1</f>
        <v>8</v>
      </c>
      <c r="K401" s="21">
        <f t="shared" si="52"/>
        <v>62.4</v>
      </c>
    </row>
    <row r="402" spans="1:11" x14ac:dyDescent="0.25">
      <c r="A402" s="6" t="s">
        <v>2030</v>
      </c>
      <c r="B402" s="3" t="s">
        <v>346</v>
      </c>
      <c r="C402" s="3" t="s">
        <v>2542</v>
      </c>
      <c r="D402" s="4">
        <v>4301060439</v>
      </c>
      <c r="E402" s="3">
        <v>4607091384673</v>
      </c>
      <c r="F402" s="5" t="s">
        <v>2543</v>
      </c>
      <c r="G402" s="17"/>
      <c r="H402" s="1">
        <f>VLOOKUP(E402,[1]Лист1!$D:$M,10,0)</f>
        <v>30</v>
      </c>
      <c r="I402" s="21">
        <f>VLOOKUP(B402,'[2]Бланк заказа'!$A:$Y,8,0)</f>
        <v>7.8</v>
      </c>
      <c r="J402" s="1">
        <f>VLOOKUP(B402,'[2]Бланк заказа'!$A:$Y,11,0)*1</f>
        <v>8</v>
      </c>
      <c r="K402" s="21">
        <f t="shared" si="52"/>
        <v>62.4</v>
      </c>
    </row>
    <row r="403" spans="1:11" ht="22.5" x14ac:dyDescent="0.25">
      <c r="A403" s="6" t="s">
        <v>732</v>
      </c>
      <c r="B403" s="3" t="s">
        <v>348</v>
      </c>
      <c r="C403" s="3" t="s">
        <v>349</v>
      </c>
      <c r="D403" s="4">
        <v>4301011303</v>
      </c>
      <c r="E403" s="3">
        <v>4607091384680</v>
      </c>
      <c r="F403" s="5" t="s">
        <v>352</v>
      </c>
      <c r="G403" s="17"/>
      <c r="H403" s="1">
        <f>VLOOKUP(E403,[1]Лист1!$D:$M,10,0)</f>
        <v>60</v>
      </c>
      <c r="I403" s="21" t="e">
        <f>VLOOKUP(B403,'[2]Бланк заказа'!$A:$Y,8,0)</f>
        <v>#N/A</v>
      </c>
      <c r="J403" s="1" t="e">
        <f>VLOOKUP(B403,'[2]Бланк заказа'!$A:$Y,11,0)*1</f>
        <v>#N/A</v>
      </c>
      <c r="K403" s="21" t="e">
        <f t="shared" si="52"/>
        <v>#N/A</v>
      </c>
    </row>
    <row r="404" spans="1:11" ht="22.5" x14ac:dyDescent="0.25">
      <c r="A404" s="6" t="s">
        <v>897</v>
      </c>
      <c r="B404" s="3" t="s">
        <v>348</v>
      </c>
      <c r="C404" s="3" t="s">
        <v>349</v>
      </c>
      <c r="D404" s="4">
        <v>4301011303</v>
      </c>
      <c r="E404" s="3">
        <v>4607091384680</v>
      </c>
      <c r="F404" s="5" t="s">
        <v>352</v>
      </c>
      <c r="G404" s="17"/>
      <c r="H404" s="1">
        <f>VLOOKUP(E404,[1]Лист1!$D:$M,10,0)</f>
        <v>60</v>
      </c>
      <c r="I404" s="21" t="e">
        <f>VLOOKUP(B404,'[2]Бланк заказа'!$A:$Y,8,0)</f>
        <v>#N/A</v>
      </c>
      <c r="J404" s="1" t="e">
        <f>VLOOKUP(B404,'[2]Бланк заказа'!$A:$Y,11,0)*1</f>
        <v>#N/A</v>
      </c>
      <c r="K404" s="21" t="e">
        <f t="shared" si="52"/>
        <v>#N/A</v>
      </c>
    </row>
    <row r="405" spans="1:11" ht="22.5" x14ac:dyDescent="0.25">
      <c r="A405" s="6" t="s">
        <v>876</v>
      </c>
      <c r="B405" s="3" t="s">
        <v>348</v>
      </c>
      <c r="C405" s="3" t="s">
        <v>349</v>
      </c>
      <c r="D405" s="4">
        <v>4301011303</v>
      </c>
      <c r="E405" s="3">
        <v>4607091384680</v>
      </c>
      <c r="F405" s="5" t="s">
        <v>352</v>
      </c>
      <c r="G405" s="17"/>
      <c r="H405" s="1">
        <f>VLOOKUP(E405,[1]Лист1!$D:$M,10,0)</f>
        <v>60</v>
      </c>
      <c r="I405" s="21" t="e">
        <f>VLOOKUP(B405,'[2]Бланк заказа'!$A:$Y,8,0)</f>
        <v>#N/A</v>
      </c>
      <c r="J405" s="1" t="e">
        <f>VLOOKUP(B405,'[2]Бланк заказа'!$A:$Y,11,0)*1</f>
        <v>#N/A</v>
      </c>
      <c r="K405" s="21" t="e">
        <f t="shared" si="52"/>
        <v>#N/A</v>
      </c>
    </row>
    <row r="406" spans="1:11" ht="22.5" x14ac:dyDescent="0.25">
      <c r="A406" s="6" t="s">
        <v>1293</v>
      </c>
      <c r="B406" s="3" t="s">
        <v>348</v>
      </c>
      <c r="C406" s="3" t="s">
        <v>349</v>
      </c>
      <c r="D406" s="4">
        <v>4301011303</v>
      </c>
      <c r="E406" s="3">
        <v>4607091384680</v>
      </c>
      <c r="F406" s="5" t="s">
        <v>352</v>
      </c>
      <c r="G406" s="17"/>
      <c r="H406" s="1">
        <f>VLOOKUP(E406,[1]Лист1!$D:$M,10,0)</f>
        <v>60</v>
      </c>
      <c r="I406" s="21" t="e">
        <f>VLOOKUP(B406,'[2]Бланк заказа'!$A:$Y,8,0)</f>
        <v>#N/A</v>
      </c>
      <c r="J406" s="1" t="e">
        <f>VLOOKUP(B406,'[2]Бланк заказа'!$A:$Y,11,0)*1</f>
        <v>#N/A</v>
      </c>
      <c r="K406" s="21" t="e">
        <f t="shared" si="52"/>
        <v>#N/A</v>
      </c>
    </row>
    <row r="407" spans="1:11" ht="22.5" x14ac:dyDescent="0.25">
      <c r="A407" s="6" t="s">
        <v>352</v>
      </c>
      <c r="B407" s="3" t="s">
        <v>348</v>
      </c>
      <c r="C407" s="3" t="s">
        <v>349</v>
      </c>
      <c r="D407" s="4">
        <v>4301011303</v>
      </c>
      <c r="E407" s="3">
        <v>4607091384680</v>
      </c>
      <c r="F407" s="5" t="s">
        <v>352</v>
      </c>
      <c r="G407" s="17"/>
      <c r="H407" s="1">
        <f>VLOOKUP(E407,[1]Лист1!$D:$M,10,0)</f>
        <v>60</v>
      </c>
      <c r="I407" s="21" t="e">
        <f>VLOOKUP(B407,'[2]Бланк заказа'!$A:$Y,8,0)</f>
        <v>#N/A</v>
      </c>
      <c r="J407" s="1" t="e">
        <f>VLOOKUP(B407,'[2]Бланк заказа'!$A:$Y,11,0)*1</f>
        <v>#N/A</v>
      </c>
      <c r="K407" s="21" t="e">
        <f t="shared" si="52"/>
        <v>#N/A</v>
      </c>
    </row>
    <row r="408" spans="1:11" ht="22.5" x14ac:dyDescent="0.25">
      <c r="A408" s="6" t="s">
        <v>1614</v>
      </c>
      <c r="B408" s="3" t="s">
        <v>348</v>
      </c>
      <c r="C408" s="3" t="s">
        <v>349</v>
      </c>
      <c r="D408" s="4">
        <v>4301011303</v>
      </c>
      <c r="E408" s="3">
        <v>4607091384680</v>
      </c>
      <c r="F408" s="5" t="s">
        <v>352</v>
      </c>
      <c r="G408" s="17"/>
      <c r="H408" s="1">
        <f>VLOOKUP(E408,[1]Лист1!$D:$M,10,0)</f>
        <v>60</v>
      </c>
      <c r="I408" s="21" t="e">
        <f>VLOOKUP(B408,'[2]Бланк заказа'!$A:$Y,8,0)</f>
        <v>#N/A</v>
      </c>
      <c r="J408" s="1" t="e">
        <f>VLOOKUP(B408,'[2]Бланк заказа'!$A:$Y,11,0)*1</f>
        <v>#N/A</v>
      </c>
      <c r="K408" s="21" t="e">
        <f t="shared" si="52"/>
        <v>#N/A</v>
      </c>
    </row>
    <row r="409" spans="1:11" ht="22.5" x14ac:dyDescent="0.25">
      <c r="A409" s="6" t="s">
        <v>1338</v>
      </c>
      <c r="B409" s="3" t="s">
        <v>348</v>
      </c>
      <c r="C409" s="3" t="s">
        <v>349</v>
      </c>
      <c r="D409" s="4">
        <v>4301011303</v>
      </c>
      <c r="E409" s="3">
        <v>4607091384680</v>
      </c>
      <c r="F409" s="5" t="s">
        <v>352</v>
      </c>
      <c r="G409" s="17"/>
      <c r="H409" s="1">
        <f>VLOOKUP(E409,[1]Лист1!$D:$M,10,0)</f>
        <v>60</v>
      </c>
      <c r="I409" s="21" t="e">
        <f>VLOOKUP(B409,'[2]Бланк заказа'!$A:$Y,8,0)</f>
        <v>#N/A</v>
      </c>
      <c r="J409" s="1" t="e">
        <f>VLOOKUP(B409,'[2]Бланк заказа'!$A:$Y,11,0)*1</f>
        <v>#N/A</v>
      </c>
      <c r="K409" s="21" t="e">
        <f t="shared" si="52"/>
        <v>#N/A</v>
      </c>
    </row>
    <row r="410" spans="1:11" ht="22.5" x14ac:dyDescent="0.25">
      <c r="A410" s="6" t="s">
        <v>1167</v>
      </c>
      <c r="B410" s="3" t="s">
        <v>92</v>
      </c>
      <c r="C410" s="3" t="s">
        <v>93</v>
      </c>
      <c r="D410" s="4">
        <v>4301031078</v>
      </c>
      <c r="E410" s="3">
        <v>4607091384727</v>
      </c>
      <c r="F410" s="5" t="s">
        <v>106</v>
      </c>
      <c r="G410" s="17"/>
      <c r="H410" s="1">
        <f>VLOOKUP(E410,[1]Лист1!$D:$M,10,0)</f>
        <v>45</v>
      </c>
      <c r="I410" s="21" t="e">
        <f>VLOOKUP(B410,'[2]Бланк заказа'!$A:$Y,8,0)</f>
        <v>#N/A</v>
      </c>
      <c r="J410" s="1" t="e">
        <f>VLOOKUP(B410,'[2]Бланк заказа'!$A:$Y,11,0)*1</f>
        <v>#N/A</v>
      </c>
      <c r="K410" s="21" t="e">
        <f t="shared" si="52"/>
        <v>#N/A</v>
      </c>
    </row>
    <row r="411" spans="1:11" ht="22.5" x14ac:dyDescent="0.25">
      <c r="A411" s="6" t="s">
        <v>1417</v>
      </c>
      <c r="B411" s="3" t="s">
        <v>92</v>
      </c>
      <c r="C411" s="3" t="s">
        <v>93</v>
      </c>
      <c r="D411" s="4">
        <v>4301031078</v>
      </c>
      <c r="E411" s="3">
        <v>4607091384727</v>
      </c>
      <c r="F411" s="5" t="s">
        <v>106</v>
      </c>
      <c r="G411" s="17"/>
      <c r="H411" s="1">
        <f>VLOOKUP(E411,[1]Лист1!$D:$M,10,0)</f>
        <v>45</v>
      </c>
      <c r="I411" s="21" t="e">
        <f>VLOOKUP(B411,'[2]Бланк заказа'!$A:$Y,8,0)</f>
        <v>#N/A</v>
      </c>
      <c r="J411" s="1" t="e">
        <f>VLOOKUP(B411,'[2]Бланк заказа'!$A:$Y,11,0)*1</f>
        <v>#N/A</v>
      </c>
      <c r="K411" s="21" t="e">
        <f t="shared" si="52"/>
        <v>#N/A</v>
      </c>
    </row>
    <row r="412" spans="1:11" ht="22.5" x14ac:dyDescent="0.25">
      <c r="A412" s="6" t="s">
        <v>761</v>
      </c>
      <c r="B412" s="3" t="s">
        <v>92</v>
      </c>
      <c r="C412" s="3" t="s">
        <v>93</v>
      </c>
      <c r="D412" s="4">
        <v>4301031078</v>
      </c>
      <c r="E412" s="3">
        <v>4607091384727</v>
      </c>
      <c r="F412" s="5" t="s">
        <v>106</v>
      </c>
      <c r="G412" s="17"/>
      <c r="H412" s="1">
        <f>VLOOKUP(E412,[1]Лист1!$D:$M,10,0)</f>
        <v>45</v>
      </c>
      <c r="I412" s="21" t="e">
        <f>VLOOKUP(B412,'[2]Бланк заказа'!$A:$Y,8,0)</f>
        <v>#N/A</v>
      </c>
      <c r="J412" s="1" t="e">
        <f>VLOOKUP(B412,'[2]Бланк заказа'!$A:$Y,11,0)*1</f>
        <v>#N/A</v>
      </c>
      <c r="K412" s="21" t="e">
        <f t="shared" si="52"/>
        <v>#N/A</v>
      </c>
    </row>
    <row r="413" spans="1:11" ht="22.5" x14ac:dyDescent="0.25">
      <c r="A413" s="6" t="s">
        <v>995</v>
      </c>
      <c r="B413" s="3" t="s">
        <v>100</v>
      </c>
      <c r="C413" s="3" t="s">
        <v>101</v>
      </c>
      <c r="D413" s="4">
        <v>4301031079</v>
      </c>
      <c r="E413" s="3">
        <v>4607091384734</v>
      </c>
      <c r="F413" s="5" t="s">
        <v>110</v>
      </c>
      <c r="G413" s="17"/>
      <c r="H413" s="1">
        <f>VLOOKUP(E413,[1]Лист1!$D:$M,10,0)</f>
        <v>45</v>
      </c>
      <c r="I413" s="21" t="e">
        <f>VLOOKUP(B413,'[2]Бланк заказа'!$A:$Y,8,0)</f>
        <v>#N/A</v>
      </c>
      <c r="J413" s="1" t="e">
        <f>VLOOKUP(B413,'[2]Бланк заказа'!$A:$Y,11,0)*1</f>
        <v>#N/A</v>
      </c>
      <c r="K413" s="21" t="e">
        <f t="shared" si="52"/>
        <v>#N/A</v>
      </c>
    </row>
    <row r="414" spans="1:11" ht="22.5" x14ac:dyDescent="0.25">
      <c r="A414" s="6" t="s">
        <v>110</v>
      </c>
      <c r="B414" s="3" t="s">
        <v>100</v>
      </c>
      <c r="C414" s="3" t="s">
        <v>101</v>
      </c>
      <c r="D414" s="4">
        <v>4301031079</v>
      </c>
      <c r="E414" s="3">
        <v>4607091384734</v>
      </c>
      <c r="F414" s="5" t="s">
        <v>110</v>
      </c>
      <c r="G414" s="17"/>
      <c r="H414" s="1">
        <f>VLOOKUP(E414,[1]Лист1!$D:$M,10,0)</f>
        <v>45</v>
      </c>
      <c r="I414" s="21" t="e">
        <f>VLOOKUP(B414,'[2]Бланк заказа'!$A:$Y,8,0)</f>
        <v>#N/A</v>
      </c>
      <c r="J414" s="1" t="e">
        <f>VLOOKUP(B414,'[2]Бланк заказа'!$A:$Y,11,0)*1</f>
        <v>#N/A</v>
      </c>
      <c r="K414" s="21" t="e">
        <f t="shared" si="52"/>
        <v>#N/A</v>
      </c>
    </row>
    <row r="415" spans="1:11" ht="22.5" x14ac:dyDescent="0.25">
      <c r="A415" s="6" t="s">
        <v>894</v>
      </c>
      <c r="B415" s="3" t="s">
        <v>81</v>
      </c>
      <c r="C415" s="3" t="s">
        <v>82</v>
      </c>
      <c r="D415" s="4">
        <v>4301020183</v>
      </c>
      <c r="E415" s="3">
        <v>4607091384765</v>
      </c>
      <c r="F415" s="5" t="s">
        <v>86</v>
      </c>
      <c r="G415" s="17"/>
      <c r="H415" s="1">
        <f>VLOOKUP(E415,[1]Лист1!$D:$M,10,0)</f>
        <v>45</v>
      </c>
      <c r="I415" s="21" t="e">
        <f>VLOOKUP(B415,'[2]Бланк заказа'!$A:$Y,8,0)</f>
        <v>#N/A</v>
      </c>
      <c r="J415" s="1" t="e">
        <f>VLOOKUP(B415,'[2]Бланк заказа'!$A:$Y,11,0)*1</f>
        <v>#N/A</v>
      </c>
      <c r="K415" s="21" t="e">
        <f t="shared" si="52"/>
        <v>#N/A</v>
      </c>
    </row>
    <row r="416" spans="1:11" ht="22.5" x14ac:dyDescent="0.25">
      <c r="A416" s="6" t="s">
        <v>867</v>
      </c>
      <c r="B416" s="3" t="s">
        <v>81</v>
      </c>
      <c r="C416" s="3" t="s">
        <v>82</v>
      </c>
      <c r="D416" s="4">
        <v>4301020183</v>
      </c>
      <c r="E416" s="3">
        <v>4607091384765</v>
      </c>
      <c r="F416" s="5" t="s">
        <v>86</v>
      </c>
      <c r="G416" s="17"/>
      <c r="H416" s="1">
        <f>VLOOKUP(E416,[1]Лист1!$D:$M,10,0)</f>
        <v>45</v>
      </c>
      <c r="I416" s="21" t="e">
        <f>VLOOKUP(B416,'[2]Бланк заказа'!$A:$Y,8,0)</f>
        <v>#N/A</v>
      </c>
      <c r="J416" s="1" t="e">
        <f>VLOOKUP(B416,'[2]Бланк заказа'!$A:$Y,11,0)*1</f>
        <v>#N/A</v>
      </c>
      <c r="K416" s="21" t="e">
        <f t="shared" si="52"/>
        <v>#N/A</v>
      </c>
    </row>
    <row r="417" spans="1:11" ht="22.5" x14ac:dyDescent="0.25">
      <c r="A417" s="6" t="s">
        <v>723</v>
      </c>
      <c r="B417" s="3" t="s">
        <v>81</v>
      </c>
      <c r="C417" s="3" t="s">
        <v>82</v>
      </c>
      <c r="D417" s="4">
        <v>4301020183</v>
      </c>
      <c r="E417" s="3">
        <v>4607091384765</v>
      </c>
      <c r="F417" s="5" t="s">
        <v>86</v>
      </c>
      <c r="G417" s="17"/>
      <c r="H417" s="1">
        <f>VLOOKUP(E417,[1]Лист1!$D:$M,10,0)</f>
        <v>45</v>
      </c>
      <c r="I417" s="21" t="e">
        <f>VLOOKUP(B417,'[2]Бланк заказа'!$A:$Y,8,0)</f>
        <v>#N/A</v>
      </c>
      <c r="J417" s="1" t="e">
        <f>VLOOKUP(B417,'[2]Бланк заказа'!$A:$Y,11,0)*1</f>
        <v>#N/A</v>
      </c>
      <c r="K417" s="21" t="e">
        <f t="shared" si="52"/>
        <v>#N/A</v>
      </c>
    </row>
    <row r="418" spans="1:11" ht="22.5" x14ac:dyDescent="0.25">
      <c r="A418" s="6" t="s">
        <v>85</v>
      </c>
      <c r="B418" s="3" t="s">
        <v>78</v>
      </c>
      <c r="C418" s="3" t="s">
        <v>79</v>
      </c>
      <c r="D418" s="4">
        <v>4301020189</v>
      </c>
      <c r="E418" s="3">
        <v>4607091384789</v>
      </c>
      <c r="F418" s="5" t="s">
        <v>85</v>
      </c>
      <c r="G418" s="17"/>
      <c r="H418" s="1">
        <f>VLOOKUP(E418,[1]Лист1!$D:$M,10,0)</f>
        <v>45</v>
      </c>
      <c r="I418" s="21" t="e">
        <f>VLOOKUP(B418,'[2]Бланк заказа'!$A:$Y,8,0)</f>
        <v>#N/A</v>
      </c>
      <c r="J418" s="1" t="e">
        <f>VLOOKUP(B418,'[2]Бланк заказа'!$A:$Y,11,0)*1</f>
        <v>#N/A</v>
      </c>
      <c r="K418" s="21" t="e">
        <f t="shared" si="52"/>
        <v>#N/A</v>
      </c>
    </row>
    <row r="419" spans="1:11" ht="22.5" x14ac:dyDescent="0.25">
      <c r="A419" s="6" t="s">
        <v>505</v>
      </c>
      <c r="B419" s="3" t="s">
        <v>78</v>
      </c>
      <c r="C419" s="3" t="s">
        <v>79</v>
      </c>
      <c r="D419" s="4">
        <v>4301020189</v>
      </c>
      <c r="E419" s="3">
        <v>4607091384789</v>
      </c>
      <c r="F419" s="5" t="s">
        <v>85</v>
      </c>
      <c r="G419" s="17"/>
      <c r="H419" s="1">
        <f>VLOOKUP(E419,[1]Лист1!$D:$M,10,0)</f>
        <v>45</v>
      </c>
      <c r="I419" s="21" t="e">
        <f>VLOOKUP(B419,'[2]Бланк заказа'!$A:$Y,8,0)</f>
        <v>#N/A</v>
      </c>
      <c r="J419" s="1" t="e">
        <f>VLOOKUP(B419,'[2]Бланк заказа'!$A:$Y,11,0)*1</f>
        <v>#N/A</v>
      </c>
      <c r="K419" s="21" t="e">
        <f t="shared" si="52"/>
        <v>#N/A</v>
      </c>
    </row>
    <row r="420" spans="1:11" ht="22.5" x14ac:dyDescent="0.25">
      <c r="A420" s="6" t="s">
        <v>755</v>
      </c>
      <c r="B420" s="3" t="s">
        <v>353</v>
      </c>
      <c r="C420" s="3" t="s">
        <v>2366</v>
      </c>
      <c r="D420" s="4">
        <v>4301031303</v>
      </c>
      <c r="E420" s="3">
        <v>4607091384802</v>
      </c>
      <c r="F420" s="5" t="s">
        <v>356</v>
      </c>
      <c r="G420" s="17"/>
      <c r="H420" s="1">
        <f>VLOOKUP(E420,[1]Лист1!$D:$M,10,0)</f>
        <v>35</v>
      </c>
      <c r="I420" s="21">
        <f>VLOOKUP(B420,'[2]Бланк заказа'!$A:$Y,8,0)</f>
        <v>4.38</v>
      </c>
      <c r="J420" s="1">
        <f>VLOOKUP(B420,'[2]Бланк заказа'!$A:$Y,11,0)*1</f>
        <v>12</v>
      </c>
      <c r="K420" s="21">
        <f t="shared" ref="K420:K497" si="59">J420*I420</f>
        <v>52.56</v>
      </c>
    </row>
    <row r="421" spans="1:11" ht="22.5" x14ac:dyDescent="0.25">
      <c r="A421" s="6" t="s">
        <v>356</v>
      </c>
      <c r="B421" s="3" t="s">
        <v>353</v>
      </c>
      <c r="C421" s="3" t="s">
        <v>2366</v>
      </c>
      <c r="D421" s="4">
        <v>4301031303</v>
      </c>
      <c r="E421" s="3">
        <v>4607091384802</v>
      </c>
      <c r="F421" s="5" t="s">
        <v>356</v>
      </c>
      <c r="G421" s="17"/>
      <c r="H421" s="1">
        <f>VLOOKUP(E421,[1]Лист1!$D:$M,10,0)</f>
        <v>35</v>
      </c>
      <c r="I421" s="21">
        <f>VLOOKUP(B421,'[2]Бланк заказа'!$A:$Y,8,0)</f>
        <v>4.38</v>
      </c>
      <c r="J421" s="1">
        <f>VLOOKUP(B421,'[2]Бланк заказа'!$A:$Y,11,0)*1</f>
        <v>12</v>
      </c>
      <c r="K421" s="21">
        <f t="shared" si="59"/>
        <v>52.56</v>
      </c>
    </row>
    <row r="422" spans="1:11" ht="22.5" x14ac:dyDescent="0.25">
      <c r="A422" s="6" t="s">
        <v>864</v>
      </c>
      <c r="B422" s="3" t="s">
        <v>353</v>
      </c>
      <c r="C422" s="3" t="s">
        <v>2366</v>
      </c>
      <c r="D422" s="4">
        <v>4301031303</v>
      </c>
      <c r="E422" s="3">
        <v>4607091384802</v>
      </c>
      <c r="F422" s="5" t="s">
        <v>356</v>
      </c>
      <c r="G422" s="17"/>
      <c r="H422" s="1">
        <f>VLOOKUP(E422,[1]Лист1!$D:$M,10,0)</f>
        <v>35</v>
      </c>
      <c r="I422" s="21">
        <f>VLOOKUP(B422,'[2]Бланк заказа'!$A:$Y,8,0)</f>
        <v>4.38</v>
      </c>
      <c r="J422" s="1">
        <f>VLOOKUP(B422,'[2]Бланк заказа'!$A:$Y,11,0)*1</f>
        <v>12</v>
      </c>
      <c r="K422" s="21">
        <f t="shared" si="59"/>
        <v>52.56</v>
      </c>
    </row>
    <row r="423" spans="1:11" ht="22.5" x14ac:dyDescent="0.25">
      <c r="A423" s="6" t="s">
        <v>1170</v>
      </c>
      <c r="B423" s="3" t="s">
        <v>353</v>
      </c>
      <c r="C423" s="3" t="s">
        <v>2366</v>
      </c>
      <c r="D423" s="4">
        <v>4301031303</v>
      </c>
      <c r="E423" s="3">
        <v>4607091384802</v>
      </c>
      <c r="F423" s="5" t="s">
        <v>356</v>
      </c>
      <c r="G423" s="17"/>
      <c r="H423" s="1">
        <f>VLOOKUP(E423,[1]Лист1!$D:$M,10,0)</f>
        <v>35</v>
      </c>
      <c r="I423" s="21">
        <f>VLOOKUP(B423,'[2]Бланк заказа'!$A:$Y,8,0)</f>
        <v>4.38</v>
      </c>
      <c r="J423" s="1">
        <f>VLOOKUP(B423,'[2]Бланк заказа'!$A:$Y,11,0)*1</f>
        <v>12</v>
      </c>
      <c r="K423" s="21">
        <f t="shared" si="59"/>
        <v>52.56</v>
      </c>
    </row>
    <row r="424" spans="1:11" ht="22.5" x14ac:dyDescent="0.25">
      <c r="A424" s="6" t="s">
        <v>1456</v>
      </c>
      <c r="B424" s="3" t="s">
        <v>353</v>
      </c>
      <c r="C424" s="3" t="s">
        <v>2366</v>
      </c>
      <c r="D424" s="4">
        <v>4301031303</v>
      </c>
      <c r="E424" s="3">
        <v>4607091384802</v>
      </c>
      <c r="F424" s="5" t="s">
        <v>356</v>
      </c>
      <c r="G424" s="17"/>
      <c r="H424" s="1">
        <f>VLOOKUP(E424,[1]Лист1!$D:$M,10,0)</f>
        <v>35</v>
      </c>
      <c r="I424" s="21">
        <f>VLOOKUP(B424,'[2]Бланк заказа'!$A:$Y,8,0)</f>
        <v>4.38</v>
      </c>
      <c r="J424" s="1">
        <f>VLOOKUP(B424,'[2]Бланк заказа'!$A:$Y,11,0)*1</f>
        <v>12</v>
      </c>
      <c r="K424" s="21">
        <f t="shared" si="59"/>
        <v>52.56</v>
      </c>
    </row>
    <row r="425" spans="1:11" ht="22.5" x14ac:dyDescent="0.25">
      <c r="A425" s="6" t="s">
        <v>1754</v>
      </c>
      <c r="B425" s="3" t="s">
        <v>353</v>
      </c>
      <c r="C425" s="3" t="s">
        <v>2366</v>
      </c>
      <c r="D425" s="4">
        <v>4301031303</v>
      </c>
      <c r="E425" s="3">
        <v>4607091384802</v>
      </c>
      <c r="F425" s="5" t="s">
        <v>356</v>
      </c>
      <c r="G425" s="17"/>
      <c r="H425" s="1">
        <f>VLOOKUP(E425,[1]Лист1!$D:$M,10,0)</f>
        <v>35</v>
      </c>
      <c r="I425" s="21">
        <f>VLOOKUP(B425,'[2]Бланк заказа'!$A:$Y,8,0)</f>
        <v>4.38</v>
      </c>
      <c r="J425" s="1">
        <f>VLOOKUP(B425,'[2]Бланк заказа'!$A:$Y,11,0)*1</f>
        <v>12</v>
      </c>
      <c r="K425" s="21">
        <f t="shared" si="59"/>
        <v>52.56</v>
      </c>
    </row>
    <row r="426" spans="1:11" ht="22.5" x14ac:dyDescent="0.25">
      <c r="A426" s="6" t="s">
        <v>562</v>
      </c>
      <c r="B426" s="3" t="s">
        <v>353</v>
      </c>
      <c r="C426" s="3" t="s">
        <v>2366</v>
      </c>
      <c r="D426" s="4">
        <v>4301031303</v>
      </c>
      <c r="E426" s="3">
        <v>4607091384802</v>
      </c>
      <c r="F426" s="5" t="s">
        <v>356</v>
      </c>
      <c r="G426" s="17"/>
      <c r="H426" s="1">
        <f>VLOOKUP(E426,[1]Лист1!$D:$M,10,0)</f>
        <v>35</v>
      </c>
      <c r="I426" s="21">
        <f>VLOOKUP(B426,'[2]Бланк заказа'!$A:$Y,8,0)</f>
        <v>4.38</v>
      </c>
      <c r="J426" s="1">
        <f>VLOOKUP(B426,'[2]Бланк заказа'!$A:$Y,11,0)*1</f>
        <v>12</v>
      </c>
      <c r="K426" s="21">
        <f t="shared" si="59"/>
        <v>52.56</v>
      </c>
    </row>
    <row r="427" spans="1:11" ht="22.5" x14ac:dyDescent="0.25">
      <c r="A427" s="6" t="s">
        <v>775</v>
      </c>
      <c r="B427" s="3" t="s">
        <v>354</v>
      </c>
      <c r="C427" s="3" t="s">
        <v>355</v>
      </c>
      <c r="D427" s="4">
        <v>4301031140</v>
      </c>
      <c r="E427" s="3">
        <v>4607091384826</v>
      </c>
      <c r="F427" s="5" t="s">
        <v>357</v>
      </c>
      <c r="G427" s="17"/>
      <c r="H427" s="1">
        <f>VLOOKUP(E427,[1]Лист1!$D:$M,10,0)</f>
        <v>35</v>
      </c>
      <c r="I427" s="21">
        <f>VLOOKUP(B427,'[2]Бланк заказа'!$A:$Y,8,0)</f>
        <v>2.8</v>
      </c>
      <c r="J427" s="1">
        <f>VLOOKUP(B427,'[2]Бланк заказа'!$A:$Y,11,0)*1</f>
        <v>18</v>
      </c>
      <c r="K427" s="21">
        <f t="shared" si="59"/>
        <v>50.4</v>
      </c>
    </row>
    <row r="428" spans="1:11" ht="22.5" x14ac:dyDescent="0.25">
      <c r="A428" s="6" t="s">
        <v>947</v>
      </c>
      <c r="B428" s="3" t="s">
        <v>354</v>
      </c>
      <c r="C428" s="3" t="s">
        <v>355</v>
      </c>
      <c r="D428" s="4">
        <v>4301031140</v>
      </c>
      <c r="E428" s="3">
        <v>4607091384826</v>
      </c>
      <c r="F428" s="5" t="s">
        <v>357</v>
      </c>
      <c r="G428" s="17"/>
      <c r="H428" s="1">
        <f>VLOOKUP(E428,[1]Лист1!$D:$M,10,0)</f>
        <v>35</v>
      </c>
      <c r="I428" s="21">
        <f>VLOOKUP(B428,'[2]Бланк заказа'!$A:$Y,8,0)</f>
        <v>2.8</v>
      </c>
      <c r="J428" s="1">
        <f>VLOOKUP(B428,'[2]Бланк заказа'!$A:$Y,11,0)*1</f>
        <v>18</v>
      </c>
      <c r="K428" s="21">
        <f t="shared" si="59"/>
        <v>50.4</v>
      </c>
    </row>
    <row r="429" spans="1:11" ht="22.5" x14ac:dyDescent="0.25">
      <c r="A429" s="6" t="s">
        <v>1294</v>
      </c>
      <c r="B429" s="3" t="s">
        <v>354</v>
      </c>
      <c r="C429" s="3" t="s">
        <v>355</v>
      </c>
      <c r="D429" s="4">
        <v>4301031140</v>
      </c>
      <c r="E429" s="3">
        <v>4607091384826</v>
      </c>
      <c r="F429" s="5" t="s">
        <v>357</v>
      </c>
      <c r="G429" s="17"/>
      <c r="H429" s="1">
        <f>VLOOKUP(E429,[1]Лист1!$D:$M,10,0)</f>
        <v>35</v>
      </c>
      <c r="I429" s="21">
        <f>VLOOKUP(B429,'[2]Бланк заказа'!$A:$Y,8,0)</f>
        <v>2.8</v>
      </c>
      <c r="J429" s="1">
        <f>VLOOKUP(B429,'[2]Бланк заказа'!$A:$Y,11,0)*1</f>
        <v>18</v>
      </c>
      <c r="K429" s="21">
        <f t="shared" si="59"/>
        <v>50.4</v>
      </c>
    </row>
    <row r="430" spans="1:11" ht="22.5" x14ac:dyDescent="0.25">
      <c r="A430" s="6" t="s">
        <v>357</v>
      </c>
      <c r="B430" s="3" t="s">
        <v>354</v>
      </c>
      <c r="C430" s="3" t="s">
        <v>355</v>
      </c>
      <c r="D430" s="4">
        <v>4301031140</v>
      </c>
      <c r="E430" s="3">
        <v>4607091384826</v>
      </c>
      <c r="F430" s="5" t="s">
        <v>357</v>
      </c>
      <c r="G430" s="17"/>
      <c r="H430" s="1">
        <f>VLOOKUP(E430,[1]Лист1!$D:$M,10,0)</f>
        <v>35</v>
      </c>
      <c r="I430" s="21">
        <f>VLOOKUP(B430,'[2]Бланк заказа'!$A:$Y,8,0)</f>
        <v>2.8</v>
      </c>
      <c r="J430" s="1">
        <f>VLOOKUP(B430,'[2]Бланк заказа'!$A:$Y,11,0)*1</f>
        <v>18</v>
      </c>
      <c r="K430" s="21">
        <f t="shared" si="59"/>
        <v>50.4</v>
      </c>
    </row>
    <row r="431" spans="1:11" ht="22.5" x14ac:dyDescent="0.25">
      <c r="A431" s="6" t="s">
        <v>624</v>
      </c>
      <c r="B431" s="3" t="s">
        <v>341</v>
      </c>
      <c r="C431" s="3" t="s">
        <v>342</v>
      </c>
      <c r="D431" s="4">
        <v>4301031141</v>
      </c>
      <c r="E431" s="3">
        <v>4607091384833</v>
      </c>
      <c r="F431" s="5" t="s">
        <v>343</v>
      </c>
      <c r="G431" s="17"/>
      <c r="H431" s="1" t="e">
        <f>VLOOKUP(E431,[1]Лист1!$D:$M,10,0)</f>
        <v>#N/A</v>
      </c>
      <c r="I431" s="21" t="e">
        <f>VLOOKUP(B431,'[2]Бланк заказа'!$A:$Y,8,0)</f>
        <v>#N/A</v>
      </c>
      <c r="J431" s="1" t="e">
        <f>VLOOKUP(B431,'[2]Бланк заказа'!$A:$Y,11,0)*1</f>
        <v>#N/A</v>
      </c>
      <c r="K431" s="21" t="e">
        <f t="shared" si="59"/>
        <v>#N/A</v>
      </c>
    </row>
    <row r="432" spans="1:11" ht="22.5" x14ac:dyDescent="0.25">
      <c r="A432" s="6" t="s">
        <v>511</v>
      </c>
      <c r="B432" s="3" t="s">
        <v>134</v>
      </c>
      <c r="C432" s="3" t="s">
        <v>1496</v>
      </c>
      <c r="D432" s="4">
        <v>4301051625</v>
      </c>
      <c r="E432" s="3">
        <v>4607091385168</v>
      </c>
      <c r="F432" s="5" t="s">
        <v>1497</v>
      </c>
      <c r="G432" s="17"/>
      <c r="H432" s="1">
        <f>VLOOKUP(E432,[1]Лист1!$D:$M,10,0)</f>
        <v>45</v>
      </c>
      <c r="I432" s="21">
        <f>VLOOKUP(B432,'[2]Бланк заказа'!$A:$Y,8,0)</f>
        <v>8.1</v>
      </c>
      <c r="J432" s="1">
        <f>VLOOKUP(B432,'[2]Бланк заказа'!$A:$Y,11,0)*1</f>
        <v>8</v>
      </c>
      <c r="K432" s="21">
        <f t="shared" si="59"/>
        <v>64.8</v>
      </c>
    </row>
    <row r="433" spans="1:11" ht="22.5" x14ac:dyDescent="0.25">
      <c r="A433" s="6" t="s">
        <v>585</v>
      </c>
      <c r="B433" s="3" t="s">
        <v>134</v>
      </c>
      <c r="C433" s="3" t="s">
        <v>1496</v>
      </c>
      <c r="D433" s="4">
        <v>4301051625</v>
      </c>
      <c r="E433" s="3">
        <v>4607091385168</v>
      </c>
      <c r="F433" s="5" t="s">
        <v>1497</v>
      </c>
      <c r="G433" s="17"/>
      <c r="H433" s="1">
        <f>VLOOKUP(E433,[1]Лист1!$D:$M,10,0)</f>
        <v>45</v>
      </c>
      <c r="I433" s="21">
        <f>VLOOKUP(B433,'[2]Бланк заказа'!$A:$Y,8,0)</f>
        <v>8.1</v>
      </c>
      <c r="J433" s="1">
        <f>VLOOKUP(B433,'[2]Бланк заказа'!$A:$Y,11,0)*1</f>
        <v>8</v>
      </c>
      <c r="K433" s="21">
        <f t="shared" si="59"/>
        <v>64.8</v>
      </c>
    </row>
    <row r="434" spans="1:11" ht="22.5" x14ac:dyDescent="0.25">
      <c r="A434" s="6" t="s">
        <v>139</v>
      </c>
      <c r="B434" s="3" t="s">
        <v>134</v>
      </c>
      <c r="C434" s="3" t="s">
        <v>1496</v>
      </c>
      <c r="D434" s="4">
        <v>4301051625</v>
      </c>
      <c r="E434" s="3">
        <v>4607091385168</v>
      </c>
      <c r="F434" s="5" t="s">
        <v>1497</v>
      </c>
      <c r="G434" s="17"/>
      <c r="H434" s="1">
        <f>VLOOKUP(E434,[1]Лист1!$D:$M,10,0)</f>
        <v>45</v>
      </c>
      <c r="I434" s="21">
        <f>VLOOKUP(B434,'[2]Бланк заказа'!$A:$Y,8,0)</f>
        <v>8.1</v>
      </c>
      <c r="J434" s="1">
        <f>VLOOKUP(B434,'[2]Бланк заказа'!$A:$Y,11,0)*1</f>
        <v>8</v>
      </c>
      <c r="K434" s="21">
        <f t="shared" si="59"/>
        <v>64.8</v>
      </c>
    </row>
    <row r="435" spans="1:11" ht="22.5" x14ac:dyDescent="0.25">
      <c r="A435" s="6" t="s">
        <v>843</v>
      </c>
      <c r="B435" s="3" t="s">
        <v>134</v>
      </c>
      <c r="C435" s="3" t="s">
        <v>1496</v>
      </c>
      <c r="D435" s="4">
        <v>4301051625</v>
      </c>
      <c r="E435" s="3">
        <v>4607091385168</v>
      </c>
      <c r="F435" s="5" t="s">
        <v>1497</v>
      </c>
      <c r="G435" s="17"/>
      <c r="H435" s="1">
        <f>VLOOKUP(E435,[1]Лист1!$D:$M,10,0)</f>
        <v>45</v>
      </c>
      <c r="I435" s="21">
        <f>VLOOKUP(B435,'[2]Бланк заказа'!$A:$Y,8,0)</f>
        <v>8.1</v>
      </c>
      <c r="J435" s="1">
        <f>VLOOKUP(B435,'[2]Бланк заказа'!$A:$Y,11,0)*1</f>
        <v>8</v>
      </c>
      <c r="K435" s="21">
        <f t="shared" si="59"/>
        <v>64.8</v>
      </c>
    </row>
    <row r="436" spans="1:11" ht="22.5" x14ac:dyDescent="0.25">
      <c r="A436" s="6" t="s">
        <v>1173</v>
      </c>
      <c r="B436" s="3" t="s">
        <v>134</v>
      </c>
      <c r="C436" s="3" t="s">
        <v>1496</v>
      </c>
      <c r="D436" s="4">
        <v>4301051625</v>
      </c>
      <c r="E436" s="3">
        <v>4607091385168</v>
      </c>
      <c r="F436" s="5" t="s">
        <v>1497</v>
      </c>
      <c r="G436" s="17"/>
      <c r="H436" s="1">
        <f>VLOOKUP(E436,[1]Лист1!$D:$M,10,0)</f>
        <v>45</v>
      </c>
      <c r="I436" s="21">
        <f>VLOOKUP(B436,'[2]Бланк заказа'!$A:$Y,8,0)</f>
        <v>8.1</v>
      </c>
      <c r="J436" s="1">
        <f>VLOOKUP(B436,'[2]Бланк заказа'!$A:$Y,11,0)*1</f>
        <v>8</v>
      </c>
      <c r="K436" s="21">
        <f t="shared" si="59"/>
        <v>64.8</v>
      </c>
    </row>
    <row r="437" spans="1:11" ht="22.5" x14ac:dyDescent="0.25">
      <c r="A437" s="6" t="s">
        <v>1490</v>
      </c>
      <c r="B437" s="3" t="s">
        <v>134</v>
      </c>
      <c r="C437" s="3" t="s">
        <v>1496</v>
      </c>
      <c r="D437" s="4">
        <v>4301051625</v>
      </c>
      <c r="E437" s="3">
        <v>4607091385168</v>
      </c>
      <c r="F437" s="5" t="s">
        <v>1497</v>
      </c>
      <c r="G437" s="17"/>
      <c r="H437" s="1">
        <f>VLOOKUP(E437,[1]Лист1!$D:$M,10,0)</f>
        <v>45</v>
      </c>
      <c r="I437" s="21">
        <f>VLOOKUP(B437,'[2]Бланк заказа'!$A:$Y,8,0)</f>
        <v>8.1</v>
      </c>
      <c r="J437" s="1">
        <f>VLOOKUP(B437,'[2]Бланк заказа'!$A:$Y,11,0)*1</f>
        <v>8</v>
      </c>
      <c r="K437" s="21">
        <f t="shared" si="59"/>
        <v>64.8</v>
      </c>
    </row>
    <row r="438" spans="1:11" ht="22.5" x14ac:dyDescent="0.25">
      <c r="A438" s="6" t="s">
        <v>1442</v>
      </c>
      <c r="B438" s="3" t="s">
        <v>134</v>
      </c>
      <c r="C438" s="3" t="s">
        <v>1496</v>
      </c>
      <c r="D438" s="4">
        <v>4301051625</v>
      </c>
      <c r="E438" s="3">
        <v>4607091385168</v>
      </c>
      <c r="F438" s="5" t="s">
        <v>1497</v>
      </c>
      <c r="G438" s="17"/>
      <c r="H438" s="1">
        <f>VLOOKUP(E438,[1]Лист1!$D:$M,10,0)</f>
        <v>45</v>
      </c>
      <c r="I438" s="21">
        <f>VLOOKUP(B438,'[2]Бланк заказа'!$A:$Y,8,0)</f>
        <v>8.1</v>
      </c>
      <c r="J438" s="1">
        <f>VLOOKUP(B438,'[2]Бланк заказа'!$A:$Y,11,0)*1</f>
        <v>8</v>
      </c>
      <c r="K438" s="21">
        <f t="shared" si="59"/>
        <v>64.8</v>
      </c>
    </row>
    <row r="439" spans="1:11" ht="22.5" x14ac:dyDescent="0.25">
      <c r="A439" s="6" t="s">
        <v>615</v>
      </c>
      <c r="B439" s="3" t="s">
        <v>134</v>
      </c>
      <c r="C439" s="3" t="s">
        <v>1496</v>
      </c>
      <c r="D439" s="4">
        <v>4301051625</v>
      </c>
      <c r="E439" s="3">
        <v>4607091385168</v>
      </c>
      <c r="F439" s="5" t="s">
        <v>1497</v>
      </c>
      <c r="G439" s="17"/>
      <c r="H439" s="1">
        <f>VLOOKUP(E439,[1]Лист1!$D:$M,10,0)</f>
        <v>45</v>
      </c>
      <c r="I439" s="21">
        <f>VLOOKUP(B439,'[2]Бланк заказа'!$A:$Y,8,0)</f>
        <v>8.1</v>
      </c>
      <c r="J439" s="1">
        <f>VLOOKUP(B439,'[2]Бланк заказа'!$A:$Y,11,0)*1</f>
        <v>8</v>
      </c>
      <c r="K439" s="21">
        <f t="shared" si="59"/>
        <v>64.8</v>
      </c>
    </row>
    <row r="440" spans="1:11" ht="22.5" x14ac:dyDescent="0.25">
      <c r="A440" s="6" t="s">
        <v>2013</v>
      </c>
      <c r="B440" s="3" t="s">
        <v>134</v>
      </c>
      <c r="C440" s="3" t="s">
        <v>1496</v>
      </c>
      <c r="D440" s="4">
        <v>4301051625</v>
      </c>
      <c r="E440" s="3">
        <v>4607091385168</v>
      </c>
      <c r="F440" s="5" t="s">
        <v>1497</v>
      </c>
      <c r="G440" s="17"/>
      <c r="H440" s="1">
        <f>VLOOKUP(E440,[1]Лист1!$D:$M,10,0)</f>
        <v>45</v>
      </c>
      <c r="I440" s="21">
        <f>VLOOKUP(B440,'[2]Бланк заказа'!$A:$Y,8,0)</f>
        <v>8.1</v>
      </c>
      <c r="J440" s="1">
        <f>VLOOKUP(B440,'[2]Бланк заказа'!$A:$Y,11,0)*1</f>
        <v>8</v>
      </c>
      <c r="K440" s="21">
        <f t="shared" si="59"/>
        <v>64.8</v>
      </c>
    </row>
    <row r="441" spans="1:11" ht="30" x14ac:dyDescent="0.25">
      <c r="A441" s="6" t="s">
        <v>531</v>
      </c>
      <c r="B441" s="3" t="s">
        <v>2581</v>
      </c>
      <c r="C441" s="3" t="s">
        <v>2582</v>
      </c>
      <c r="D441" s="4">
        <v>4301051822</v>
      </c>
      <c r="E441" s="3">
        <v>4680115884410</v>
      </c>
      <c r="F441" s="5" t="s">
        <v>2583</v>
      </c>
      <c r="G441" s="17" t="s">
        <v>2584</v>
      </c>
      <c r="H441" s="1">
        <v>40</v>
      </c>
      <c r="I441" s="21"/>
      <c r="J441" s="1"/>
      <c r="K441" s="21"/>
    </row>
    <row r="442" spans="1:11" ht="30" x14ac:dyDescent="0.25">
      <c r="A442" s="6" t="s">
        <v>122</v>
      </c>
      <c r="B442" s="3" t="s">
        <v>2581</v>
      </c>
      <c r="C442" s="3" t="s">
        <v>2582</v>
      </c>
      <c r="D442" s="4">
        <v>4301051822</v>
      </c>
      <c r="E442" s="3">
        <v>4680115884410</v>
      </c>
      <c r="F442" s="5" t="s">
        <v>2583</v>
      </c>
      <c r="G442" s="17" t="s">
        <v>2584</v>
      </c>
      <c r="H442" s="1">
        <v>40</v>
      </c>
      <c r="I442" s="21"/>
      <c r="J442" s="1"/>
      <c r="K442" s="21"/>
    </row>
    <row r="443" spans="1:11" ht="30" x14ac:dyDescent="0.25">
      <c r="A443" s="6" t="s">
        <v>790</v>
      </c>
      <c r="B443" s="3" t="s">
        <v>2581</v>
      </c>
      <c r="C443" s="3" t="s">
        <v>2582</v>
      </c>
      <c r="D443" s="4">
        <v>4301051822</v>
      </c>
      <c r="E443" s="3">
        <v>4680115884410</v>
      </c>
      <c r="F443" s="5" t="s">
        <v>2583</v>
      </c>
      <c r="G443" s="17" t="s">
        <v>2584</v>
      </c>
      <c r="H443" s="1">
        <v>40</v>
      </c>
      <c r="I443" s="21"/>
      <c r="J443" s="1"/>
      <c r="K443" s="21"/>
    </row>
    <row r="444" spans="1:11" ht="30" x14ac:dyDescent="0.25">
      <c r="A444" s="6" t="s">
        <v>842</v>
      </c>
      <c r="B444" s="3" t="s">
        <v>2581</v>
      </c>
      <c r="C444" s="3" t="s">
        <v>2582</v>
      </c>
      <c r="D444" s="4">
        <v>4301051822</v>
      </c>
      <c r="E444" s="3">
        <v>4680115884410</v>
      </c>
      <c r="F444" s="5" t="s">
        <v>2583</v>
      </c>
      <c r="G444" s="17" t="s">
        <v>2584</v>
      </c>
      <c r="H444" s="1">
        <v>40</v>
      </c>
      <c r="I444" s="21"/>
      <c r="J444" s="1"/>
      <c r="K444" s="21"/>
    </row>
    <row r="445" spans="1:11" ht="30" x14ac:dyDescent="0.25">
      <c r="A445" s="6" t="s">
        <v>1868</v>
      </c>
      <c r="B445" s="3" t="s">
        <v>2581</v>
      </c>
      <c r="C445" s="3" t="s">
        <v>2582</v>
      </c>
      <c r="D445" s="4">
        <v>4301051822</v>
      </c>
      <c r="E445" s="3">
        <v>4680115884410</v>
      </c>
      <c r="F445" s="5" t="s">
        <v>2583</v>
      </c>
      <c r="G445" s="17" t="s">
        <v>2584</v>
      </c>
      <c r="H445" s="1">
        <v>40</v>
      </c>
      <c r="I445" s="21"/>
      <c r="J445" s="1"/>
      <c r="K445" s="21"/>
    </row>
    <row r="446" spans="1:11" ht="30" x14ac:dyDescent="0.25">
      <c r="A446" s="6" t="s">
        <v>1172</v>
      </c>
      <c r="B446" s="3" t="s">
        <v>2581</v>
      </c>
      <c r="C446" s="3" t="s">
        <v>2582</v>
      </c>
      <c r="D446" s="4">
        <v>4301051822</v>
      </c>
      <c r="E446" s="3">
        <v>4680115884410</v>
      </c>
      <c r="F446" s="5" t="s">
        <v>2583</v>
      </c>
      <c r="G446" s="17" t="s">
        <v>2584</v>
      </c>
      <c r="H446" s="1">
        <v>40</v>
      </c>
      <c r="I446" s="21"/>
      <c r="J446" s="1"/>
      <c r="K446" s="21"/>
    </row>
    <row r="447" spans="1:11" ht="30" x14ac:dyDescent="0.25">
      <c r="A447" s="6" t="s">
        <v>447</v>
      </c>
      <c r="B447" s="3" t="s">
        <v>2581</v>
      </c>
      <c r="C447" s="3" t="s">
        <v>2582</v>
      </c>
      <c r="D447" s="4">
        <v>4301051822</v>
      </c>
      <c r="E447" s="3">
        <v>4680115884410</v>
      </c>
      <c r="F447" s="5" t="s">
        <v>2583</v>
      </c>
      <c r="G447" s="17" t="s">
        <v>2584</v>
      </c>
      <c r="H447" s="1">
        <v>40</v>
      </c>
      <c r="I447" s="21"/>
      <c r="J447" s="1"/>
      <c r="K447" s="21"/>
    </row>
    <row r="448" spans="1:11" ht="30" x14ac:dyDescent="0.25">
      <c r="A448" s="6" t="s">
        <v>1861</v>
      </c>
      <c r="B448" s="3" t="s">
        <v>2581</v>
      </c>
      <c r="C448" s="3" t="s">
        <v>2582</v>
      </c>
      <c r="D448" s="4">
        <v>4301051822</v>
      </c>
      <c r="E448" s="3">
        <v>4680115884410</v>
      </c>
      <c r="F448" s="5" t="s">
        <v>2583</v>
      </c>
      <c r="G448" s="17" t="s">
        <v>2584</v>
      </c>
      <c r="H448" s="1">
        <v>40</v>
      </c>
      <c r="I448" s="21"/>
      <c r="J448" s="1"/>
      <c r="K448" s="21"/>
    </row>
    <row r="449" spans="1:11" ht="22.5" x14ac:dyDescent="0.25">
      <c r="A449" s="6" t="s">
        <v>2655</v>
      </c>
      <c r="B449" s="3" t="s">
        <v>2581</v>
      </c>
      <c r="C449" s="3" t="s">
        <v>2582</v>
      </c>
      <c r="D449" s="4">
        <v>4301051822</v>
      </c>
      <c r="E449" s="3">
        <v>4680115884410</v>
      </c>
      <c r="F449" s="5" t="s">
        <v>2583</v>
      </c>
      <c r="G449" s="17"/>
      <c r="H449" s="1">
        <v>40</v>
      </c>
      <c r="I449" s="21"/>
      <c r="J449" s="1"/>
      <c r="K449" s="21"/>
    </row>
    <row r="450" spans="1:11" ht="22.5" x14ac:dyDescent="0.25">
      <c r="A450" s="6" t="s">
        <v>2605</v>
      </c>
      <c r="B450" s="3" t="s">
        <v>2581</v>
      </c>
      <c r="C450" s="3" t="s">
        <v>2582</v>
      </c>
      <c r="D450" s="4">
        <v>4301051822</v>
      </c>
      <c r="E450" s="3">
        <v>4680115884410</v>
      </c>
      <c r="F450" s="5" t="s">
        <v>2583</v>
      </c>
      <c r="G450" s="17"/>
      <c r="H450" s="1">
        <v>40</v>
      </c>
      <c r="I450" s="21"/>
      <c r="J450" s="1"/>
      <c r="K450" s="21"/>
    </row>
    <row r="451" spans="1:11" ht="22.5" x14ac:dyDescent="0.25">
      <c r="A451" s="6" t="s">
        <v>2604</v>
      </c>
      <c r="B451" s="3" t="s">
        <v>2581</v>
      </c>
      <c r="C451" s="3" t="s">
        <v>2582</v>
      </c>
      <c r="D451" s="4">
        <v>4301051822</v>
      </c>
      <c r="E451" s="3">
        <v>4680115884410</v>
      </c>
      <c r="F451" s="5" t="s">
        <v>2583</v>
      </c>
      <c r="G451" s="17"/>
      <c r="H451" s="1">
        <v>40</v>
      </c>
      <c r="I451" s="21"/>
      <c r="J451" s="1"/>
      <c r="K451" s="21"/>
    </row>
    <row r="452" spans="1:11" x14ac:dyDescent="0.25">
      <c r="A452" s="6" t="s">
        <v>702</v>
      </c>
      <c r="B452" s="3" t="s">
        <v>120</v>
      </c>
      <c r="C452" s="3" t="s">
        <v>121</v>
      </c>
      <c r="D452" s="4">
        <v>4301051313</v>
      </c>
      <c r="E452" s="3">
        <v>4607091385427</v>
      </c>
      <c r="F452" s="5" t="s">
        <v>127</v>
      </c>
      <c r="G452" s="17"/>
      <c r="H452" s="1">
        <f>VLOOKUP(E452,[1]Лист1!$D:$M,10,0)</f>
        <v>40</v>
      </c>
      <c r="I452" s="21">
        <f>VLOOKUP(B452,'[2]Бланк заказа'!$A:$Y,8,0)</f>
        <v>3</v>
      </c>
      <c r="J452" s="1">
        <f>VLOOKUP(B452,'[2]Бланк заказа'!$A:$Y,11,0)*1</f>
        <v>12</v>
      </c>
      <c r="K452" s="21">
        <f t="shared" si="59"/>
        <v>36</v>
      </c>
    </row>
    <row r="453" spans="1:11" x14ac:dyDescent="0.25">
      <c r="A453" s="6" t="s">
        <v>127</v>
      </c>
      <c r="B453" s="3" t="s">
        <v>120</v>
      </c>
      <c r="C453" s="3" t="s">
        <v>121</v>
      </c>
      <c r="D453" s="4">
        <v>4301051313</v>
      </c>
      <c r="E453" s="3">
        <v>4607091385427</v>
      </c>
      <c r="F453" s="5" t="s">
        <v>127</v>
      </c>
      <c r="G453" s="17"/>
      <c r="H453" s="1">
        <f>VLOOKUP(E453,[1]Лист1!$D:$M,10,0)</f>
        <v>40</v>
      </c>
      <c r="I453" s="21">
        <f>VLOOKUP(B453,'[2]Бланк заказа'!$A:$Y,8,0)</f>
        <v>3</v>
      </c>
      <c r="J453" s="1">
        <f>VLOOKUP(B453,'[2]Бланк заказа'!$A:$Y,11,0)*1</f>
        <v>12</v>
      </c>
      <c r="K453" s="21">
        <f t="shared" si="59"/>
        <v>36</v>
      </c>
    </row>
    <row r="454" spans="1:11" x14ac:dyDescent="0.25">
      <c r="A454" s="6" t="s">
        <v>1460</v>
      </c>
      <c r="B454" s="3" t="s">
        <v>120</v>
      </c>
      <c r="C454" s="3" t="s">
        <v>121</v>
      </c>
      <c r="D454" s="4">
        <v>4301051313</v>
      </c>
      <c r="E454" s="3">
        <v>4607091385427</v>
      </c>
      <c r="F454" s="5" t="s">
        <v>127</v>
      </c>
      <c r="G454" s="17"/>
      <c r="H454" s="1">
        <f>VLOOKUP(E454,[1]Лист1!$D:$M,10,0)</f>
        <v>40</v>
      </c>
      <c r="I454" s="21">
        <f>VLOOKUP(B454,'[2]Бланк заказа'!$A:$Y,8,0)</f>
        <v>3</v>
      </c>
      <c r="J454" s="1">
        <f>VLOOKUP(B454,'[2]Бланк заказа'!$A:$Y,11,0)*1</f>
        <v>12</v>
      </c>
      <c r="K454" s="21">
        <f t="shared" si="59"/>
        <v>36</v>
      </c>
    </row>
    <row r="455" spans="1:11" x14ac:dyDescent="0.25">
      <c r="A455" s="6" t="s">
        <v>2099</v>
      </c>
      <c r="B455" s="3" t="s">
        <v>120</v>
      </c>
      <c r="C455" s="3" t="s">
        <v>121</v>
      </c>
      <c r="D455" s="4">
        <v>4301051313</v>
      </c>
      <c r="E455" s="3">
        <v>4607091385427</v>
      </c>
      <c r="F455" s="5" t="s">
        <v>127</v>
      </c>
      <c r="G455" s="17"/>
      <c r="H455" s="1">
        <f>VLOOKUP(E455,[1]Лист1!$D:$M,10,0)</f>
        <v>40</v>
      </c>
      <c r="I455" s="21">
        <f>VLOOKUP(B455,'[2]Бланк заказа'!$A:$Y,8,0)</f>
        <v>3</v>
      </c>
      <c r="J455" s="1">
        <f>VLOOKUP(B455,'[2]Бланк заказа'!$A:$Y,11,0)*1</f>
        <v>12</v>
      </c>
      <c r="K455" s="21">
        <f t="shared" si="59"/>
        <v>36</v>
      </c>
    </row>
    <row r="456" spans="1:11" x14ac:dyDescent="0.25">
      <c r="A456" s="6" t="s">
        <v>927</v>
      </c>
      <c r="B456" s="3" t="s">
        <v>120</v>
      </c>
      <c r="C456" s="3" t="s">
        <v>121</v>
      </c>
      <c r="D456" s="4">
        <v>4301051313</v>
      </c>
      <c r="E456" s="3">
        <v>4607091385427</v>
      </c>
      <c r="F456" s="5" t="s">
        <v>127</v>
      </c>
      <c r="G456" s="17"/>
      <c r="H456" s="1">
        <f>VLOOKUP(E456,[1]Лист1!$D:$M,10,0)</f>
        <v>40</v>
      </c>
      <c r="I456" s="21">
        <f>VLOOKUP(B456,'[2]Бланк заказа'!$A:$Y,8,0)</f>
        <v>3</v>
      </c>
      <c r="J456" s="1">
        <f>VLOOKUP(B456,'[2]Бланк заказа'!$A:$Y,11,0)*1</f>
        <v>12</v>
      </c>
      <c r="K456" s="21">
        <f t="shared" si="59"/>
        <v>36</v>
      </c>
    </row>
    <row r="457" spans="1:11" x14ac:dyDescent="0.25">
      <c r="A457" s="6" t="s">
        <v>473</v>
      </c>
      <c r="B457" s="3" t="s">
        <v>120</v>
      </c>
      <c r="C457" s="3" t="s">
        <v>121</v>
      </c>
      <c r="D457" s="4">
        <v>4301051313</v>
      </c>
      <c r="E457" s="3">
        <v>4607091385427</v>
      </c>
      <c r="F457" s="5" t="s">
        <v>127</v>
      </c>
      <c r="G457" s="17"/>
      <c r="H457" s="1">
        <f>VLOOKUP(E457,[1]Лист1!$D:$M,10,0)</f>
        <v>40</v>
      </c>
      <c r="I457" s="21">
        <f>VLOOKUP(B457,'[2]Бланк заказа'!$A:$Y,8,0)</f>
        <v>3</v>
      </c>
      <c r="J457" s="1">
        <f>VLOOKUP(B457,'[2]Бланк заказа'!$A:$Y,11,0)*1</f>
        <v>12</v>
      </c>
      <c r="K457" s="21">
        <f t="shared" si="59"/>
        <v>36</v>
      </c>
    </row>
    <row r="458" spans="1:11" ht="22.5" x14ac:dyDescent="0.25">
      <c r="A458" s="6" t="s">
        <v>512</v>
      </c>
      <c r="B458" s="3" t="s">
        <v>43</v>
      </c>
      <c r="C458" s="3" t="s">
        <v>2128</v>
      </c>
      <c r="D458" s="4">
        <v>4301011380</v>
      </c>
      <c r="E458" s="3">
        <v>4607091385670</v>
      </c>
      <c r="F458" s="5" t="s">
        <v>65</v>
      </c>
      <c r="G458" s="17"/>
      <c r="H458" s="1">
        <f>VLOOKUP(E458,[1]Лист1!$D:$M,10,0)</f>
        <v>50</v>
      </c>
      <c r="I458" s="21">
        <f>VLOOKUP(B458,'[2]Бланк заказа'!$A:$Y,8,0)</f>
        <v>10.8</v>
      </c>
      <c r="J458" s="1">
        <f>VLOOKUP(B458,'[2]Бланк заказа'!$A:$Y,11,0)*1</f>
        <v>8</v>
      </c>
      <c r="K458" s="21">
        <f t="shared" si="59"/>
        <v>86.4</v>
      </c>
    </row>
    <row r="459" spans="1:11" ht="22.5" x14ac:dyDescent="0.25">
      <c r="A459" s="6" t="s">
        <v>1484</v>
      </c>
      <c r="B459" s="3" t="s">
        <v>43</v>
      </c>
      <c r="C459" s="3" t="s">
        <v>2128</v>
      </c>
      <c r="D459" s="4">
        <v>4301011380</v>
      </c>
      <c r="E459" s="3">
        <v>4607091385670</v>
      </c>
      <c r="F459" s="5" t="s">
        <v>65</v>
      </c>
      <c r="G459" s="17"/>
      <c r="H459" s="1">
        <v>50</v>
      </c>
      <c r="I459" s="21">
        <f>VLOOKUP(B459,'[2]Бланк заказа'!$A:$Y,8,0)</f>
        <v>10.8</v>
      </c>
      <c r="J459" s="1">
        <f>VLOOKUP(B459,'[2]Бланк заказа'!$A:$Y,11,0)*1</f>
        <v>8</v>
      </c>
      <c r="K459" s="21">
        <f t="shared" si="59"/>
        <v>86.4</v>
      </c>
    </row>
    <row r="460" spans="1:11" ht="22.5" x14ac:dyDescent="0.25">
      <c r="A460" s="6" t="s">
        <v>577</v>
      </c>
      <c r="B460" s="3" t="s">
        <v>43</v>
      </c>
      <c r="C460" s="3" t="s">
        <v>2128</v>
      </c>
      <c r="D460" s="4">
        <v>4301011380</v>
      </c>
      <c r="E460" s="3">
        <v>4607091385670</v>
      </c>
      <c r="F460" s="5" t="s">
        <v>65</v>
      </c>
      <c r="G460" s="17"/>
      <c r="H460" s="1">
        <f>VLOOKUP(E460,[1]Лист1!$D:$M,10,0)</f>
        <v>50</v>
      </c>
      <c r="I460" s="21">
        <f>VLOOKUP(B460,'[2]Бланк заказа'!$A:$Y,8,0)</f>
        <v>10.8</v>
      </c>
      <c r="J460" s="1">
        <f>VLOOKUP(B460,'[2]Бланк заказа'!$A:$Y,11,0)*1</f>
        <v>8</v>
      </c>
      <c r="K460" s="21">
        <f t="shared" si="59"/>
        <v>86.4</v>
      </c>
    </row>
    <row r="461" spans="1:11" ht="22.5" x14ac:dyDescent="0.25">
      <c r="A461" s="6" t="s">
        <v>2480</v>
      </c>
      <c r="B461" s="3" t="s">
        <v>43</v>
      </c>
      <c r="C461" s="3" t="s">
        <v>2128</v>
      </c>
      <c r="D461" s="4">
        <v>4301011380</v>
      </c>
      <c r="E461" s="3">
        <v>4607091385670</v>
      </c>
      <c r="F461" s="5" t="s">
        <v>65</v>
      </c>
      <c r="G461" s="17"/>
      <c r="H461" s="1">
        <f>VLOOKUP(E461,[1]Лист1!$D:$M,10,0)</f>
        <v>50</v>
      </c>
      <c r="I461" s="21">
        <f>VLOOKUP(B461,'[2]Бланк заказа'!$A:$Y,8,0)</f>
        <v>10.8</v>
      </c>
      <c r="J461" s="1">
        <f>VLOOKUP(B461,'[2]Бланк заказа'!$A:$Y,11,0)*1</f>
        <v>8</v>
      </c>
      <c r="K461" s="21">
        <f t="shared" ref="K461" si="60">J461*I461</f>
        <v>86.4</v>
      </c>
    </row>
    <row r="462" spans="1:11" ht="22.5" x14ac:dyDescent="0.25">
      <c r="A462" s="6" t="s">
        <v>65</v>
      </c>
      <c r="B462" s="3" t="s">
        <v>43</v>
      </c>
      <c r="C462" s="3" t="s">
        <v>2128</v>
      </c>
      <c r="D462" s="4">
        <v>4301011380</v>
      </c>
      <c r="E462" s="3">
        <v>4607091385670</v>
      </c>
      <c r="F462" s="5" t="s">
        <v>65</v>
      </c>
      <c r="G462" s="17"/>
      <c r="H462" s="1">
        <f>VLOOKUP(E462,[1]Лист1!$D:$M,10,0)</f>
        <v>50</v>
      </c>
      <c r="I462" s="21">
        <f>VLOOKUP(B462,'[2]Бланк заказа'!$A:$Y,8,0)</f>
        <v>10.8</v>
      </c>
      <c r="J462" s="1">
        <f>VLOOKUP(B462,'[2]Бланк заказа'!$A:$Y,11,0)*1</f>
        <v>8</v>
      </c>
      <c r="K462" s="21">
        <f t="shared" si="59"/>
        <v>86.4</v>
      </c>
    </row>
    <row r="463" spans="1:11" ht="22.5" x14ac:dyDescent="0.25">
      <c r="A463" s="6" t="s">
        <v>2422</v>
      </c>
      <c r="B463" s="3" t="s">
        <v>43</v>
      </c>
      <c r="C463" s="3" t="s">
        <v>2128</v>
      </c>
      <c r="D463" s="4">
        <v>4301011380</v>
      </c>
      <c r="E463" s="3">
        <v>4607091385670</v>
      </c>
      <c r="F463" s="5" t="s">
        <v>65</v>
      </c>
      <c r="G463" s="17"/>
      <c r="H463" s="1">
        <f>VLOOKUP(E463,[1]Лист1!$D:$M,10,0)</f>
        <v>50</v>
      </c>
      <c r="I463" s="21">
        <f>VLOOKUP(B463,'[2]Бланк заказа'!$A:$Y,8,0)</f>
        <v>10.8</v>
      </c>
      <c r="J463" s="1">
        <f>VLOOKUP(B463,'[2]Бланк заказа'!$A:$Y,11,0)*1</f>
        <v>8</v>
      </c>
      <c r="K463" s="21">
        <f t="shared" ref="K463" si="61">J463*I463</f>
        <v>86.4</v>
      </c>
    </row>
    <row r="464" spans="1:11" ht="22.5" x14ac:dyDescent="0.25">
      <c r="A464" s="6" t="s">
        <v>2553</v>
      </c>
      <c r="B464" s="3" t="s">
        <v>43</v>
      </c>
      <c r="C464" s="3" t="s">
        <v>2128</v>
      </c>
      <c r="D464" s="4">
        <v>4301011380</v>
      </c>
      <c r="E464" s="3">
        <v>4607091385670</v>
      </c>
      <c r="F464" s="5" t="s">
        <v>65</v>
      </c>
      <c r="G464" s="17"/>
      <c r="H464" s="1">
        <f>VLOOKUP(E464,[1]Лист1!$D:$M,10,0)</f>
        <v>50</v>
      </c>
      <c r="I464" s="21">
        <f>VLOOKUP(B464,'[2]Бланк заказа'!$A:$Y,8,0)</f>
        <v>10.8</v>
      </c>
      <c r="J464" s="1">
        <f>VLOOKUP(B464,'[2]Бланк заказа'!$A:$Y,11,0)*1</f>
        <v>8</v>
      </c>
      <c r="K464" s="21">
        <f t="shared" ref="K464" si="62">J464*I464</f>
        <v>86.4</v>
      </c>
    </row>
    <row r="465" spans="1:11" ht="22.5" x14ac:dyDescent="0.25">
      <c r="A465" s="6" t="s">
        <v>804</v>
      </c>
      <c r="B465" s="3" t="s">
        <v>43</v>
      </c>
      <c r="C465" s="3" t="s">
        <v>2128</v>
      </c>
      <c r="D465" s="4">
        <v>4301011380</v>
      </c>
      <c r="E465" s="3">
        <v>4607091385670</v>
      </c>
      <c r="F465" s="5" t="s">
        <v>65</v>
      </c>
      <c r="G465" s="17"/>
      <c r="H465" s="1">
        <f>VLOOKUP(E465,[1]Лист1!$D:$M,10,0)</f>
        <v>50</v>
      </c>
      <c r="I465" s="21">
        <f>VLOOKUP(B465,'[2]Бланк заказа'!$A:$Y,8,0)</f>
        <v>10.8</v>
      </c>
      <c r="J465" s="1">
        <f>VLOOKUP(B465,'[2]Бланк заказа'!$A:$Y,11,0)*1</f>
        <v>8</v>
      </c>
      <c r="K465" s="21">
        <f t="shared" si="59"/>
        <v>86.4</v>
      </c>
    </row>
    <row r="466" spans="1:11" ht="22.5" x14ac:dyDescent="0.25">
      <c r="A466" s="6" t="s">
        <v>2498</v>
      </c>
      <c r="B466" s="3" t="s">
        <v>43</v>
      </c>
      <c r="C466" s="3" t="s">
        <v>2128</v>
      </c>
      <c r="D466" s="4">
        <v>4301011380</v>
      </c>
      <c r="E466" s="3">
        <v>4607091385670</v>
      </c>
      <c r="F466" s="5" t="s">
        <v>65</v>
      </c>
      <c r="G466" s="17"/>
      <c r="H466" s="1">
        <f>VLOOKUP(E466,[1]Лист1!$D:$M,10,0)</f>
        <v>50</v>
      </c>
      <c r="I466" s="21">
        <f>VLOOKUP(B466,'[2]Бланк заказа'!$A:$Y,8,0)</f>
        <v>10.8</v>
      </c>
      <c r="J466" s="1">
        <f>VLOOKUP(B466,'[2]Бланк заказа'!$A:$Y,11,0)*1</f>
        <v>8</v>
      </c>
      <c r="K466" s="21">
        <f t="shared" ref="K466" si="63">J466*I466</f>
        <v>86.4</v>
      </c>
    </row>
    <row r="467" spans="1:11" ht="22.5" x14ac:dyDescent="0.25">
      <c r="A467" s="6" t="s">
        <v>1009</v>
      </c>
      <c r="B467" s="3" t="s">
        <v>43</v>
      </c>
      <c r="C467" s="3" t="s">
        <v>2128</v>
      </c>
      <c r="D467" s="4">
        <v>4301011380</v>
      </c>
      <c r="E467" s="3">
        <v>4607091385670</v>
      </c>
      <c r="F467" s="5" t="s">
        <v>65</v>
      </c>
      <c r="G467" s="17"/>
      <c r="H467" s="1">
        <f>VLOOKUP(E467,[1]Лист1!$D:$M,10,0)</f>
        <v>50</v>
      </c>
      <c r="I467" s="21">
        <f>VLOOKUP(B467,'[2]Бланк заказа'!$A:$Y,8,0)</f>
        <v>10.8</v>
      </c>
      <c r="J467" s="1">
        <f>VLOOKUP(B467,'[2]Бланк заказа'!$A:$Y,11,0)*1</f>
        <v>8</v>
      </c>
      <c r="K467" s="21">
        <f t="shared" si="59"/>
        <v>86.4</v>
      </c>
    </row>
    <row r="468" spans="1:11" ht="22.5" x14ac:dyDescent="0.25">
      <c r="A468" s="6" t="s">
        <v>1316</v>
      </c>
      <c r="B468" s="3" t="s">
        <v>43</v>
      </c>
      <c r="C468" s="3" t="s">
        <v>2128</v>
      </c>
      <c r="D468" s="4">
        <v>4301011380</v>
      </c>
      <c r="E468" s="3">
        <v>4607091385670</v>
      </c>
      <c r="F468" s="5" t="s">
        <v>65</v>
      </c>
      <c r="G468" s="17"/>
      <c r="H468" s="1">
        <f>VLOOKUP(E468,[1]Лист1!$D:$M,10,0)</f>
        <v>50</v>
      </c>
      <c r="I468" s="21">
        <f>VLOOKUP(B468,'[2]Бланк заказа'!$A:$Y,8,0)</f>
        <v>10.8</v>
      </c>
      <c r="J468" s="1">
        <f>VLOOKUP(B468,'[2]Бланк заказа'!$A:$Y,11,0)*1</f>
        <v>8</v>
      </c>
      <c r="K468" s="21">
        <f t="shared" si="59"/>
        <v>86.4</v>
      </c>
    </row>
    <row r="469" spans="1:11" ht="22.5" x14ac:dyDescent="0.25">
      <c r="A469" s="6" t="s">
        <v>2351</v>
      </c>
      <c r="B469" s="3" t="s">
        <v>43</v>
      </c>
      <c r="C469" s="3" t="s">
        <v>2128</v>
      </c>
      <c r="D469" s="4">
        <v>4301011380</v>
      </c>
      <c r="E469" s="3">
        <v>4607091385670</v>
      </c>
      <c r="F469" s="5" t="s">
        <v>65</v>
      </c>
      <c r="G469" s="17"/>
      <c r="H469" s="1">
        <f>VLOOKUP(E469,[1]Лист1!$D:$M,10,0)</f>
        <v>50</v>
      </c>
      <c r="I469" s="21">
        <f>VLOOKUP(B469,'[2]Бланк заказа'!$A:$Y,8,0)</f>
        <v>10.8</v>
      </c>
      <c r="J469" s="1">
        <f>VLOOKUP(B469,'[2]Бланк заказа'!$A:$Y,11,0)*1</f>
        <v>8</v>
      </c>
      <c r="K469" s="21">
        <f t="shared" ref="K469" si="64">J469*I469</f>
        <v>86.4</v>
      </c>
    </row>
    <row r="470" spans="1:11" ht="22.5" x14ac:dyDescent="0.25">
      <c r="A470" s="6" t="s">
        <v>596</v>
      </c>
      <c r="B470" s="3" t="s">
        <v>43</v>
      </c>
      <c r="C470" s="3" t="s">
        <v>2128</v>
      </c>
      <c r="D470" s="4">
        <v>4301011380</v>
      </c>
      <c r="E470" s="3">
        <v>4607091385670</v>
      </c>
      <c r="F470" s="5" t="s">
        <v>65</v>
      </c>
      <c r="G470" s="17"/>
      <c r="H470" s="1">
        <f>VLOOKUP(E470,[1]Лист1!$D:$M,10,0)</f>
        <v>50</v>
      </c>
      <c r="I470" s="21">
        <f>VLOOKUP(B470,'[2]Бланк заказа'!$A:$Y,8,0)</f>
        <v>10.8</v>
      </c>
      <c r="J470" s="1">
        <f>VLOOKUP(B470,'[2]Бланк заказа'!$A:$Y,11,0)*1</f>
        <v>8</v>
      </c>
      <c r="K470" s="21">
        <f t="shared" si="59"/>
        <v>86.4</v>
      </c>
    </row>
    <row r="471" spans="1:11" ht="22.5" x14ac:dyDescent="0.25">
      <c r="A471" s="6" t="s">
        <v>2127</v>
      </c>
      <c r="B471" s="3" t="s">
        <v>43</v>
      </c>
      <c r="C471" s="3" t="s">
        <v>2128</v>
      </c>
      <c r="D471" s="4">
        <v>4301011380</v>
      </c>
      <c r="E471" s="3">
        <v>4607091385670</v>
      </c>
      <c r="F471" s="5" t="s">
        <v>65</v>
      </c>
      <c r="G471" s="17"/>
      <c r="H471" s="1">
        <f>VLOOKUP(E471,[1]Лист1!$D:$M,10,0)</f>
        <v>50</v>
      </c>
      <c r="I471" s="21">
        <f>VLOOKUP(B471,'[2]Бланк заказа'!$A:$Y,8,0)</f>
        <v>10.8</v>
      </c>
      <c r="J471" s="1">
        <f>VLOOKUP(B471,'[2]Бланк заказа'!$A:$Y,11,0)*1</f>
        <v>8</v>
      </c>
      <c r="K471" s="21">
        <f t="shared" si="59"/>
        <v>86.4</v>
      </c>
    </row>
    <row r="472" spans="1:11" ht="22.5" x14ac:dyDescent="0.25">
      <c r="A472" s="6" t="s">
        <v>2567</v>
      </c>
      <c r="B472" s="3" t="s">
        <v>43</v>
      </c>
      <c r="C472" s="3" t="s">
        <v>2128</v>
      </c>
      <c r="D472" s="4">
        <v>4301011380</v>
      </c>
      <c r="E472" s="3">
        <v>4607091385670</v>
      </c>
      <c r="F472" s="5" t="s">
        <v>65</v>
      </c>
      <c r="G472" s="17" t="s">
        <v>2568</v>
      </c>
      <c r="H472" s="1">
        <f>VLOOKUP(E472,[1]Лист1!$D:$M,10,0)</f>
        <v>50</v>
      </c>
      <c r="I472" s="21">
        <f>VLOOKUP(B472,'[2]Бланк заказа'!$A:$Y,8,0)</f>
        <v>10.8</v>
      </c>
      <c r="J472" s="1">
        <f>VLOOKUP(B472,'[2]Бланк заказа'!$A:$Y,11,0)*1</f>
        <v>8</v>
      </c>
      <c r="K472" s="21">
        <f t="shared" ref="K472" si="65">J472*I472</f>
        <v>86.4</v>
      </c>
    </row>
    <row r="473" spans="1:11" ht="22.5" x14ac:dyDescent="0.25">
      <c r="A473" s="6" t="s">
        <v>2657</v>
      </c>
      <c r="B473" s="3" t="s">
        <v>43</v>
      </c>
      <c r="C473" s="3" t="s">
        <v>2128</v>
      </c>
      <c r="D473" s="4">
        <v>4301011380</v>
      </c>
      <c r="E473" s="3">
        <v>4607091385670</v>
      </c>
      <c r="F473" s="5" t="s">
        <v>65</v>
      </c>
      <c r="G473" s="17"/>
      <c r="H473" s="1">
        <f>VLOOKUP(E473,[1]Лист1!$D:$M,10,0)</f>
        <v>50</v>
      </c>
      <c r="I473" s="21">
        <f>VLOOKUP(B473,'[2]Бланк заказа'!$A:$Y,8,0)</f>
        <v>10.8</v>
      </c>
      <c r="J473" s="1">
        <f>VLOOKUP(B473,'[2]Бланк заказа'!$A:$Y,11,0)*1</f>
        <v>8</v>
      </c>
      <c r="K473" s="21">
        <f t="shared" ref="K473" si="66">J473*I473</f>
        <v>86.4</v>
      </c>
    </row>
    <row r="474" spans="1:11" ht="22.5" x14ac:dyDescent="0.25">
      <c r="A474" s="6" t="s">
        <v>2540</v>
      </c>
      <c r="B474" s="3" t="s">
        <v>43</v>
      </c>
      <c r="C474" s="3" t="s">
        <v>2128</v>
      </c>
      <c r="D474" s="4">
        <v>4301011380</v>
      </c>
      <c r="E474" s="3">
        <v>4607091385670</v>
      </c>
      <c r="F474" s="5" t="s">
        <v>65</v>
      </c>
      <c r="G474" s="17"/>
      <c r="H474" s="1">
        <f>VLOOKUP(E474,[1]Лист1!$D:$M,10,0)</f>
        <v>50</v>
      </c>
      <c r="I474" s="21">
        <f>VLOOKUP(B474,'[2]Бланк заказа'!$A:$Y,8,0)</f>
        <v>10.8</v>
      </c>
      <c r="J474" s="1">
        <f>VLOOKUP(B474,'[2]Бланк заказа'!$A:$Y,11,0)*1</f>
        <v>8</v>
      </c>
      <c r="K474" s="21">
        <f t="shared" ref="K474" si="67">J474*I474</f>
        <v>86.4</v>
      </c>
    </row>
    <row r="475" spans="1:11" ht="22.5" x14ac:dyDescent="0.25">
      <c r="A475" s="6" t="s">
        <v>2010</v>
      </c>
      <c r="B475" s="3" t="s">
        <v>43</v>
      </c>
      <c r="C475" s="3" t="s">
        <v>2128</v>
      </c>
      <c r="D475" s="4">
        <v>4301011380</v>
      </c>
      <c r="E475" s="3">
        <v>4607091385670</v>
      </c>
      <c r="F475" s="5" t="s">
        <v>65</v>
      </c>
      <c r="G475" s="17"/>
      <c r="H475" s="1">
        <f>VLOOKUP(E475,[1]Лист1!$D:$M,10,0)</f>
        <v>50</v>
      </c>
      <c r="I475" s="21">
        <f>VLOOKUP(B475,'[2]Бланк заказа'!$A:$Y,8,0)</f>
        <v>10.8</v>
      </c>
      <c r="J475" s="1">
        <f>VLOOKUP(B475,'[2]Бланк заказа'!$A:$Y,11,0)*1</f>
        <v>8</v>
      </c>
      <c r="K475" s="21">
        <f t="shared" si="59"/>
        <v>86.4</v>
      </c>
    </row>
    <row r="476" spans="1:11" ht="22.5" x14ac:dyDescent="0.25">
      <c r="A476" s="6" t="s">
        <v>578</v>
      </c>
      <c r="B476" s="3" t="s">
        <v>51</v>
      </c>
      <c r="C476" s="3" t="s">
        <v>52</v>
      </c>
      <c r="D476" s="4">
        <v>4301011382</v>
      </c>
      <c r="E476" s="3">
        <v>4607091385687</v>
      </c>
      <c r="F476" s="5" t="s">
        <v>70</v>
      </c>
      <c r="G476" s="17"/>
      <c r="H476" s="1">
        <f>VLOOKUP(E476,[1]Лист1!$D:$M,10,0)</f>
        <v>50</v>
      </c>
      <c r="I476" s="21">
        <f>VLOOKUP(B476,'[2]Бланк заказа'!$A:$Y,8,0)</f>
        <v>4</v>
      </c>
      <c r="J476" s="1">
        <f>VLOOKUP(B476,'[2]Бланк заказа'!$A:$Y,11,0)*1</f>
        <v>12</v>
      </c>
      <c r="K476" s="21">
        <f t="shared" si="59"/>
        <v>48</v>
      </c>
    </row>
    <row r="477" spans="1:11" ht="22.5" x14ac:dyDescent="0.25">
      <c r="A477" s="6" t="s">
        <v>634</v>
      </c>
      <c r="B477" s="3" t="s">
        <v>51</v>
      </c>
      <c r="C477" s="3" t="s">
        <v>52</v>
      </c>
      <c r="D477" s="4">
        <v>4301011382</v>
      </c>
      <c r="E477" s="3">
        <v>4607091385687</v>
      </c>
      <c r="F477" s="5" t="s">
        <v>70</v>
      </c>
      <c r="G477" s="17"/>
      <c r="H477" s="1">
        <f>VLOOKUP(E477,[1]Лист1!$D:$M,10,0)</f>
        <v>50</v>
      </c>
      <c r="I477" s="21">
        <f>VLOOKUP(B477,'[2]Бланк заказа'!$A:$Y,8,0)</f>
        <v>4</v>
      </c>
      <c r="J477" s="1">
        <f>VLOOKUP(B477,'[2]Бланк заказа'!$A:$Y,11,0)*1</f>
        <v>12</v>
      </c>
      <c r="K477" s="21">
        <f t="shared" si="59"/>
        <v>48</v>
      </c>
    </row>
    <row r="478" spans="1:11" ht="22.5" x14ac:dyDescent="0.25">
      <c r="A478" s="6" t="s">
        <v>70</v>
      </c>
      <c r="B478" s="3" t="s">
        <v>51</v>
      </c>
      <c r="C478" s="3" t="s">
        <v>52</v>
      </c>
      <c r="D478" s="4">
        <v>4301011382</v>
      </c>
      <c r="E478" s="3">
        <v>4607091385687</v>
      </c>
      <c r="F478" s="5" t="s">
        <v>70</v>
      </c>
      <c r="G478" s="17"/>
      <c r="H478" s="1">
        <f>VLOOKUP(E478,[1]Лист1!$D:$M,10,0)</f>
        <v>50</v>
      </c>
      <c r="I478" s="21">
        <f>VLOOKUP(B478,'[2]Бланк заказа'!$A:$Y,8,0)</f>
        <v>4</v>
      </c>
      <c r="J478" s="1">
        <f>VLOOKUP(B478,'[2]Бланк заказа'!$A:$Y,11,0)*1</f>
        <v>12</v>
      </c>
      <c r="K478" s="21">
        <f t="shared" si="59"/>
        <v>48</v>
      </c>
    </row>
    <row r="479" spans="1:11" ht="22.5" x14ac:dyDescent="0.25">
      <c r="A479" s="6" t="s">
        <v>2278</v>
      </c>
      <c r="B479" s="3" t="s">
        <v>51</v>
      </c>
      <c r="C479" s="3" t="s">
        <v>52</v>
      </c>
      <c r="D479" s="4">
        <v>4301011382</v>
      </c>
      <c r="E479" s="3">
        <v>4607091385687</v>
      </c>
      <c r="F479" s="5" t="s">
        <v>70</v>
      </c>
      <c r="G479" s="17"/>
      <c r="H479" s="1">
        <f>VLOOKUP(E479,[1]Лист1!$D:$M,10,0)</f>
        <v>50</v>
      </c>
      <c r="I479" s="21">
        <f>VLOOKUP(B479,'[2]Бланк заказа'!$A:$Y,8,0)</f>
        <v>4</v>
      </c>
      <c r="J479" s="1">
        <f>VLOOKUP(B479,'[2]Бланк заказа'!$A:$Y,11,0)*1</f>
        <v>12</v>
      </c>
      <c r="K479" s="21">
        <f t="shared" ref="K479" si="68">J479*I479</f>
        <v>48</v>
      </c>
    </row>
    <row r="480" spans="1:11" ht="22.5" x14ac:dyDescent="0.25">
      <c r="A480" s="6" t="s">
        <v>2508</v>
      </c>
      <c r="B480" s="3" t="s">
        <v>51</v>
      </c>
      <c r="C480" s="3" t="s">
        <v>52</v>
      </c>
      <c r="D480" s="4">
        <v>4301011382</v>
      </c>
      <c r="E480" s="3">
        <v>4607091385687</v>
      </c>
      <c r="F480" s="5" t="s">
        <v>70</v>
      </c>
      <c r="G480" s="17"/>
      <c r="H480" s="1">
        <f>VLOOKUP(E480,[1]Лист1!$D:$M,10,0)</f>
        <v>50</v>
      </c>
      <c r="I480" s="21">
        <f>VLOOKUP(B480,'[2]Бланк заказа'!$A:$Y,8,0)</f>
        <v>4</v>
      </c>
      <c r="J480" s="1">
        <f>VLOOKUP(B480,'[2]Бланк заказа'!$A:$Y,11,0)*1</f>
        <v>12</v>
      </c>
      <c r="K480" s="21">
        <f t="shared" ref="K480" si="69">J480*I480</f>
        <v>48</v>
      </c>
    </row>
    <row r="481" spans="1:11" ht="22.5" x14ac:dyDescent="0.25">
      <c r="A481" s="6" t="s">
        <v>848</v>
      </c>
      <c r="B481" s="3" t="s">
        <v>51</v>
      </c>
      <c r="C481" s="3" t="s">
        <v>52</v>
      </c>
      <c r="D481" s="4">
        <v>4301011382</v>
      </c>
      <c r="E481" s="3">
        <v>4607091385687</v>
      </c>
      <c r="F481" s="5" t="s">
        <v>70</v>
      </c>
      <c r="G481" s="17"/>
      <c r="H481" s="1">
        <f>VLOOKUP(E481,[1]Лист1!$D:$M,10,0)</f>
        <v>50</v>
      </c>
      <c r="I481" s="21">
        <f>VLOOKUP(B481,'[2]Бланк заказа'!$A:$Y,8,0)</f>
        <v>4</v>
      </c>
      <c r="J481" s="1">
        <f>VLOOKUP(B481,'[2]Бланк заказа'!$A:$Y,11,0)*1</f>
        <v>12</v>
      </c>
      <c r="K481" s="21">
        <f t="shared" si="59"/>
        <v>48</v>
      </c>
    </row>
    <row r="482" spans="1:11" ht="22.5" x14ac:dyDescent="0.25">
      <c r="A482" s="6" t="s">
        <v>2002</v>
      </c>
      <c r="B482" s="3" t="s">
        <v>51</v>
      </c>
      <c r="C482" s="3" t="s">
        <v>52</v>
      </c>
      <c r="D482" s="4">
        <v>4301011382</v>
      </c>
      <c r="E482" s="3">
        <v>4607091385687</v>
      </c>
      <c r="F482" s="5" t="s">
        <v>70</v>
      </c>
      <c r="G482" s="17"/>
      <c r="H482" s="1">
        <f>VLOOKUP(E482,[1]Лист1!$D:$M,10,0)</f>
        <v>50</v>
      </c>
      <c r="I482" s="21">
        <f>VLOOKUP(B482,'[2]Бланк заказа'!$A:$Y,8,0)</f>
        <v>4</v>
      </c>
      <c r="J482" s="1">
        <f>VLOOKUP(B482,'[2]Бланк заказа'!$A:$Y,11,0)*1</f>
        <v>12</v>
      </c>
      <c r="K482" s="21">
        <f t="shared" si="59"/>
        <v>48</v>
      </c>
    </row>
    <row r="483" spans="1:11" ht="22.5" x14ac:dyDescent="0.25">
      <c r="A483" s="6" t="s">
        <v>2392</v>
      </c>
      <c r="B483" s="3" t="s">
        <v>51</v>
      </c>
      <c r="C483" s="3" t="s">
        <v>52</v>
      </c>
      <c r="D483" s="4">
        <v>4301011382</v>
      </c>
      <c r="E483" s="3">
        <v>4607091385687</v>
      </c>
      <c r="F483" s="5" t="s">
        <v>70</v>
      </c>
      <c r="G483" s="17"/>
      <c r="H483" s="1">
        <f>VLOOKUP(E483,[1]Лист1!$D:$M,10,0)</f>
        <v>50</v>
      </c>
      <c r="I483" s="21">
        <f>VLOOKUP(B483,'[2]Бланк заказа'!$A:$Y,8,0)</f>
        <v>4</v>
      </c>
      <c r="J483" s="1">
        <f>VLOOKUP(B483,'[2]Бланк заказа'!$A:$Y,11,0)*1</f>
        <v>12</v>
      </c>
      <c r="K483" s="21">
        <f t="shared" ref="K483" si="70">J483*I483</f>
        <v>48</v>
      </c>
    </row>
    <row r="484" spans="1:11" ht="22.5" x14ac:dyDescent="0.25">
      <c r="A484" s="6" t="s">
        <v>2111</v>
      </c>
      <c r="B484" s="3" t="s">
        <v>51</v>
      </c>
      <c r="C484" s="3" t="s">
        <v>52</v>
      </c>
      <c r="D484" s="4">
        <v>4301011382</v>
      </c>
      <c r="E484" s="3">
        <v>4607091385687</v>
      </c>
      <c r="F484" s="5" t="s">
        <v>70</v>
      </c>
      <c r="G484" s="17"/>
      <c r="H484" s="1">
        <f>VLOOKUP(E484,[1]Лист1!$D:$M,10,0)</f>
        <v>50</v>
      </c>
      <c r="I484" s="21">
        <f>VLOOKUP(B484,'[2]Бланк заказа'!$A:$Y,8,0)</f>
        <v>4</v>
      </c>
      <c r="J484" s="1">
        <f>VLOOKUP(B484,'[2]Бланк заказа'!$A:$Y,11,0)*1</f>
        <v>12</v>
      </c>
      <c r="K484" s="21">
        <f t="shared" si="59"/>
        <v>48</v>
      </c>
    </row>
    <row r="485" spans="1:11" ht="22.5" x14ac:dyDescent="0.25">
      <c r="A485" s="6" t="s">
        <v>597</v>
      </c>
      <c r="B485" s="3" t="s">
        <v>51</v>
      </c>
      <c r="C485" s="3" t="s">
        <v>52</v>
      </c>
      <c r="D485" s="4">
        <v>4301011382</v>
      </c>
      <c r="E485" s="3">
        <v>4607091385687</v>
      </c>
      <c r="F485" s="5" t="s">
        <v>70</v>
      </c>
      <c r="G485" s="17"/>
      <c r="H485" s="1">
        <f>VLOOKUP(E485,[1]Лист1!$D:$M,10,0)</f>
        <v>50</v>
      </c>
      <c r="I485" s="21">
        <f>VLOOKUP(B485,'[2]Бланк заказа'!$A:$Y,8,0)</f>
        <v>4</v>
      </c>
      <c r="J485" s="1">
        <f>VLOOKUP(B485,'[2]Бланк заказа'!$A:$Y,11,0)*1</f>
        <v>12</v>
      </c>
      <c r="K485" s="21">
        <f t="shared" si="59"/>
        <v>48</v>
      </c>
    </row>
    <row r="486" spans="1:11" ht="22.5" x14ac:dyDescent="0.25">
      <c r="A486" s="6" t="s">
        <v>770</v>
      </c>
      <c r="B486" s="3" t="s">
        <v>51</v>
      </c>
      <c r="C486" s="3" t="s">
        <v>52</v>
      </c>
      <c r="D486" s="4">
        <v>4301011382</v>
      </c>
      <c r="E486" s="3">
        <v>4607091385687</v>
      </c>
      <c r="F486" s="5" t="s">
        <v>70</v>
      </c>
      <c r="G486" s="17"/>
      <c r="H486" s="1">
        <f>VLOOKUP(E486,[1]Лист1!$D:$M,10,0)</f>
        <v>50</v>
      </c>
      <c r="I486" s="21">
        <f>VLOOKUP(B486,'[2]Бланк заказа'!$A:$Y,8,0)</f>
        <v>4</v>
      </c>
      <c r="J486" s="1">
        <f>VLOOKUP(B486,'[2]Бланк заказа'!$A:$Y,11,0)*1</f>
        <v>12</v>
      </c>
      <c r="K486" s="21">
        <f t="shared" si="59"/>
        <v>48</v>
      </c>
    </row>
    <row r="487" spans="1:11" ht="22.5" x14ac:dyDescent="0.25">
      <c r="A487" s="6" t="s">
        <v>2204</v>
      </c>
      <c r="B487" s="3" t="s">
        <v>51</v>
      </c>
      <c r="C487" s="3" t="s">
        <v>52</v>
      </c>
      <c r="D487" s="4">
        <v>4301011382</v>
      </c>
      <c r="E487" s="3">
        <v>4607091385687</v>
      </c>
      <c r="F487" s="5" t="s">
        <v>70</v>
      </c>
      <c r="G487" s="17"/>
      <c r="H487" s="1">
        <f>VLOOKUP(E487,[1]Лист1!$D:$M,10,0)</f>
        <v>50</v>
      </c>
      <c r="I487" s="21">
        <f>VLOOKUP(B487,'[2]Бланк заказа'!$A:$Y,8,0)</f>
        <v>4</v>
      </c>
      <c r="J487" s="1">
        <f>VLOOKUP(B487,'[2]Бланк заказа'!$A:$Y,11,0)*1</f>
        <v>12</v>
      </c>
      <c r="K487" s="21">
        <f t="shared" ref="K487" si="71">J487*I487</f>
        <v>48</v>
      </c>
    </row>
    <row r="488" spans="1:11" ht="22.5" x14ac:dyDescent="0.25">
      <c r="A488" s="6" t="s">
        <v>1446</v>
      </c>
      <c r="B488" s="3" t="s">
        <v>51</v>
      </c>
      <c r="C488" s="3" t="s">
        <v>52</v>
      </c>
      <c r="D488" s="4">
        <v>4301011382</v>
      </c>
      <c r="E488" s="3">
        <v>4607091385687</v>
      </c>
      <c r="F488" s="5" t="s">
        <v>70</v>
      </c>
      <c r="G488" s="17"/>
      <c r="H488" s="1">
        <f>VLOOKUP(E488,[1]Лист1!$D:$M,10,0)</f>
        <v>50</v>
      </c>
      <c r="I488" s="21">
        <f>VLOOKUP(B488,'[2]Бланк заказа'!$A:$Y,8,0)</f>
        <v>4</v>
      </c>
      <c r="J488" s="1">
        <f>VLOOKUP(B488,'[2]Бланк заказа'!$A:$Y,11,0)*1</f>
        <v>12</v>
      </c>
      <c r="K488" s="21">
        <f t="shared" si="59"/>
        <v>48</v>
      </c>
    </row>
    <row r="489" spans="1:11" ht="22.5" x14ac:dyDescent="0.25">
      <c r="A489" s="6" t="s">
        <v>124</v>
      </c>
      <c r="B489" s="3" t="s">
        <v>114</v>
      </c>
      <c r="C489" s="3" t="s">
        <v>115</v>
      </c>
      <c r="D489" s="4">
        <v>4301051436</v>
      </c>
      <c r="E489" s="3">
        <v>4607091385731</v>
      </c>
      <c r="F489" s="5" t="s">
        <v>124</v>
      </c>
      <c r="G489" s="17"/>
      <c r="H489" s="1">
        <f>VLOOKUP(E489,[1]Лист1!$D:$M,10,0)</f>
        <v>45</v>
      </c>
      <c r="I489" s="21">
        <f>VLOOKUP(B489,'[2]Бланк заказа'!$A:$Y,8,0)</f>
        <v>2.7</v>
      </c>
      <c r="J489" s="1">
        <f>VLOOKUP(B489,'[2]Бланк заказа'!$A:$Y,11,0)*1</f>
        <v>12</v>
      </c>
      <c r="K489" s="21">
        <f t="shared" si="59"/>
        <v>32.400000000000006</v>
      </c>
    </row>
    <row r="490" spans="1:11" ht="22.5" x14ac:dyDescent="0.25">
      <c r="A490" s="6" t="s">
        <v>699</v>
      </c>
      <c r="B490" s="3" t="s">
        <v>114</v>
      </c>
      <c r="C490" s="3" t="s">
        <v>115</v>
      </c>
      <c r="D490" s="4">
        <v>4301051436</v>
      </c>
      <c r="E490" s="3">
        <v>4607091385731</v>
      </c>
      <c r="F490" s="5" t="s">
        <v>124</v>
      </c>
      <c r="G490" s="17"/>
      <c r="H490" s="1">
        <f>VLOOKUP(E490,[1]Лист1!$D:$M,10,0)</f>
        <v>45</v>
      </c>
      <c r="I490" s="21">
        <f>VLOOKUP(B490,'[2]Бланк заказа'!$A:$Y,8,0)</f>
        <v>2.7</v>
      </c>
      <c r="J490" s="1">
        <f>VLOOKUP(B490,'[2]Бланк заказа'!$A:$Y,11,0)*1</f>
        <v>12</v>
      </c>
      <c r="K490" s="21">
        <f t="shared" si="59"/>
        <v>32.400000000000006</v>
      </c>
    </row>
    <row r="491" spans="1:11" ht="22.5" x14ac:dyDescent="0.25">
      <c r="A491" s="6" t="s">
        <v>1784</v>
      </c>
      <c r="B491" s="3" t="s">
        <v>114</v>
      </c>
      <c r="C491" s="3" t="s">
        <v>115</v>
      </c>
      <c r="D491" s="4">
        <v>4301051436</v>
      </c>
      <c r="E491" s="3">
        <v>4607091385731</v>
      </c>
      <c r="F491" s="5" t="s">
        <v>124</v>
      </c>
      <c r="G491" s="17"/>
      <c r="H491" s="1">
        <f>VLOOKUP(E491,[1]Лист1!$D:$M,10,0)</f>
        <v>45</v>
      </c>
      <c r="I491" s="21">
        <f>VLOOKUP(B491,'[2]Бланк заказа'!$A:$Y,8,0)</f>
        <v>2.7</v>
      </c>
      <c r="J491" s="1">
        <f>VLOOKUP(B491,'[2]Бланк заказа'!$A:$Y,11,0)*1</f>
        <v>12</v>
      </c>
      <c r="K491" s="21">
        <f t="shared" si="59"/>
        <v>32.400000000000006</v>
      </c>
    </row>
    <row r="492" spans="1:11" ht="22.5" x14ac:dyDescent="0.25">
      <c r="A492" s="6" t="s">
        <v>926</v>
      </c>
      <c r="B492" s="3" t="s">
        <v>114</v>
      </c>
      <c r="C492" s="3" t="s">
        <v>115</v>
      </c>
      <c r="D492" s="4">
        <v>4301051436</v>
      </c>
      <c r="E492" s="3">
        <v>4607091385731</v>
      </c>
      <c r="F492" s="5" t="s">
        <v>124</v>
      </c>
      <c r="G492" s="17"/>
      <c r="H492" s="1">
        <f>VLOOKUP(E492,[1]Лист1!$D:$M,10,0)</f>
        <v>45</v>
      </c>
      <c r="I492" s="21">
        <f>VLOOKUP(B492,'[2]Бланк заказа'!$A:$Y,8,0)</f>
        <v>2.7</v>
      </c>
      <c r="J492" s="1">
        <f>VLOOKUP(B492,'[2]Бланк заказа'!$A:$Y,11,0)*1</f>
        <v>12</v>
      </c>
      <c r="K492" s="21">
        <f t="shared" si="59"/>
        <v>32.400000000000006</v>
      </c>
    </row>
    <row r="493" spans="1:11" ht="22.5" x14ac:dyDescent="0.25">
      <c r="A493" s="6" t="s">
        <v>964</v>
      </c>
      <c r="B493" s="3" t="s">
        <v>114</v>
      </c>
      <c r="C493" s="3" t="s">
        <v>115</v>
      </c>
      <c r="D493" s="4">
        <v>4301051436</v>
      </c>
      <c r="E493" s="3">
        <v>4607091385731</v>
      </c>
      <c r="F493" s="5" t="s">
        <v>124</v>
      </c>
      <c r="G493" s="17"/>
      <c r="H493" s="1">
        <f>VLOOKUP(E493,[1]Лист1!$D:$M,10,0)</f>
        <v>45</v>
      </c>
      <c r="I493" s="21">
        <f>VLOOKUP(B493,'[2]Бланк заказа'!$A:$Y,8,0)</f>
        <v>2.7</v>
      </c>
      <c r="J493" s="1">
        <f>VLOOKUP(B493,'[2]Бланк заказа'!$A:$Y,11,0)*1</f>
        <v>12</v>
      </c>
      <c r="K493" s="21">
        <f t="shared" si="59"/>
        <v>32.400000000000006</v>
      </c>
    </row>
    <row r="494" spans="1:11" ht="22.5" x14ac:dyDescent="0.25">
      <c r="A494" s="6" t="s">
        <v>1533</v>
      </c>
      <c r="B494" s="3" t="s">
        <v>114</v>
      </c>
      <c r="C494" s="3" t="s">
        <v>115</v>
      </c>
      <c r="D494" s="4">
        <v>4301051436</v>
      </c>
      <c r="E494" s="3">
        <v>4607091385731</v>
      </c>
      <c r="F494" s="5" t="s">
        <v>124</v>
      </c>
      <c r="G494" s="17"/>
      <c r="H494" s="1">
        <f>VLOOKUP(E494,[1]Лист1!$D:$M,10,0)</f>
        <v>45</v>
      </c>
      <c r="I494" s="21">
        <f>VLOOKUP(B494,'[2]Бланк заказа'!$A:$Y,8,0)</f>
        <v>2.7</v>
      </c>
      <c r="J494" s="1">
        <f>VLOOKUP(B494,'[2]Бланк заказа'!$A:$Y,11,0)*1</f>
        <v>12</v>
      </c>
      <c r="K494" s="21">
        <f t="shared" si="59"/>
        <v>32.400000000000006</v>
      </c>
    </row>
    <row r="495" spans="1:11" ht="22.5" x14ac:dyDescent="0.25">
      <c r="A495" s="6" t="s">
        <v>768</v>
      </c>
      <c r="B495" s="3" t="s">
        <v>114</v>
      </c>
      <c r="C495" s="3" t="s">
        <v>115</v>
      </c>
      <c r="D495" s="4">
        <v>4301051436</v>
      </c>
      <c r="E495" s="3">
        <v>4607091385731</v>
      </c>
      <c r="F495" s="5" t="s">
        <v>124</v>
      </c>
      <c r="G495" s="17"/>
      <c r="H495" s="1">
        <f>VLOOKUP(E495,[1]Лист1!$D:$M,10,0)</f>
        <v>45</v>
      </c>
      <c r="I495" s="21">
        <f>VLOOKUP(B495,'[2]Бланк заказа'!$A:$Y,8,0)</f>
        <v>2.7</v>
      </c>
      <c r="J495" s="1">
        <f>VLOOKUP(B495,'[2]Бланк заказа'!$A:$Y,11,0)*1</f>
        <v>12</v>
      </c>
      <c r="K495" s="21">
        <f t="shared" si="59"/>
        <v>32.400000000000006</v>
      </c>
    </row>
    <row r="496" spans="1:11" ht="22.5" x14ac:dyDescent="0.25">
      <c r="A496" s="6" t="s">
        <v>2014</v>
      </c>
      <c r="B496" s="3" t="s">
        <v>114</v>
      </c>
      <c r="C496" s="3" t="s">
        <v>115</v>
      </c>
      <c r="D496" s="4">
        <v>4301051436</v>
      </c>
      <c r="E496" s="3">
        <v>4607091385731</v>
      </c>
      <c r="F496" s="5" t="s">
        <v>124</v>
      </c>
      <c r="G496" s="17"/>
      <c r="H496" s="1">
        <f>VLOOKUP(E496,[1]Лист1!$D:$M,10,0)</f>
        <v>45</v>
      </c>
      <c r="I496" s="21">
        <f>VLOOKUP(B496,'[2]Бланк заказа'!$A:$Y,8,0)</f>
        <v>2.7</v>
      </c>
      <c r="J496" s="1">
        <f>VLOOKUP(B496,'[2]Бланк заказа'!$A:$Y,11,0)*1</f>
        <v>12</v>
      </c>
      <c r="K496" s="21">
        <f t="shared" si="59"/>
        <v>32.400000000000006</v>
      </c>
    </row>
    <row r="497" spans="1:11" ht="22.5" x14ac:dyDescent="0.25">
      <c r="A497" s="6" t="s">
        <v>700</v>
      </c>
      <c r="B497" s="3" t="s">
        <v>137</v>
      </c>
      <c r="C497" s="3" t="s">
        <v>138</v>
      </c>
      <c r="D497" s="4">
        <v>4301051358</v>
      </c>
      <c r="E497" s="3">
        <v>4607091385748</v>
      </c>
      <c r="F497" s="5" t="s">
        <v>141</v>
      </c>
      <c r="G497" s="17"/>
      <c r="H497" s="1">
        <f>VLOOKUP(E497,[1]Лист1!$D:$M,10,0)</f>
        <v>45</v>
      </c>
      <c r="I497" s="21">
        <f>VLOOKUP(B497,'[2]Бланк заказа'!$A:$Y,8,0)</f>
        <v>2.7</v>
      </c>
      <c r="J497" s="1">
        <f>VLOOKUP(B497,'[2]Бланк заказа'!$A:$Y,11,0)*1</f>
        <v>12</v>
      </c>
      <c r="K497" s="21">
        <f t="shared" si="59"/>
        <v>32.400000000000006</v>
      </c>
    </row>
    <row r="498" spans="1:11" ht="22.5" x14ac:dyDescent="0.25">
      <c r="A498" s="6" t="s">
        <v>831</v>
      </c>
      <c r="B498" s="3" t="s">
        <v>137</v>
      </c>
      <c r="C498" s="3" t="s">
        <v>138</v>
      </c>
      <c r="D498" s="4">
        <v>4301051358</v>
      </c>
      <c r="E498" s="3">
        <v>4607091385748</v>
      </c>
      <c r="F498" s="5" t="s">
        <v>141</v>
      </c>
      <c r="G498" s="17"/>
      <c r="H498" s="1">
        <f>VLOOKUP(E498,[1]Лист1!$D:$M,10,0)</f>
        <v>45</v>
      </c>
      <c r="I498" s="21">
        <f>VLOOKUP(B498,'[2]Бланк заказа'!$A:$Y,8,0)</f>
        <v>2.7</v>
      </c>
      <c r="J498" s="1">
        <f>VLOOKUP(B498,'[2]Бланк заказа'!$A:$Y,11,0)*1</f>
        <v>12</v>
      </c>
      <c r="K498" s="21">
        <f t="shared" ref="K498:K569" si="72">J498*I498</f>
        <v>32.400000000000006</v>
      </c>
    </row>
    <row r="499" spans="1:11" ht="22.5" x14ac:dyDescent="0.25">
      <c r="A499" s="6" t="s">
        <v>1055</v>
      </c>
      <c r="B499" s="3" t="s">
        <v>137</v>
      </c>
      <c r="C499" s="3" t="s">
        <v>138</v>
      </c>
      <c r="D499" s="4">
        <v>4301051358</v>
      </c>
      <c r="E499" s="3">
        <v>4607091385748</v>
      </c>
      <c r="F499" s="5" t="s">
        <v>141</v>
      </c>
      <c r="G499" s="17"/>
      <c r="H499" s="1">
        <f>VLOOKUP(E499,[1]Лист1!$D:$M,10,0)</f>
        <v>45</v>
      </c>
      <c r="I499" s="21">
        <f>VLOOKUP(B499,'[2]Бланк заказа'!$A:$Y,8,0)</f>
        <v>2.7</v>
      </c>
      <c r="J499" s="1">
        <f>VLOOKUP(B499,'[2]Бланк заказа'!$A:$Y,11,0)*1</f>
        <v>12</v>
      </c>
      <c r="K499" s="21">
        <f t="shared" si="72"/>
        <v>32.400000000000006</v>
      </c>
    </row>
    <row r="500" spans="1:11" ht="22.5" x14ac:dyDescent="0.25">
      <c r="A500" s="6" t="s">
        <v>141</v>
      </c>
      <c r="B500" s="3" t="s">
        <v>137</v>
      </c>
      <c r="C500" s="3" t="s">
        <v>138</v>
      </c>
      <c r="D500" s="4">
        <v>4301051358</v>
      </c>
      <c r="E500" s="3">
        <v>4607091385748</v>
      </c>
      <c r="F500" s="5" t="s">
        <v>141</v>
      </c>
      <c r="G500" s="17"/>
      <c r="H500" s="1">
        <f>VLOOKUP(E500,[1]Лист1!$D:$M,10,0)</f>
        <v>45</v>
      </c>
      <c r="I500" s="21">
        <f>VLOOKUP(B500,'[2]Бланк заказа'!$A:$Y,8,0)</f>
        <v>2.7</v>
      </c>
      <c r="J500" s="1">
        <f>VLOOKUP(B500,'[2]Бланк заказа'!$A:$Y,11,0)*1</f>
        <v>12</v>
      </c>
      <c r="K500" s="21">
        <f t="shared" si="72"/>
        <v>32.400000000000006</v>
      </c>
    </row>
    <row r="501" spans="1:11" ht="22.5" x14ac:dyDescent="0.25">
      <c r="A501" s="6" t="s">
        <v>1488</v>
      </c>
      <c r="B501" s="3" t="s">
        <v>137</v>
      </c>
      <c r="C501" s="3" t="s">
        <v>138</v>
      </c>
      <c r="D501" s="4">
        <v>4301051358</v>
      </c>
      <c r="E501" s="3">
        <v>4607091385748</v>
      </c>
      <c r="F501" s="5" t="s">
        <v>141</v>
      </c>
      <c r="G501" s="17"/>
      <c r="H501" s="1">
        <f>VLOOKUP(E501,[1]Лист1!$D:$M,10,0)</f>
        <v>45</v>
      </c>
      <c r="I501" s="21">
        <f>VLOOKUP(B501,'[2]Бланк заказа'!$A:$Y,8,0)</f>
        <v>2.7</v>
      </c>
      <c r="J501" s="1">
        <f>VLOOKUP(B501,'[2]Бланк заказа'!$A:$Y,11,0)*1</f>
        <v>12</v>
      </c>
      <c r="K501" s="21">
        <f t="shared" si="72"/>
        <v>32.400000000000006</v>
      </c>
    </row>
    <row r="502" spans="1:11" ht="22.5" x14ac:dyDescent="0.25">
      <c r="A502" s="6" t="s">
        <v>769</v>
      </c>
      <c r="B502" s="3" t="s">
        <v>137</v>
      </c>
      <c r="C502" s="3" t="s">
        <v>138</v>
      </c>
      <c r="D502" s="4">
        <v>4301051358</v>
      </c>
      <c r="E502" s="3">
        <v>4607091385748</v>
      </c>
      <c r="F502" s="5" t="s">
        <v>141</v>
      </c>
      <c r="G502" s="17"/>
      <c r="H502" s="1">
        <f>VLOOKUP(E502,[1]Лист1!$D:$M,10,0)</f>
        <v>45</v>
      </c>
      <c r="I502" s="21">
        <f>VLOOKUP(B502,'[2]Бланк заказа'!$A:$Y,8,0)</f>
        <v>2.7</v>
      </c>
      <c r="J502" s="1">
        <f>VLOOKUP(B502,'[2]Бланк заказа'!$A:$Y,11,0)*1</f>
        <v>12</v>
      </c>
      <c r="K502" s="21">
        <f t="shared" si="72"/>
        <v>32.400000000000006</v>
      </c>
    </row>
    <row r="503" spans="1:11" ht="22.5" x14ac:dyDescent="0.25">
      <c r="A503" s="6" t="s">
        <v>2015</v>
      </c>
      <c r="B503" s="3" t="s">
        <v>137</v>
      </c>
      <c r="C503" s="3" t="s">
        <v>138</v>
      </c>
      <c r="D503" s="4">
        <v>4301051358</v>
      </c>
      <c r="E503" s="3">
        <v>4607091385748</v>
      </c>
      <c r="F503" s="5" t="s">
        <v>141</v>
      </c>
      <c r="G503" s="17"/>
      <c r="H503" s="1">
        <f>VLOOKUP(E503,[1]Лист1!$D:$M,10,0)</f>
        <v>45</v>
      </c>
      <c r="I503" s="21">
        <f>VLOOKUP(B503,'[2]Бланк заказа'!$A:$Y,8,0)</f>
        <v>2.7</v>
      </c>
      <c r="J503" s="1">
        <f>VLOOKUP(B503,'[2]Бланк заказа'!$A:$Y,11,0)*1</f>
        <v>12</v>
      </c>
      <c r="K503" s="21">
        <f t="shared" si="72"/>
        <v>32.400000000000006</v>
      </c>
    </row>
    <row r="504" spans="1:11" ht="22.5" x14ac:dyDescent="0.25">
      <c r="A504" s="6" t="s">
        <v>751</v>
      </c>
      <c r="B504" s="3" t="s">
        <v>299</v>
      </c>
      <c r="C504" s="3" t="s">
        <v>300</v>
      </c>
      <c r="D504" s="4">
        <v>4301011313</v>
      </c>
      <c r="E504" s="3">
        <v>4607091385984</v>
      </c>
      <c r="F504" s="5" t="s">
        <v>307</v>
      </c>
      <c r="G504" s="17"/>
      <c r="H504" s="1">
        <f>VLOOKUP(E504,[1]Лист1!$D:$M,10,0)</f>
        <v>55</v>
      </c>
      <c r="I504" s="21" t="e">
        <f>VLOOKUP(B504,'[2]Бланк заказа'!$A:$Y,8,0)</f>
        <v>#N/A</v>
      </c>
      <c r="J504" s="1" t="e">
        <f>VLOOKUP(B504,'[2]Бланк заказа'!$A:$Y,11,0)*1</f>
        <v>#N/A</v>
      </c>
      <c r="K504" s="21" t="e">
        <f t="shared" si="72"/>
        <v>#N/A</v>
      </c>
    </row>
    <row r="505" spans="1:11" ht="22.5" x14ac:dyDescent="0.25">
      <c r="A505" s="6" t="s">
        <v>1065</v>
      </c>
      <c r="B505" s="3" t="s">
        <v>299</v>
      </c>
      <c r="C505" s="3" t="s">
        <v>300</v>
      </c>
      <c r="D505" s="4">
        <v>4301011313</v>
      </c>
      <c r="E505" s="3">
        <v>4607091385984</v>
      </c>
      <c r="F505" s="5" t="s">
        <v>307</v>
      </c>
      <c r="G505" s="17"/>
      <c r="H505" s="1">
        <f>VLOOKUP(E505,[1]Лист1!$D:$M,10,0)</f>
        <v>55</v>
      </c>
      <c r="I505" s="21" t="e">
        <f>VLOOKUP(B505,'[2]Бланк заказа'!$A:$Y,8,0)</f>
        <v>#N/A</v>
      </c>
      <c r="J505" s="1" t="e">
        <f>VLOOKUP(B505,'[2]Бланк заказа'!$A:$Y,11,0)*1</f>
        <v>#N/A</v>
      </c>
      <c r="K505" s="21" t="e">
        <f t="shared" si="72"/>
        <v>#N/A</v>
      </c>
    </row>
    <row r="506" spans="1:11" ht="22.5" x14ac:dyDescent="0.25">
      <c r="A506" s="6" t="s">
        <v>307</v>
      </c>
      <c r="B506" s="3" t="s">
        <v>299</v>
      </c>
      <c r="C506" s="3" t="s">
        <v>300</v>
      </c>
      <c r="D506" s="4">
        <v>4301011313</v>
      </c>
      <c r="E506" s="3">
        <v>4607091385984</v>
      </c>
      <c r="F506" s="5" t="s">
        <v>307</v>
      </c>
      <c r="G506" s="17"/>
      <c r="H506" s="1">
        <f>VLOOKUP(E506,[1]Лист1!$D:$M,10,0)</f>
        <v>55</v>
      </c>
      <c r="I506" s="21" t="e">
        <f>VLOOKUP(B506,'[2]Бланк заказа'!$A:$Y,8,0)</f>
        <v>#N/A</v>
      </c>
      <c r="J506" s="1" t="e">
        <f>VLOOKUP(B506,'[2]Бланк заказа'!$A:$Y,11,0)*1</f>
        <v>#N/A</v>
      </c>
      <c r="K506" s="21" t="e">
        <f t="shared" si="72"/>
        <v>#N/A</v>
      </c>
    </row>
    <row r="507" spans="1:11" ht="22.5" x14ac:dyDescent="0.25">
      <c r="A507" s="6" t="s">
        <v>1470</v>
      </c>
      <c r="B507" s="3" t="s">
        <v>299</v>
      </c>
      <c r="C507" s="3" t="s">
        <v>300</v>
      </c>
      <c r="D507" s="4">
        <v>4301011313</v>
      </c>
      <c r="E507" s="3">
        <v>4607091385984</v>
      </c>
      <c r="F507" s="5" t="s">
        <v>307</v>
      </c>
      <c r="G507" s="17"/>
      <c r="H507" s="1">
        <f>VLOOKUP(E507,[1]Лист1!$D:$M,10,0)</f>
        <v>55</v>
      </c>
      <c r="I507" s="21" t="e">
        <f>VLOOKUP(B507,'[2]Бланк заказа'!$A:$Y,8,0)</f>
        <v>#N/A</v>
      </c>
      <c r="J507" s="1" t="e">
        <f>VLOOKUP(B507,'[2]Бланк заказа'!$A:$Y,11,0)*1</f>
        <v>#N/A</v>
      </c>
      <c r="K507" s="21" t="e">
        <f t="shared" si="72"/>
        <v>#N/A</v>
      </c>
    </row>
    <row r="508" spans="1:11" ht="22.5" x14ac:dyDescent="0.25">
      <c r="A508" s="6" t="s">
        <v>1727</v>
      </c>
      <c r="B508" s="3" t="s">
        <v>299</v>
      </c>
      <c r="C508" s="3" t="s">
        <v>300</v>
      </c>
      <c r="D508" s="4">
        <v>4301011313</v>
      </c>
      <c r="E508" s="3">
        <v>4607091385984</v>
      </c>
      <c r="F508" s="5" t="s">
        <v>307</v>
      </c>
      <c r="G508" s="17"/>
      <c r="H508" s="1">
        <f>VLOOKUP(E508,[1]Лист1!$D:$M,10,0)</f>
        <v>55</v>
      </c>
      <c r="I508" s="21" t="e">
        <f>VLOOKUP(B508,'[2]Бланк заказа'!$A:$Y,8,0)</f>
        <v>#N/A</v>
      </c>
      <c r="J508" s="1" t="e">
        <f>VLOOKUP(B508,'[2]Бланк заказа'!$A:$Y,11,0)*1</f>
        <v>#N/A</v>
      </c>
      <c r="K508" s="21" t="e">
        <f t="shared" si="72"/>
        <v>#N/A</v>
      </c>
    </row>
    <row r="509" spans="1:11" ht="22.5" x14ac:dyDescent="0.25">
      <c r="A509" s="6" t="s">
        <v>2102</v>
      </c>
      <c r="B509" s="3" t="s">
        <v>299</v>
      </c>
      <c r="C509" s="3" t="s">
        <v>300</v>
      </c>
      <c r="D509" s="4">
        <v>4301011313</v>
      </c>
      <c r="E509" s="3">
        <v>4607091385984</v>
      </c>
      <c r="F509" s="5" t="s">
        <v>307</v>
      </c>
      <c r="G509" s="17"/>
      <c r="H509" s="1">
        <f>VLOOKUP(E509,[1]Лист1!$D:$M,10,0)</f>
        <v>55</v>
      </c>
      <c r="I509" s="21" t="e">
        <f>VLOOKUP(B509,'[2]Бланк заказа'!$A:$Y,8,0)</f>
        <v>#N/A</v>
      </c>
      <c r="J509" s="1" t="e">
        <f>VLOOKUP(B509,'[2]Бланк заказа'!$A:$Y,11,0)*1</f>
        <v>#N/A</v>
      </c>
      <c r="K509" s="21" t="e">
        <f t="shared" si="72"/>
        <v>#N/A</v>
      </c>
    </row>
    <row r="510" spans="1:11" ht="22.5" x14ac:dyDescent="0.25">
      <c r="A510" s="6" t="s">
        <v>823</v>
      </c>
      <c r="B510" s="3" t="s">
        <v>299</v>
      </c>
      <c r="C510" s="3" t="s">
        <v>300</v>
      </c>
      <c r="D510" s="4">
        <v>4301011313</v>
      </c>
      <c r="E510" s="3">
        <v>4607091385984</v>
      </c>
      <c r="F510" s="5" t="s">
        <v>307</v>
      </c>
      <c r="G510" s="17"/>
      <c r="H510" s="1">
        <f>VLOOKUP(E510,[1]Лист1!$D:$M,10,0)</f>
        <v>55</v>
      </c>
      <c r="I510" s="21" t="e">
        <f>VLOOKUP(B510,'[2]Бланк заказа'!$A:$Y,8,0)</f>
        <v>#N/A</v>
      </c>
      <c r="J510" s="1" t="e">
        <f>VLOOKUP(B510,'[2]Бланк заказа'!$A:$Y,11,0)*1</f>
        <v>#N/A</v>
      </c>
      <c r="K510" s="21" t="e">
        <f t="shared" si="72"/>
        <v>#N/A</v>
      </c>
    </row>
    <row r="511" spans="1:11" ht="22.5" x14ac:dyDescent="0.25">
      <c r="A511" s="6" t="s">
        <v>1209</v>
      </c>
      <c r="B511" s="3" t="s">
        <v>299</v>
      </c>
      <c r="C511" s="3" t="s">
        <v>300</v>
      </c>
      <c r="D511" s="4">
        <v>4301011313</v>
      </c>
      <c r="E511" s="3">
        <v>4607091385984</v>
      </c>
      <c r="F511" s="5" t="s">
        <v>307</v>
      </c>
      <c r="G511" s="17"/>
      <c r="H511" s="1">
        <f>VLOOKUP(E511,[1]Лист1!$D:$M,10,0)</f>
        <v>55</v>
      </c>
      <c r="I511" s="21" t="e">
        <f>VLOOKUP(B511,'[2]Бланк заказа'!$A:$Y,8,0)</f>
        <v>#N/A</v>
      </c>
      <c r="J511" s="1" t="e">
        <f>VLOOKUP(B511,'[2]Бланк заказа'!$A:$Y,11,0)*1</f>
        <v>#N/A</v>
      </c>
      <c r="K511" s="21" t="e">
        <f t="shared" si="72"/>
        <v>#N/A</v>
      </c>
    </row>
    <row r="512" spans="1:11" ht="22.5" x14ac:dyDescent="0.25">
      <c r="A512" s="6" t="s">
        <v>548</v>
      </c>
      <c r="B512" s="3" t="s">
        <v>299</v>
      </c>
      <c r="C512" s="3" t="s">
        <v>300</v>
      </c>
      <c r="D512" s="4">
        <v>4301011313</v>
      </c>
      <c r="E512" s="3">
        <v>4607091385984</v>
      </c>
      <c r="F512" s="5" t="s">
        <v>307</v>
      </c>
      <c r="G512" s="17"/>
      <c r="H512" s="1">
        <f>VLOOKUP(E512,[1]Лист1!$D:$M,10,0)</f>
        <v>55</v>
      </c>
      <c r="I512" s="21" t="e">
        <f>VLOOKUP(B512,'[2]Бланк заказа'!$A:$Y,8,0)</f>
        <v>#N/A</v>
      </c>
      <c r="J512" s="1" t="e">
        <f>VLOOKUP(B512,'[2]Бланк заказа'!$A:$Y,11,0)*1</f>
        <v>#N/A</v>
      </c>
      <c r="K512" s="21" t="e">
        <f t="shared" si="72"/>
        <v>#N/A</v>
      </c>
    </row>
    <row r="513" spans="1:11" ht="22.5" x14ac:dyDescent="0.25">
      <c r="A513" s="6" t="s">
        <v>960</v>
      </c>
      <c r="B513" s="3" t="s">
        <v>2116</v>
      </c>
      <c r="C513" s="3" t="s">
        <v>2117</v>
      </c>
      <c r="D513" s="4">
        <v>4301012016</v>
      </c>
      <c r="E513" s="3">
        <v>4680115885554</v>
      </c>
      <c r="F513" s="5" t="s">
        <v>2118</v>
      </c>
      <c r="G513" s="5" t="s">
        <v>2119</v>
      </c>
      <c r="H513" s="1" t="e">
        <f>VLOOKUP(E513,[1]Лист1!$D:$M,10,0)</f>
        <v>#N/A</v>
      </c>
      <c r="I513" s="21">
        <f>VLOOKUP(B513,'[2]Бланк заказа'!$A:$Y,8,0)</f>
        <v>10.8</v>
      </c>
      <c r="J513" s="1">
        <f>VLOOKUP(B513,'[2]Бланк заказа'!$A:$Y,11,0)*1</f>
        <v>8</v>
      </c>
      <c r="K513" s="21">
        <f t="shared" si="72"/>
        <v>86.4</v>
      </c>
    </row>
    <row r="514" spans="1:11" ht="22.5" x14ac:dyDescent="0.25">
      <c r="A514" s="6" t="s">
        <v>600</v>
      </c>
      <c r="B514" s="3" t="s">
        <v>2116</v>
      </c>
      <c r="C514" s="3" t="s">
        <v>2117</v>
      </c>
      <c r="D514" s="4">
        <v>4301012016</v>
      </c>
      <c r="E514" s="3">
        <v>4680115885554</v>
      </c>
      <c r="F514" s="5" t="s">
        <v>2118</v>
      </c>
      <c r="G514" s="5" t="s">
        <v>2119</v>
      </c>
      <c r="H514" s="1" t="e">
        <f>VLOOKUP(E514,[1]Лист1!$D:$M,10,0)</f>
        <v>#N/A</v>
      </c>
      <c r="I514" s="21">
        <f>VLOOKUP(B514,'[2]Бланк заказа'!$A:$Y,8,0)</f>
        <v>10.8</v>
      </c>
      <c r="J514" s="1">
        <f>VLOOKUP(B514,'[2]Бланк заказа'!$A:$Y,11,0)*1</f>
        <v>8</v>
      </c>
      <c r="K514" s="21">
        <f t="shared" si="72"/>
        <v>86.4</v>
      </c>
    </row>
    <row r="515" spans="1:11" ht="22.5" x14ac:dyDescent="0.25">
      <c r="A515" s="6" t="s">
        <v>1705</v>
      </c>
      <c r="B515" s="3" t="s">
        <v>2116</v>
      </c>
      <c r="C515" s="3" t="s">
        <v>2117</v>
      </c>
      <c r="D515" s="4">
        <v>4301012016</v>
      </c>
      <c r="E515" s="3">
        <v>4680115885554</v>
      </c>
      <c r="F515" s="5" t="s">
        <v>2118</v>
      </c>
      <c r="G515" s="5" t="s">
        <v>2119</v>
      </c>
      <c r="H515" s="1" t="e">
        <f>VLOOKUP(E515,[1]Лист1!$D:$M,10,0)</f>
        <v>#N/A</v>
      </c>
      <c r="I515" s="21">
        <f>VLOOKUP(B515,'[2]Бланк заказа'!$A:$Y,8,0)</f>
        <v>10.8</v>
      </c>
      <c r="J515" s="1">
        <f>VLOOKUP(B515,'[2]Бланк заказа'!$A:$Y,11,0)*1</f>
        <v>8</v>
      </c>
      <c r="K515" s="21">
        <f t="shared" si="72"/>
        <v>86.4</v>
      </c>
    </row>
    <row r="516" spans="1:11" ht="22.5" x14ac:dyDescent="0.25">
      <c r="A516" s="6" t="s">
        <v>1279</v>
      </c>
      <c r="B516" s="3" t="s">
        <v>2116</v>
      </c>
      <c r="C516" s="3" t="s">
        <v>2117</v>
      </c>
      <c r="D516" s="4">
        <v>4301012016</v>
      </c>
      <c r="E516" s="3">
        <v>4680115885554</v>
      </c>
      <c r="F516" s="5" t="s">
        <v>2118</v>
      </c>
      <c r="G516" s="5" t="s">
        <v>2119</v>
      </c>
      <c r="H516" s="1" t="e">
        <f>VLOOKUP(E516,[1]Лист1!$D:$M,10,0)</f>
        <v>#N/A</v>
      </c>
      <c r="I516" s="21">
        <f>VLOOKUP(B516,'[2]Бланк заказа'!$A:$Y,8,0)</f>
        <v>10.8</v>
      </c>
      <c r="J516" s="1">
        <f>VLOOKUP(B516,'[2]Бланк заказа'!$A:$Y,11,0)*1</f>
        <v>8</v>
      </c>
      <c r="K516" s="21">
        <f t="shared" si="72"/>
        <v>86.4</v>
      </c>
    </row>
    <row r="517" spans="1:11" ht="22.5" x14ac:dyDescent="0.25">
      <c r="A517" s="6" t="s">
        <v>1208</v>
      </c>
      <c r="B517" s="3" t="s">
        <v>2116</v>
      </c>
      <c r="C517" s="3" t="s">
        <v>2117</v>
      </c>
      <c r="D517" s="4">
        <v>4301012016</v>
      </c>
      <c r="E517" s="3">
        <v>4680115885554</v>
      </c>
      <c r="F517" s="5" t="s">
        <v>2118</v>
      </c>
      <c r="G517" s="5" t="s">
        <v>2119</v>
      </c>
      <c r="H517" s="1" t="e">
        <f>VLOOKUP(E517,[1]Лист1!$D:$M,10,0)</f>
        <v>#N/A</v>
      </c>
      <c r="I517" s="21">
        <f>VLOOKUP(B517,'[2]Бланк заказа'!$A:$Y,8,0)</f>
        <v>10.8</v>
      </c>
      <c r="J517" s="1">
        <f>VLOOKUP(B517,'[2]Бланк заказа'!$A:$Y,11,0)*1</f>
        <v>8</v>
      </c>
      <c r="K517" s="21">
        <f t="shared" si="72"/>
        <v>86.4</v>
      </c>
    </row>
    <row r="518" spans="1:11" ht="22.5" x14ac:dyDescent="0.25">
      <c r="A518" s="6" t="s">
        <v>486</v>
      </c>
      <c r="B518" s="3" t="s">
        <v>2116</v>
      </c>
      <c r="C518" s="3" t="s">
        <v>2117</v>
      </c>
      <c r="D518" s="4">
        <v>4301012016</v>
      </c>
      <c r="E518" s="3">
        <v>4680115885554</v>
      </c>
      <c r="F518" s="5" t="s">
        <v>2118</v>
      </c>
      <c r="G518" s="5" t="s">
        <v>2119</v>
      </c>
      <c r="H518" s="1" t="e">
        <f>VLOOKUP(E518,[1]Лист1!$D:$M,10,0)</f>
        <v>#N/A</v>
      </c>
      <c r="I518" s="21">
        <f>VLOOKUP(B518,'[2]Бланк заказа'!$A:$Y,8,0)</f>
        <v>10.8</v>
      </c>
      <c r="J518" s="1">
        <f>VLOOKUP(B518,'[2]Бланк заказа'!$A:$Y,11,0)*1</f>
        <v>8</v>
      </c>
      <c r="K518" s="21">
        <f t="shared" si="72"/>
        <v>86.4</v>
      </c>
    </row>
    <row r="519" spans="1:11" ht="22.5" x14ac:dyDescent="0.25">
      <c r="A519" s="6" t="s">
        <v>521</v>
      </c>
      <c r="B519" s="3" t="s">
        <v>2116</v>
      </c>
      <c r="C519" s="3" t="s">
        <v>2117</v>
      </c>
      <c r="D519" s="4">
        <v>4301012016</v>
      </c>
      <c r="E519" s="3">
        <v>4680115885554</v>
      </c>
      <c r="F519" s="5" t="s">
        <v>2118</v>
      </c>
      <c r="G519" s="5" t="s">
        <v>2119</v>
      </c>
      <c r="H519" s="1" t="e">
        <f>VLOOKUP(E519,[1]Лист1!$D:$M,10,0)</f>
        <v>#N/A</v>
      </c>
      <c r="I519" s="21">
        <f>VLOOKUP(B519,'[2]Бланк заказа'!$A:$Y,8,0)</f>
        <v>10.8</v>
      </c>
      <c r="J519" s="1">
        <f>VLOOKUP(B519,'[2]Бланк заказа'!$A:$Y,11,0)*1</f>
        <v>8</v>
      </c>
      <c r="K519" s="21">
        <f t="shared" si="72"/>
        <v>86.4</v>
      </c>
    </row>
    <row r="520" spans="1:11" ht="22.5" x14ac:dyDescent="0.25">
      <c r="A520" s="6" t="s">
        <v>164</v>
      </c>
      <c r="B520" s="3" t="s">
        <v>2116</v>
      </c>
      <c r="C520" s="3" t="s">
        <v>2117</v>
      </c>
      <c r="D520" s="4">
        <v>4301012016</v>
      </c>
      <c r="E520" s="3">
        <v>4680115885554</v>
      </c>
      <c r="F520" s="5" t="s">
        <v>2118</v>
      </c>
      <c r="G520" s="5" t="s">
        <v>2119</v>
      </c>
      <c r="H520" s="1" t="e">
        <f>VLOOKUP(E520,[1]Лист1!$D:$M,10,0)</f>
        <v>#N/A</v>
      </c>
      <c r="I520" s="21">
        <f>VLOOKUP(B520,'[2]Бланк заказа'!$A:$Y,8,0)</f>
        <v>10.8</v>
      </c>
      <c r="J520" s="1">
        <f>VLOOKUP(B520,'[2]Бланк заказа'!$A:$Y,11,0)*1</f>
        <v>8</v>
      </c>
      <c r="K520" s="21">
        <f t="shared" si="72"/>
        <v>86.4</v>
      </c>
    </row>
    <row r="521" spans="1:11" ht="22.5" x14ac:dyDescent="0.25">
      <c r="A521" s="6" t="s">
        <v>1347</v>
      </c>
      <c r="B521" s="3" t="s">
        <v>2116</v>
      </c>
      <c r="C521" s="3" t="s">
        <v>2117</v>
      </c>
      <c r="D521" s="4">
        <v>4301012016</v>
      </c>
      <c r="E521" s="3">
        <v>4680115885554</v>
      </c>
      <c r="F521" s="5" t="s">
        <v>2118</v>
      </c>
      <c r="G521" s="5" t="s">
        <v>2119</v>
      </c>
      <c r="H521" s="1" t="e">
        <f>VLOOKUP(E521,[1]Лист1!$D:$M,10,0)</f>
        <v>#N/A</v>
      </c>
      <c r="I521" s="21">
        <f>VLOOKUP(B521,'[2]Бланк заказа'!$A:$Y,8,0)</f>
        <v>10.8</v>
      </c>
      <c r="J521" s="1">
        <f>VLOOKUP(B521,'[2]Бланк заказа'!$A:$Y,11,0)*1</f>
        <v>8</v>
      </c>
      <c r="K521" s="21">
        <f t="shared" si="72"/>
        <v>86.4</v>
      </c>
    </row>
    <row r="522" spans="1:11" ht="22.5" x14ac:dyDescent="0.25">
      <c r="A522" s="6" t="s">
        <v>1907</v>
      </c>
      <c r="B522" s="3" t="s">
        <v>2116</v>
      </c>
      <c r="C522" s="3" t="s">
        <v>2117</v>
      </c>
      <c r="D522" s="4">
        <v>4301012016</v>
      </c>
      <c r="E522" s="3">
        <v>4680115885554</v>
      </c>
      <c r="F522" s="5" t="s">
        <v>2118</v>
      </c>
      <c r="G522" s="5" t="s">
        <v>2119</v>
      </c>
      <c r="H522" s="1" t="e">
        <f>VLOOKUP(E522,[1]Лист1!$D:$M,10,0)</f>
        <v>#N/A</v>
      </c>
      <c r="I522" s="21">
        <f>VLOOKUP(B522,'[2]Бланк заказа'!$A:$Y,8,0)</f>
        <v>10.8</v>
      </c>
      <c r="J522" s="1">
        <f>VLOOKUP(B522,'[2]Бланк заказа'!$A:$Y,11,0)*1</f>
        <v>8</v>
      </c>
      <c r="K522" s="21">
        <f t="shared" si="72"/>
        <v>86.4</v>
      </c>
    </row>
    <row r="523" spans="1:11" ht="22.5" x14ac:dyDescent="0.25">
      <c r="A523" s="6" t="s">
        <v>805</v>
      </c>
      <c r="B523" s="3" t="s">
        <v>2116</v>
      </c>
      <c r="C523" s="3" t="s">
        <v>2117</v>
      </c>
      <c r="D523" s="4">
        <v>4301012016</v>
      </c>
      <c r="E523" s="3">
        <v>4680115885554</v>
      </c>
      <c r="F523" s="5" t="s">
        <v>2118</v>
      </c>
      <c r="G523" s="5" t="s">
        <v>2119</v>
      </c>
      <c r="H523" s="1" t="e">
        <f>VLOOKUP(E523,[1]Лист1!$D:$M,10,0)</f>
        <v>#N/A</v>
      </c>
      <c r="I523" s="21">
        <f>VLOOKUP(B523,'[2]Бланк заказа'!$A:$Y,8,0)</f>
        <v>10.8</v>
      </c>
      <c r="J523" s="1">
        <f>VLOOKUP(B523,'[2]Бланк заказа'!$A:$Y,11,0)*1</f>
        <v>8</v>
      </c>
      <c r="K523" s="21">
        <f t="shared" si="72"/>
        <v>86.4</v>
      </c>
    </row>
    <row r="524" spans="1:11" ht="22.5" x14ac:dyDescent="0.25">
      <c r="A524" s="6" t="s">
        <v>1221</v>
      </c>
      <c r="B524" s="3" t="s">
        <v>2116</v>
      </c>
      <c r="C524" s="3" t="s">
        <v>2117</v>
      </c>
      <c r="D524" s="4">
        <v>4301012016</v>
      </c>
      <c r="E524" s="3">
        <v>4680115885554</v>
      </c>
      <c r="F524" s="5" t="s">
        <v>2118</v>
      </c>
      <c r="G524" s="5" t="s">
        <v>2119</v>
      </c>
      <c r="H524" s="1" t="e">
        <f>VLOOKUP(E524,[1]Лист1!$D:$M,10,0)</f>
        <v>#N/A</v>
      </c>
      <c r="I524" s="21">
        <f>VLOOKUP(B524,'[2]Бланк заказа'!$A:$Y,8,0)</f>
        <v>10.8</v>
      </c>
      <c r="J524" s="1">
        <f>VLOOKUP(B524,'[2]Бланк заказа'!$A:$Y,11,0)*1</f>
        <v>8</v>
      </c>
      <c r="K524" s="21">
        <f t="shared" si="72"/>
        <v>86.4</v>
      </c>
    </row>
    <row r="525" spans="1:11" ht="22.5" x14ac:dyDescent="0.25">
      <c r="A525" s="6" t="s">
        <v>930</v>
      </c>
      <c r="B525" s="3" t="s">
        <v>2116</v>
      </c>
      <c r="C525" s="3" t="s">
        <v>2117</v>
      </c>
      <c r="D525" s="4">
        <v>4301012016</v>
      </c>
      <c r="E525" s="3">
        <v>4680115885554</v>
      </c>
      <c r="F525" s="5" t="s">
        <v>2118</v>
      </c>
      <c r="G525" s="5" t="s">
        <v>2119</v>
      </c>
      <c r="H525" s="1" t="e">
        <f>VLOOKUP(E525,[1]Лист1!$D:$M,10,0)</f>
        <v>#N/A</v>
      </c>
      <c r="I525" s="21">
        <f>VLOOKUP(B525,'[2]Бланк заказа'!$A:$Y,8,0)</f>
        <v>10.8</v>
      </c>
      <c r="J525" s="1">
        <f>VLOOKUP(B525,'[2]Бланк заказа'!$A:$Y,11,0)*1</f>
        <v>8</v>
      </c>
      <c r="K525" s="21">
        <f t="shared" si="72"/>
        <v>86.4</v>
      </c>
    </row>
    <row r="526" spans="1:11" ht="22.5" x14ac:dyDescent="0.25">
      <c r="A526" s="6" t="s">
        <v>1162</v>
      </c>
      <c r="B526" s="3" t="s">
        <v>2116</v>
      </c>
      <c r="C526" s="3" t="s">
        <v>2117</v>
      </c>
      <c r="D526" s="4">
        <v>4301012016</v>
      </c>
      <c r="E526" s="3">
        <v>4680115885554</v>
      </c>
      <c r="F526" s="5" t="s">
        <v>2118</v>
      </c>
      <c r="G526" s="5" t="s">
        <v>2119</v>
      </c>
      <c r="H526" s="1" t="e">
        <f>VLOOKUP(E526,[1]Лист1!$D:$M,10,0)</f>
        <v>#N/A</v>
      </c>
      <c r="I526" s="21">
        <f>VLOOKUP(B526,'[2]Бланк заказа'!$A:$Y,8,0)</f>
        <v>10.8</v>
      </c>
      <c r="J526" s="1">
        <f>VLOOKUP(B526,'[2]Бланк заказа'!$A:$Y,11,0)*1</f>
        <v>8</v>
      </c>
      <c r="K526" s="21">
        <f t="shared" si="72"/>
        <v>86.4</v>
      </c>
    </row>
    <row r="527" spans="1:11" ht="22.5" x14ac:dyDescent="0.25">
      <c r="A527" s="6" t="s">
        <v>1370</v>
      </c>
      <c r="B527" s="3" t="s">
        <v>2116</v>
      </c>
      <c r="C527" s="3" t="s">
        <v>2117</v>
      </c>
      <c r="D527" s="4">
        <v>4301012016</v>
      </c>
      <c r="E527" s="3">
        <v>4680115885554</v>
      </c>
      <c r="F527" s="5" t="s">
        <v>2118</v>
      </c>
      <c r="G527" s="5" t="s">
        <v>2119</v>
      </c>
      <c r="H527" s="1" t="e">
        <f>VLOOKUP(E527,[1]Лист1!$D:$M,10,0)</f>
        <v>#N/A</v>
      </c>
      <c r="I527" s="21">
        <f>VLOOKUP(B527,'[2]Бланк заказа'!$A:$Y,8,0)</f>
        <v>10.8</v>
      </c>
      <c r="J527" s="1">
        <f>VLOOKUP(B527,'[2]Бланк заказа'!$A:$Y,11,0)*1</f>
        <v>8</v>
      </c>
      <c r="K527" s="21">
        <f t="shared" si="72"/>
        <v>86.4</v>
      </c>
    </row>
    <row r="528" spans="1:11" ht="22.5" x14ac:dyDescent="0.25">
      <c r="A528" s="6" t="s">
        <v>1200</v>
      </c>
      <c r="B528" s="3" t="s">
        <v>2116</v>
      </c>
      <c r="C528" s="3" t="s">
        <v>2117</v>
      </c>
      <c r="D528" s="4">
        <v>4301012016</v>
      </c>
      <c r="E528" s="3">
        <v>4680115885554</v>
      </c>
      <c r="F528" s="5" t="s">
        <v>2118</v>
      </c>
      <c r="G528" s="5" t="s">
        <v>2119</v>
      </c>
      <c r="H528" s="1" t="e">
        <f>VLOOKUP(E528,[1]Лист1!$D:$M,10,0)</f>
        <v>#N/A</v>
      </c>
      <c r="I528" s="21">
        <f>VLOOKUP(B528,'[2]Бланк заказа'!$A:$Y,8,0)</f>
        <v>10.8</v>
      </c>
      <c r="J528" s="1">
        <f>VLOOKUP(B528,'[2]Бланк заказа'!$A:$Y,11,0)*1</f>
        <v>8</v>
      </c>
      <c r="K528" s="21">
        <f t="shared" si="72"/>
        <v>86.4</v>
      </c>
    </row>
    <row r="529" spans="1:11" ht="22.5" x14ac:dyDescent="0.25">
      <c r="A529" s="6" t="s">
        <v>1298</v>
      </c>
      <c r="B529" s="3" t="s">
        <v>2116</v>
      </c>
      <c r="C529" s="3" t="s">
        <v>2117</v>
      </c>
      <c r="D529" s="4">
        <v>4301012016</v>
      </c>
      <c r="E529" s="3">
        <v>4680115885554</v>
      </c>
      <c r="F529" s="5" t="s">
        <v>2118</v>
      </c>
      <c r="G529" s="5" t="s">
        <v>2119</v>
      </c>
      <c r="H529" s="1" t="e">
        <f>VLOOKUP(E529,[1]Лист1!$D:$M,10,0)</f>
        <v>#N/A</v>
      </c>
      <c r="I529" s="21">
        <f>VLOOKUP(B529,'[2]Бланк заказа'!$A:$Y,8,0)</f>
        <v>10.8</v>
      </c>
      <c r="J529" s="1">
        <f>VLOOKUP(B529,'[2]Бланк заказа'!$A:$Y,11,0)*1</f>
        <v>8</v>
      </c>
      <c r="K529" s="21">
        <f t="shared" si="72"/>
        <v>86.4</v>
      </c>
    </row>
    <row r="530" spans="1:11" ht="22.5" x14ac:dyDescent="0.25">
      <c r="A530" s="6" t="s">
        <v>1508</v>
      </c>
      <c r="B530" s="3" t="s">
        <v>2116</v>
      </c>
      <c r="C530" s="3" t="s">
        <v>2117</v>
      </c>
      <c r="D530" s="4">
        <v>4301012016</v>
      </c>
      <c r="E530" s="3">
        <v>4680115885554</v>
      </c>
      <c r="F530" s="5" t="s">
        <v>2118</v>
      </c>
      <c r="G530" s="5" t="s">
        <v>2119</v>
      </c>
      <c r="H530" s="1" t="e">
        <f>VLOOKUP(E530,[1]Лист1!$D:$M,10,0)</f>
        <v>#N/A</v>
      </c>
      <c r="I530" s="21">
        <f>VLOOKUP(B530,'[2]Бланк заказа'!$A:$Y,8,0)</f>
        <v>10.8</v>
      </c>
      <c r="J530" s="1">
        <f>VLOOKUP(B530,'[2]Бланк заказа'!$A:$Y,11,0)*1</f>
        <v>8</v>
      </c>
      <c r="K530" s="21">
        <f t="shared" si="72"/>
        <v>86.4</v>
      </c>
    </row>
    <row r="531" spans="1:11" ht="22.5" x14ac:dyDescent="0.25">
      <c r="A531" s="6" t="s">
        <v>2281</v>
      </c>
      <c r="B531" s="3" t="s">
        <v>2116</v>
      </c>
      <c r="C531" s="3" t="s">
        <v>2117</v>
      </c>
      <c r="D531" s="4">
        <v>4301012016</v>
      </c>
      <c r="E531" s="3">
        <v>4680115885554</v>
      </c>
      <c r="F531" s="5" t="s">
        <v>2118</v>
      </c>
      <c r="G531" s="5" t="s">
        <v>2119</v>
      </c>
      <c r="H531" s="1" t="e">
        <f>VLOOKUP(E531,[1]Лист1!$D:$M,10,0)</f>
        <v>#N/A</v>
      </c>
      <c r="I531" s="21">
        <f>VLOOKUP(B531,'[2]Бланк заказа'!$A:$Y,8,0)</f>
        <v>10.8</v>
      </c>
      <c r="J531" s="1">
        <f>VLOOKUP(B531,'[2]Бланк заказа'!$A:$Y,11,0)*1</f>
        <v>8</v>
      </c>
      <c r="K531" s="21">
        <f t="shared" ref="K531" si="73">J531*I531</f>
        <v>86.4</v>
      </c>
    </row>
    <row r="532" spans="1:11" ht="22.5" x14ac:dyDescent="0.25">
      <c r="A532" s="6" t="s">
        <v>2552</v>
      </c>
      <c r="B532" s="3" t="s">
        <v>2116</v>
      </c>
      <c r="C532" s="3" t="s">
        <v>2117</v>
      </c>
      <c r="D532" s="4">
        <v>4301012016</v>
      </c>
      <c r="E532" s="3">
        <v>4680115885554</v>
      </c>
      <c r="F532" s="5" t="s">
        <v>2118</v>
      </c>
      <c r="G532" s="5" t="s">
        <v>2119</v>
      </c>
      <c r="H532" s="1" t="e">
        <f>VLOOKUP(E532,[1]Лист1!$D:$M,10,0)</f>
        <v>#N/A</v>
      </c>
      <c r="I532" s="21">
        <f>VLOOKUP(B532,'[2]Бланк заказа'!$A:$Y,8,0)</f>
        <v>10.8</v>
      </c>
      <c r="J532" s="1">
        <f>VLOOKUP(B532,'[2]Бланк заказа'!$A:$Y,11,0)*1</f>
        <v>8</v>
      </c>
      <c r="K532" s="21">
        <f t="shared" ref="K532" si="74">J532*I532</f>
        <v>86.4</v>
      </c>
    </row>
    <row r="533" spans="1:11" ht="22.5" x14ac:dyDescent="0.25">
      <c r="A533" s="6" t="s">
        <v>2146</v>
      </c>
      <c r="B533" s="3" t="s">
        <v>2116</v>
      </c>
      <c r="C533" s="3" t="s">
        <v>2117</v>
      </c>
      <c r="D533" s="4">
        <v>4301012016</v>
      </c>
      <c r="E533" s="3">
        <v>4680115885554</v>
      </c>
      <c r="F533" s="5" t="s">
        <v>2118</v>
      </c>
      <c r="G533" s="5" t="s">
        <v>2119</v>
      </c>
      <c r="H533" s="1" t="e">
        <f>VLOOKUP(E533,[1]Лист1!$D:$M,10,0)</f>
        <v>#N/A</v>
      </c>
      <c r="I533" s="21">
        <f>VLOOKUP(B533,'[2]Бланк заказа'!$A:$Y,8,0)</f>
        <v>10.8</v>
      </c>
      <c r="J533" s="1">
        <f>VLOOKUP(B533,'[2]Бланк заказа'!$A:$Y,11,0)*1</f>
        <v>8</v>
      </c>
      <c r="K533" s="21">
        <f t="shared" si="72"/>
        <v>86.4</v>
      </c>
    </row>
    <row r="534" spans="1:11" ht="22.5" x14ac:dyDescent="0.25">
      <c r="A534" s="6" t="s">
        <v>1608</v>
      </c>
      <c r="B534" s="3" t="s">
        <v>2116</v>
      </c>
      <c r="C534" s="3" t="s">
        <v>2117</v>
      </c>
      <c r="D534" s="4">
        <v>4301012016</v>
      </c>
      <c r="E534" s="3">
        <v>4680115885554</v>
      </c>
      <c r="F534" s="5" t="s">
        <v>2118</v>
      </c>
      <c r="G534" s="5" t="s">
        <v>2119</v>
      </c>
      <c r="H534" s="1" t="e">
        <f>VLOOKUP(E534,[1]Лист1!$D:$M,10,0)</f>
        <v>#N/A</v>
      </c>
      <c r="I534" s="21">
        <f>VLOOKUP(B534,'[2]Бланк заказа'!$A:$Y,8,0)</f>
        <v>10.8</v>
      </c>
      <c r="J534" s="1">
        <f>VLOOKUP(B534,'[2]Бланк заказа'!$A:$Y,11,0)*1</f>
        <v>8</v>
      </c>
      <c r="K534" s="21">
        <f t="shared" si="72"/>
        <v>86.4</v>
      </c>
    </row>
    <row r="535" spans="1:11" ht="22.5" x14ac:dyDescent="0.25">
      <c r="A535" s="6" t="s">
        <v>1504</v>
      </c>
      <c r="B535" s="3" t="s">
        <v>2116</v>
      </c>
      <c r="C535" s="3" t="s">
        <v>2117</v>
      </c>
      <c r="D535" s="4">
        <v>4301012016</v>
      </c>
      <c r="E535" s="3">
        <v>4680115885554</v>
      </c>
      <c r="F535" s="5" t="s">
        <v>2118</v>
      </c>
      <c r="G535" s="5" t="s">
        <v>2119</v>
      </c>
      <c r="H535" s="1" t="e">
        <f>VLOOKUP(E535,[1]Лист1!$D:$M,10,0)</f>
        <v>#N/A</v>
      </c>
      <c r="I535" s="21">
        <f>VLOOKUP(B535,'[2]Бланк заказа'!$A:$Y,8,0)</f>
        <v>10.8</v>
      </c>
      <c r="J535" s="1">
        <f>VLOOKUP(B535,'[2]Бланк заказа'!$A:$Y,11,0)*1</f>
        <v>8</v>
      </c>
      <c r="K535" s="21">
        <f t="shared" si="72"/>
        <v>86.4</v>
      </c>
    </row>
    <row r="536" spans="1:11" ht="22.5" x14ac:dyDescent="0.25">
      <c r="A536" s="6" t="s">
        <v>2370</v>
      </c>
      <c r="B536" s="3" t="s">
        <v>2116</v>
      </c>
      <c r="C536" s="3" t="s">
        <v>2117</v>
      </c>
      <c r="D536" s="4">
        <v>4301012016</v>
      </c>
      <c r="E536" s="3">
        <v>4680115885554</v>
      </c>
      <c r="F536" s="5" t="s">
        <v>2118</v>
      </c>
      <c r="G536" s="5" t="s">
        <v>2119</v>
      </c>
      <c r="H536" s="1" t="e">
        <f>VLOOKUP(E536,[1]Лист1!$D:$M,10,0)</f>
        <v>#N/A</v>
      </c>
      <c r="I536" s="21">
        <f>VLOOKUP(B536,'[2]Бланк заказа'!$A:$Y,8,0)</f>
        <v>10.8</v>
      </c>
      <c r="J536" s="1">
        <f>VLOOKUP(B536,'[2]Бланк заказа'!$A:$Y,11,0)*1</f>
        <v>8</v>
      </c>
      <c r="K536" s="21">
        <f t="shared" ref="K536:K537" si="75">J536*I536</f>
        <v>86.4</v>
      </c>
    </row>
    <row r="537" spans="1:11" ht="22.5" x14ac:dyDescent="0.25">
      <c r="A537" s="6" t="s">
        <v>493</v>
      </c>
      <c r="B537" s="3" t="s">
        <v>2116</v>
      </c>
      <c r="C537" s="3" t="s">
        <v>2117</v>
      </c>
      <c r="D537" s="4">
        <v>4301012016</v>
      </c>
      <c r="E537" s="3">
        <v>4680115885554</v>
      </c>
      <c r="F537" s="5" t="s">
        <v>2118</v>
      </c>
      <c r="G537" s="5" t="s">
        <v>2119</v>
      </c>
      <c r="H537" s="1" t="e">
        <f>VLOOKUP(E537,[1]Лист1!$D:$M,10,0)</f>
        <v>#N/A</v>
      </c>
      <c r="I537" s="21">
        <f>VLOOKUP(B537,'[2]Бланк заказа'!$A:$Y,8,0)</f>
        <v>10.8</v>
      </c>
      <c r="J537" s="1">
        <f>VLOOKUP(B537,'[2]Бланк заказа'!$A:$Y,11,0)*1</f>
        <v>8</v>
      </c>
      <c r="K537" s="21">
        <f t="shared" si="75"/>
        <v>86.4</v>
      </c>
    </row>
    <row r="538" spans="1:11" ht="22.5" x14ac:dyDescent="0.25">
      <c r="A538" s="6" t="s">
        <v>2118</v>
      </c>
      <c r="B538" s="3" t="s">
        <v>2116</v>
      </c>
      <c r="C538" s="3" t="s">
        <v>2117</v>
      </c>
      <c r="D538" s="4">
        <v>4301012016</v>
      </c>
      <c r="E538" s="3">
        <v>4680115885554</v>
      </c>
      <c r="F538" s="5" t="s">
        <v>2118</v>
      </c>
      <c r="G538" s="5"/>
      <c r="H538" s="1" t="e">
        <f>VLOOKUP(E538,[1]Лист1!$D:$M,10,0)</f>
        <v>#N/A</v>
      </c>
      <c r="I538" s="21">
        <f>VLOOKUP(B538,'[2]Бланк заказа'!$A:$Y,8,0)</f>
        <v>10.8</v>
      </c>
      <c r="J538" s="1">
        <f>VLOOKUP(B538,'[2]Бланк заказа'!$A:$Y,11,0)*1</f>
        <v>8</v>
      </c>
      <c r="K538" s="21">
        <f t="shared" si="72"/>
        <v>86.4</v>
      </c>
    </row>
    <row r="539" spans="1:11" ht="22.5" x14ac:dyDescent="0.25">
      <c r="A539" s="6" t="s">
        <v>2482</v>
      </c>
      <c r="B539" s="3" t="s">
        <v>2116</v>
      </c>
      <c r="C539" s="3" t="s">
        <v>2117</v>
      </c>
      <c r="D539" s="4">
        <v>4301012016</v>
      </c>
      <c r="E539" s="3">
        <v>4680115885554</v>
      </c>
      <c r="F539" s="5" t="s">
        <v>2118</v>
      </c>
      <c r="G539" s="5"/>
      <c r="H539" s="1"/>
      <c r="I539" s="21"/>
      <c r="J539" s="1"/>
      <c r="K539" s="21"/>
    </row>
    <row r="540" spans="1:11" ht="22.5" x14ac:dyDescent="0.25">
      <c r="A540" s="6" t="s">
        <v>2400</v>
      </c>
      <c r="B540" s="3" t="s">
        <v>2116</v>
      </c>
      <c r="C540" s="3" t="s">
        <v>2117</v>
      </c>
      <c r="D540" s="4">
        <v>4301012016</v>
      </c>
      <c r="E540" s="3">
        <v>4680115885554</v>
      </c>
      <c r="F540" s="5" t="s">
        <v>2118</v>
      </c>
      <c r="G540" s="5"/>
      <c r="H540" s="1" t="e">
        <f>VLOOKUP(E540,[1]Лист1!$D:$M,10,0)</f>
        <v>#N/A</v>
      </c>
      <c r="I540" s="21">
        <f>VLOOKUP(B540,'[2]Бланк заказа'!$A:$Y,8,0)</f>
        <v>10.8</v>
      </c>
      <c r="J540" s="1">
        <f>VLOOKUP(B540,'[2]Бланк заказа'!$A:$Y,11,0)*1</f>
        <v>8</v>
      </c>
      <c r="K540" s="21">
        <f t="shared" ref="K540" si="76">J540*I540</f>
        <v>86.4</v>
      </c>
    </row>
    <row r="541" spans="1:11" ht="22.5" x14ac:dyDescent="0.25">
      <c r="A541" s="6" t="s">
        <v>2397</v>
      </c>
      <c r="B541" s="3" t="s">
        <v>2209</v>
      </c>
      <c r="C541" s="3" t="s">
        <v>2210</v>
      </c>
      <c r="D541" s="4">
        <v>4301011859</v>
      </c>
      <c r="E541" s="3">
        <v>4680115885608</v>
      </c>
      <c r="F541" s="5" t="s">
        <v>2211</v>
      </c>
      <c r="G541" s="17" t="s">
        <v>1374</v>
      </c>
      <c r="H541" s="1" t="e">
        <f>VLOOKUP(E541,[1]Лист1!$D:$M,10,0)</f>
        <v>#N/A</v>
      </c>
      <c r="I541" s="21">
        <f>VLOOKUP(B541,'[2]Бланк заказа'!$A:$Y,8,0)</f>
        <v>4</v>
      </c>
      <c r="J541" s="1">
        <f>VLOOKUP(B541,'[2]Бланк заказа'!$A:$Y,11,0)*1</f>
        <v>12</v>
      </c>
      <c r="K541" s="21">
        <f t="shared" ref="K541:K542" si="77">J541*I541</f>
        <v>48</v>
      </c>
    </row>
    <row r="542" spans="1:11" ht="22.5" x14ac:dyDescent="0.25">
      <c r="A542" s="6" t="s">
        <v>1646</v>
      </c>
      <c r="B542" s="3" t="s">
        <v>2209</v>
      </c>
      <c r="C542" s="3" t="s">
        <v>2210</v>
      </c>
      <c r="D542" s="4">
        <v>4301011859</v>
      </c>
      <c r="E542" s="3">
        <v>4680115885608</v>
      </c>
      <c r="F542" s="5" t="s">
        <v>2211</v>
      </c>
      <c r="G542" s="17" t="s">
        <v>1374</v>
      </c>
      <c r="H542" s="1" t="e">
        <f>VLOOKUP(E542,[1]Лист1!$D:$M,10,0)</f>
        <v>#N/A</v>
      </c>
      <c r="I542" s="21">
        <f>VLOOKUP(B542,'[2]Бланк заказа'!$A:$Y,8,0)</f>
        <v>4</v>
      </c>
      <c r="J542" s="1">
        <f>VLOOKUP(B542,'[2]Бланк заказа'!$A:$Y,11,0)*1</f>
        <v>12</v>
      </c>
      <c r="K542" s="21">
        <f t="shared" si="77"/>
        <v>48</v>
      </c>
    </row>
    <row r="543" spans="1:11" ht="22.5" x14ac:dyDescent="0.25">
      <c r="A543" s="6" t="s">
        <v>2481</v>
      </c>
      <c r="B543" s="3" t="s">
        <v>2209</v>
      </c>
      <c r="C543" s="3" t="s">
        <v>2210</v>
      </c>
      <c r="D543" s="4">
        <v>4301011859</v>
      </c>
      <c r="E543" s="3">
        <v>4680115885608</v>
      </c>
      <c r="F543" s="5" t="s">
        <v>2211</v>
      </c>
      <c r="G543" s="17"/>
      <c r="H543" s="1" t="e">
        <f>VLOOKUP(E543,[1]Лист1!$D:$M,10,0)</f>
        <v>#N/A</v>
      </c>
      <c r="I543" s="21">
        <f>VLOOKUP(B543,'[2]Бланк заказа'!$A:$Y,8,0)</f>
        <v>4</v>
      </c>
      <c r="J543" s="1">
        <f>VLOOKUP(B543,'[2]Бланк заказа'!$A:$Y,11,0)*1</f>
        <v>12</v>
      </c>
      <c r="K543" s="21">
        <f t="shared" ref="K543" si="78">J543*I543</f>
        <v>48</v>
      </c>
    </row>
    <row r="544" spans="1:11" ht="22.5" x14ac:dyDescent="0.25">
      <c r="A544" s="6" t="s">
        <v>2511</v>
      </c>
      <c r="B544" s="3" t="s">
        <v>2209</v>
      </c>
      <c r="C544" s="3" t="s">
        <v>2210</v>
      </c>
      <c r="D544" s="4">
        <v>4301011859</v>
      </c>
      <c r="E544" s="3">
        <v>4680115885608</v>
      </c>
      <c r="F544" s="5" t="s">
        <v>2211</v>
      </c>
      <c r="G544" s="17"/>
      <c r="H544" s="1" t="e">
        <f>VLOOKUP(E544,[1]Лист1!$D:$M,10,0)</f>
        <v>#N/A</v>
      </c>
      <c r="I544" s="21">
        <f>VLOOKUP(B544,'[2]Бланк заказа'!$A:$Y,8,0)</f>
        <v>4</v>
      </c>
      <c r="J544" s="1">
        <f>VLOOKUP(B544,'[2]Бланк заказа'!$A:$Y,11,0)*1</f>
        <v>12</v>
      </c>
      <c r="K544" s="21">
        <f t="shared" ref="K544" si="79">J544*I544</f>
        <v>48</v>
      </c>
    </row>
    <row r="545" spans="1:11" ht="22.5" x14ac:dyDescent="0.25">
      <c r="A545" s="6" t="s">
        <v>2402</v>
      </c>
      <c r="B545" s="3" t="s">
        <v>2209</v>
      </c>
      <c r="C545" s="3" t="s">
        <v>2210</v>
      </c>
      <c r="D545" s="4">
        <v>4301011859</v>
      </c>
      <c r="E545" s="3">
        <v>4680115885608</v>
      </c>
      <c r="F545" s="5" t="s">
        <v>2211</v>
      </c>
      <c r="G545" s="17"/>
      <c r="H545" s="1" t="e">
        <f>VLOOKUP(E545,[1]Лист1!$D:$M,10,0)</f>
        <v>#N/A</v>
      </c>
      <c r="I545" s="21">
        <f>VLOOKUP(B545,'[2]Бланк заказа'!$A:$Y,8,0)</f>
        <v>4</v>
      </c>
      <c r="J545" s="1">
        <f>VLOOKUP(B545,'[2]Бланк заказа'!$A:$Y,11,0)*1</f>
        <v>12</v>
      </c>
      <c r="K545" s="21">
        <f t="shared" ref="K545" si="80">J545*I545</f>
        <v>48</v>
      </c>
    </row>
    <row r="546" spans="1:11" ht="22.5" x14ac:dyDescent="0.25">
      <c r="A546" s="6" t="s">
        <v>879</v>
      </c>
      <c r="B546" s="3" t="s">
        <v>152</v>
      </c>
      <c r="C546" s="3" t="s">
        <v>153</v>
      </c>
      <c r="D546" s="4">
        <v>4301011337</v>
      </c>
      <c r="E546" s="3">
        <v>4607091386011</v>
      </c>
      <c r="F546" s="5" t="s">
        <v>168</v>
      </c>
      <c r="G546" s="17"/>
      <c r="H546" s="1">
        <f>VLOOKUP(E546,[1]Лист1!$D:$M,10,0)</f>
        <v>55</v>
      </c>
      <c r="I546" s="21"/>
      <c r="J546" s="1"/>
      <c r="K546" s="21"/>
    </row>
    <row r="547" spans="1:11" ht="22.5" x14ac:dyDescent="0.25">
      <c r="A547" s="6" t="s">
        <v>513</v>
      </c>
      <c r="B547" s="3" t="s">
        <v>152</v>
      </c>
      <c r="C547" s="3" t="s">
        <v>153</v>
      </c>
      <c r="D547" s="4">
        <v>4301011337</v>
      </c>
      <c r="E547" s="3">
        <v>4607091386011</v>
      </c>
      <c r="F547" s="5" t="s">
        <v>168</v>
      </c>
      <c r="G547" s="17"/>
      <c r="H547" s="1">
        <f>VLOOKUP(E547,[1]Лист1!$D:$M,10,0)</f>
        <v>55</v>
      </c>
      <c r="I547" s="21"/>
      <c r="J547" s="1"/>
      <c r="K547" s="21"/>
    </row>
    <row r="548" spans="1:11" ht="22.5" x14ac:dyDescent="0.25">
      <c r="A548" s="6" t="s">
        <v>735</v>
      </c>
      <c r="B548" s="3" t="s">
        <v>152</v>
      </c>
      <c r="C548" s="3" t="s">
        <v>153</v>
      </c>
      <c r="D548" s="4">
        <v>4301011337</v>
      </c>
      <c r="E548" s="3">
        <v>4607091386011</v>
      </c>
      <c r="F548" s="5" t="s">
        <v>168</v>
      </c>
      <c r="G548" s="17"/>
      <c r="H548" s="1">
        <f>VLOOKUP(E548,[1]Лист1!$D:$M,10,0)</f>
        <v>55</v>
      </c>
      <c r="I548" s="21"/>
      <c r="J548" s="1"/>
      <c r="K548" s="21"/>
    </row>
    <row r="549" spans="1:11" ht="22.5" x14ac:dyDescent="0.25">
      <c r="A549" s="6" t="s">
        <v>807</v>
      </c>
      <c r="B549" s="3" t="s">
        <v>152</v>
      </c>
      <c r="C549" s="3" t="s">
        <v>153</v>
      </c>
      <c r="D549" s="4">
        <v>4301011337</v>
      </c>
      <c r="E549" s="3">
        <v>4607091386011</v>
      </c>
      <c r="F549" s="5" t="s">
        <v>168</v>
      </c>
      <c r="G549" s="17" t="s">
        <v>2577</v>
      </c>
      <c r="H549" s="1">
        <f>VLOOKUP(E549,[1]Лист1!$D:$M,10,0)</f>
        <v>55</v>
      </c>
      <c r="I549" s="21"/>
      <c r="J549" s="1"/>
      <c r="K549" s="21"/>
    </row>
    <row r="550" spans="1:11" ht="22.5" x14ac:dyDescent="0.25">
      <c r="A550" s="6" t="s">
        <v>1677</v>
      </c>
      <c r="B550" s="3" t="s">
        <v>152</v>
      </c>
      <c r="C550" s="3" t="s">
        <v>153</v>
      </c>
      <c r="D550" s="4">
        <v>4301011337</v>
      </c>
      <c r="E550" s="3">
        <v>4607091386011</v>
      </c>
      <c r="F550" s="5" t="s">
        <v>168</v>
      </c>
      <c r="G550" s="17" t="s">
        <v>2577</v>
      </c>
      <c r="H550" s="1">
        <f>VLOOKUP(E550,[1]Лист1!$D:$M,10,0)</f>
        <v>55</v>
      </c>
      <c r="I550" s="21"/>
      <c r="J550" s="1"/>
      <c r="K550" s="21"/>
    </row>
    <row r="551" spans="1:11" ht="22.5" x14ac:dyDescent="0.25">
      <c r="A551" s="6" t="s">
        <v>922</v>
      </c>
      <c r="B551" s="3" t="s">
        <v>152</v>
      </c>
      <c r="C551" s="3" t="s">
        <v>153</v>
      </c>
      <c r="D551" s="4">
        <v>4301011337</v>
      </c>
      <c r="E551" s="3">
        <v>4607091386011</v>
      </c>
      <c r="F551" s="5" t="s">
        <v>168</v>
      </c>
      <c r="G551" s="17" t="s">
        <v>2577</v>
      </c>
      <c r="H551" s="1">
        <f>VLOOKUP(E551,[1]Лист1!$D:$M,10,0)</f>
        <v>55</v>
      </c>
      <c r="I551" s="21"/>
      <c r="J551" s="1"/>
      <c r="K551" s="21"/>
    </row>
    <row r="552" spans="1:11" ht="22.5" x14ac:dyDescent="0.25">
      <c r="A552" s="6" t="s">
        <v>168</v>
      </c>
      <c r="B552" s="3" t="s">
        <v>152</v>
      </c>
      <c r="C552" s="3" t="s">
        <v>153</v>
      </c>
      <c r="D552" s="4">
        <v>4301011337</v>
      </c>
      <c r="E552" s="3">
        <v>4607091386011</v>
      </c>
      <c r="F552" s="5" t="s">
        <v>168</v>
      </c>
      <c r="G552" s="17"/>
      <c r="H552" s="1">
        <f>VLOOKUP(E552,[1]Лист1!$D:$M,10,0)</f>
        <v>55</v>
      </c>
      <c r="I552" s="21"/>
      <c r="J552" s="1"/>
      <c r="K552" s="21"/>
    </row>
    <row r="553" spans="1:11" ht="22.5" x14ac:dyDescent="0.25">
      <c r="A553" s="6" t="s">
        <v>1770</v>
      </c>
      <c r="B553" s="3" t="s">
        <v>152</v>
      </c>
      <c r="C553" s="3" t="s">
        <v>153</v>
      </c>
      <c r="D553" s="4">
        <v>4301011337</v>
      </c>
      <c r="E553" s="3">
        <v>4607091386011</v>
      </c>
      <c r="F553" s="5" t="s">
        <v>168</v>
      </c>
      <c r="G553" s="17"/>
      <c r="H553" s="1">
        <f>VLOOKUP(E553,[1]Лист1!$D:$M,10,0)</f>
        <v>55</v>
      </c>
      <c r="I553" s="21"/>
      <c r="J553" s="1"/>
      <c r="K553" s="21"/>
    </row>
    <row r="554" spans="1:11" ht="22.5" x14ac:dyDescent="0.25">
      <c r="A554" s="6" t="s">
        <v>498</v>
      </c>
      <c r="B554" s="3" t="s">
        <v>152</v>
      </c>
      <c r="C554" s="3" t="s">
        <v>153</v>
      </c>
      <c r="D554" s="4">
        <v>4301011337</v>
      </c>
      <c r="E554" s="3">
        <v>4607091386011</v>
      </c>
      <c r="F554" s="5" t="s">
        <v>168</v>
      </c>
      <c r="G554" s="17"/>
      <c r="H554" s="1">
        <f>VLOOKUP(E554,[1]Лист1!$D:$M,10,0)</f>
        <v>55</v>
      </c>
      <c r="I554" s="21"/>
      <c r="J554" s="1"/>
      <c r="K554" s="21"/>
    </row>
    <row r="555" spans="1:11" x14ac:dyDescent="0.25">
      <c r="A555" s="6" t="s">
        <v>747</v>
      </c>
      <c r="B555" s="3" t="s">
        <v>113</v>
      </c>
      <c r="C555" s="3" t="s">
        <v>1881</v>
      </c>
      <c r="D555" s="4">
        <v>4301051653</v>
      </c>
      <c r="E555" s="3">
        <v>4607091386264</v>
      </c>
      <c r="F555" s="5" t="s">
        <v>1882</v>
      </c>
      <c r="G555" s="17"/>
      <c r="H555" s="1">
        <f>VLOOKUP(E555,[1]Лист1!$D:$M,10,0)</f>
        <v>31</v>
      </c>
      <c r="I555" s="21">
        <f>VLOOKUP(B555,'[2]Бланк заказа'!$A:$Y,8,0)</f>
        <v>3</v>
      </c>
      <c r="J555" s="1">
        <f>VLOOKUP(B555,'[2]Бланк заказа'!$A:$Y,11,0)*1</f>
        <v>12</v>
      </c>
      <c r="K555" s="21">
        <f t="shared" si="72"/>
        <v>36</v>
      </c>
    </row>
    <row r="556" spans="1:11" x14ac:dyDescent="0.25">
      <c r="A556" s="6" t="s">
        <v>123</v>
      </c>
      <c r="B556" s="3" t="s">
        <v>113</v>
      </c>
      <c r="C556" s="3" t="s">
        <v>1881</v>
      </c>
      <c r="D556" s="4">
        <v>4301051653</v>
      </c>
      <c r="E556" s="3">
        <v>4607091386264</v>
      </c>
      <c r="F556" s="5" t="s">
        <v>1882</v>
      </c>
      <c r="G556" s="17"/>
      <c r="H556" s="1">
        <f>VLOOKUP(E556,[1]Лист1!$D:$M,10,0)</f>
        <v>31</v>
      </c>
      <c r="I556" s="21">
        <f>VLOOKUP(B556,'[2]Бланк заказа'!$A:$Y,8,0)</f>
        <v>3</v>
      </c>
      <c r="J556" s="1">
        <f>VLOOKUP(B556,'[2]Бланк заказа'!$A:$Y,11,0)*1</f>
        <v>12</v>
      </c>
      <c r="K556" s="21">
        <f t="shared" si="72"/>
        <v>36</v>
      </c>
    </row>
    <row r="557" spans="1:11" x14ac:dyDescent="0.25">
      <c r="A557" s="6" t="s">
        <v>939</v>
      </c>
      <c r="B557" s="3" t="s">
        <v>113</v>
      </c>
      <c r="C557" s="3" t="s">
        <v>1881</v>
      </c>
      <c r="D557" s="4">
        <v>4301051653</v>
      </c>
      <c r="E557" s="3">
        <v>4607091386264</v>
      </c>
      <c r="F557" s="5" t="s">
        <v>1882</v>
      </c>
      <c r="G557" s="17"/>
      <c r="H557" s="1">
        <f>VLOOKUP(E557,[1]Лист1!$D:$M,10,0)</f>
        <v>31</v>
      </c>
      <c r="I557" s="21">
        <f>VLOOKUP(B557,'[2]Бланк заказа'!$A:$Y,8,0)</f>
        <v>3</v>
      </c>
      <c r="J557" s="1">
        <f>VLOOKUP(B557,'[2]Бланк заказа'!$A:$Y,11,0)*1</f>
        <v>12</v>
      </c>
      <c r="K557" s="21">
        <f t="shared" si="72"/>
        <v>36</v>
      </c>
    </row>
    <row r="558" spans="1:11" x14ac:dyDescent="0.25">
      <c r="A558" s="6" t="s">
        <v>890</v>
      </c>
      <c r="B558" s="3" t="s">
        <v>113</v>
      </c>
      <c r="C558" s="3" t="s">
        <v>1881</v>
      </c>
      <c r="D558" s="4">
        <v>4301051653</v>
      </c>
      <c r="E558" s="3">
        <v>4607091386264</v>
      </c>
      <c r="F558" s="5" t="s">
        <v>1882</v>
      </c>
      <c r="G558" s="17"/>
      <c r="H558" s="1">
        <f>VLOOKUP(E558,[1]Лист1!$D:$M,10,0)</f>
        <v>31</v>
      </c>
      <c r="I558" s="21">
        <f>VLOOKUP(B558,'[2]Бланк заказа'!$A:$Y,8,0)</f>
        <v>3</v>
      </c>
      <c r="J558" s="1">
        <f>VLOOKUP(B558,'[2]Бланк заказа'!$A:$Y,11,0)*1</f>
        <v>12</v>
      </c>
      <c r="K558" s="21">
        <f t="shared" si="72"/>
        <v>36</v>
      </c>
    </row>
    <row r="559" spans="1:11" x14ac:dyDescent="0.25">
      <c r="A559" s="6" t="s">
        <v>449</v>
      </c>
      <c r="B559" s="3" t="s">
        <v>113</v>
      </c>
      <c r="C559" s="3" t="s">
        <v>1881</v>
      </c>
      <c r="D559" s="4">
        <v>4301051653</v>
      </c>
      <c r="E559" s="3">
        <v>4607091386264</v>
      </c>
      <c r="F559" s="5" t="s">
        <v>1882</v>
      </c>
      <c r="G559" s="17"/>
      <c r="H559" s="1">
        <f>VLOOKUP(E559,[1]Лист1!$D:$M,10,0)</f>
        <v>31</v>
      </c>
      <c r="I559" s="21">
        <f>VLOOKUP(B559,'[2]Бланк заказа'!$A:$Y,8,0)</f>
        <v>3</v>
      </c>
      <c r="J559" s="1">
        <f>VLOOKUP(B559,'[2]Бланк заказа'!$A:$Y,11,0)*1</f>
        <v>12</v>
      </c>
      <c r="K559" s="21">
        <f t="shared" si="72"/>
        <v>36</v>
      </c>
    </row>
    <row r="560" spans="1:11" ht="22.5" x14ac:dyDescent="0.25">
      <c r="A560" s="6" t="s">
        <v>895</v>
      </c>
      <c r="B560" s="3" t="s">
        <v>98</v>
      </c>
      <c r="C560" s="3" t="s">
        <v>99</v>
      </c>
      <c r="D560" s="4">
        <v>4301030962</v>
      </c>
      <c r="E560" s="3">
        <v>4607091386547</v>
      </c>
      <c r="F560" s="5" t="s">
        <v>109</v>
      </c>
      <c r="G560" s="17"/>
      <c r="H560" s="1">
        <f>VLOOKUP(E560,[1]Лист1!$D:$M,10,0)</f>
        <v>40</v>
      </c>
      <c r="I560" s="21">
        <f>VLOOKUP(B560,'[2]Бланк заказа'!$A:$Y,8,0)</f>
        <v>2.8</v>
      </c>
      <c r="J560" s="1">
        <f>VLOOKUP(B560,'[2]Бланк заказа'!$A:$Y,11,0)*1</f>
        <v>18</v>
      </c>
      <c r="K560" s="21">
        <f t="shared" si="72"/>
        <v>50.4</v>
      </c>
    </row>
    <row r="561" spans="1:11" ht="22.5" x14ac:dyDescent="0.25">
      <c r="A561" s="6" t="s">
        <v>870</v>
      </c>
      <c r="B561" s="3" t="s">
        <v>98</v>
      </c>
      <c r="C561" s="3" t="s">
        <v>99</v>
      </c>
      <c r="D561" s="4">
        <v>4301030962</v>
      </c>
      <c r="E561" s="3">
        <v>4607091386547</v>
      </c>
      <c r="F561" s="5" t="s">
        <v>109</v>
      </c>
      <c r="G561" s="17"/>
      <c r="H561" s="1">
        <f>VLOOKUP(E561,[1]Лист1!$D:$M,10,0)</f>
        <v>40</v>
      </c>
      <c r="I561" s="21">
        <f>VLOOKUP(B561,'[2]Бланк заказа'!$A:$Y,8,0)</f>
        <v>2.8</v>
      </c>
      <c r="J561" s="1">
        <f>VLOOKUP(B561,'[2]Бланк заказа'!$A:$Y,11,0)*1</f>
        <v>18</v>
      </c>
      <c r="K561" s="21">
        <f t="shared" si="72"/>
        <v>50.4</v>
      </c>
    </row>
    <row r="562" spans="1:11" ht="22.5" x14ac:dyDescent="0.25">
      <c r="A562" s="6" t="s">
        <v>109</v>
      </c>
      <c r="B562" s="3" t="s">
        <v>98</v>
      </c>
      <c r="C562" s="3" t="s">
        <v>99</v>
      </c>
      <c r="D562" s="4">
        <v>4301030962</v>
      </c>
      <c r="E562" s="3">
        <v>4607091386547</v>
      </c>
      <c r="F562" s="5" t="s">
        <v>109</v>
      </c>
      <c r="G562" s="17"/>
      <c r="H562" s="1">
        <f>VLOOKUP(E562,[1]Лист1!$D:$M,10,0)</f>
        <v>40</v>
      </c>
      <c r="I562" s="21">
        <f>VLOOKUP(B562,'[2]Бланк заказа'!$A:$Y,8,0)</f>
        <v>2.8</v>
      </c>
      <c r="J562" s="1">
        <f>VLOOKUP(B562,'[2]Бланк заказа'!$A:$Y,11,0)*1</f>
        <v>18</v>
      </c>
      <c r="K562" s="21">
        <f t="shared" si="72"/>
        <v>50.4</v>
      </c>
    </row>
    <row r="563" spans="1:11" ht="22.5" x14ac:dyDescent="0.25">
      <c r="A563" s="6" t="s">
        <v>1110</v>
      </c>
      <c r="B563" s="3" t="s">
        <v>98</v>
      </c>
      <c r="C563" s="3" t="s">
        <v>99</v>
      </c>
      <c r="D563" s="4">
        <v>4301030962</v>
      </c>
      <c r="E563" s="3">
        <v>4607091386547</v>
      </c>
      <c r="F563" s="5" t="s">
        <v>109</v>
      </c>
      <c r="G563" s="17"/>
      <c r="H563" s="1">
        <f>VLOOKUP(E563,[1]Лист1!$D:$M,10,0)</f>
        <v>40</v>
      </c>
      <c r="I563" s="21">
        <f>VLOOKUP(B563,'[2]Бланк заказа'!$A:$Y,8,0)</f>
        <v>2.8</v>
      </c>
      <c r="J563" s="1">
        <f>VLOOKUP(B563,'[2]Бланк заказа'!$A:$Y,11,0)*1</f>
        <v>18</v>
      </c>
      <c r="K563" s="21">
        <f t="shared" si="72"/>
        <v>50.4</v>
      </c>
    </row>
    <row r="564" spans="1:11" ht="22.5" x14ac:dyDescent="0.25">
      <c r="A564" s="6" t="s">
        <v>726</v>
      </c>
      <c r="B564" s="3" t="s">
        <v>98</v>
      </c>
      <c r="C564" s="3" t="s">
        <v>99</v>
      </c>
      <c r="D564" s="4">
        <v>4301030962</v>
      </c>
      <c r="E564" s="3">
        <v>4607091386547</v>
      </c>
      <c r="F564" s="5" t="s">
        <v>109</v>
      </c>
      <c r="G564" s="17"/>
      <c r="H564" s="1">
        <f>VLOOKUP(E564,[1]Лист1!$D:$M,10,0)</f>
        <v>40</v>
      </c>
      <c r="I564" s="21">
        <f>VLOOKUP(B564,'[2]Бланк заказа'!$A:$Y,8,0)</f>
        <v>2.8</v>
      </c>
      <c r="J564" s="1">
        <f>VLOOKUP(B564,'[2]Бланк заказа'!$A:$Y,11,0)*1</f>
        <v>18</v>
      </c>
      <c r="K564" s="21">
        <f t="shared" si="72"/>
        <v>50.4</v>
      </c>
    </row>
    <row r="565" spans="1:11" ht="22.5" x14ac:dyDescent="0.25">
      <c r="A565" s="6" t="s">
        <v>1168</v>
      </c>
      <c r="B565" s="3" t="s">
        <v>94</v>
      </c>
      <c r="C565" s="3" t="s">
        <v>95</v>
      </c>
      <c r="D565" s="4">
        <v>4301031080</v>
      </c>
      <c r="E565" s="3">
        <v>4607091386745</v>
      </c>
      <c r="F565" s="5" t="s">
        <v>107</v>
      </c>
      <c r="G565" s="17"/>
      <c r="H565" s="1">
        <f>VLOOKUP(E565,[1]Лист1!$D:$M,10,0)</f>
        <v>45</v>
      </c>
      <c r="I565" s="21" t="e">
        <f>VLOOKUP(B565,'[2]Бланк заказа'!$A:$Y,8,0)</f>
        <v>#N/A</v>
      </c>
      <c r="J565" s="1" t="e">
        <f>VLOOKUP(B565,'[2]Бланк заказа'!$A:$Y,11,0)*1</f>
        <v>#N/A</v>
      </c>
      <c r="K565" s="21" t="e">
        <f t="shared" si="72"/>
        <v>#N/A</v>
      </c>
    </row>
    <row r="566" spans="1:11" ht="22.5" x14ac:dyDescent="0.25">
      <c r="A566" s="6" t="s">
        <v>863</v>
      </c>
      <c r="B566" s="3" t="s">
        <v>94</v>
      </c>
      <c r="C566" s="3" t="s">
        <v>95</v>
      </c>
      <c r="D566" s="4">
        <v>4301031080</v>
      </c>
      <c r="E566" s="3">
        <v>4607091386745</v>
      </c>
      <c r="F566" s="5" t="s">
        <v>107</v>
      </c>
      <c r="G566" s="17"/>
      <c r="H566" s="1">
        <f>VLOOKUP(E566,[1]Лист1!$D:$M,10,0)</f>
        <v>45</v>
      </c>
      <c r="I566" s="21" t="e">
        <f>VLOOKUP(B566,'[2]Бланк заказа'!$A:$Y,8,0)</f>
        <v>#N/A</v>
      </c>
      <c r="J566" s="1" t="e">
        <f>VLOOKUP(B566,'[2]Бланк заказа'!$A:$Y,11,0)*1</f>
        <v>#N/A</v>
      </c>
      <c r="K566" s="21" t="e">
        <f t="shared" si="72"/>
        <v>#N/A</v>
      </c>
    </row>
    <row r="567" spans="1:11" ht="22.5" x14ac:dyDescent="0.25">
      <c r="A567" s="6" t="s">
        <v>1391</v>
      </c>
      <c r="B567" s="3" t="s">
        <v>112</v>
      </c>
      <c r="C567" s="3" t="s">
        <v>1090</v>
      </c>
      <c r="D567" s="4">
        <v>4301051546</v>
      </c>
      <c r="E567" s="3">
        <v>4607091386967</v>
      </c>
      <c r="F567" s="5" t="s">
        <v>1091</v>
      </c>
      <c r="G567" s="17" t="s">
        <v>1392</v>
      </c>
      <c r="H567" s="1">
        <f>VLOOKUP(E567,[1]Лист1!$D:$M,10,0)</f>
        <v>45</v>
      </c>
      <c r="I567" s="21">
        <f>VLOOKUP(B567,'[2]Бланк заказа'!$A:$Y,8,0)</f>
        <v>8.1</v>
      </c>
      <c r="J567" s="1">
        <f>VLOOKUP(B567,'[2]Бланк заказа'!$A:$Y,11,0)*1</f>
        <v>8</v>
      </c>
      <c r="K567" s="21">
        <f t="shared" si="72"/>
        <v>64.8</v>
      </c>
    </row>
    <row r="568" spans="1:11" ht="22.5" x14ac:dyDescent="0.25">
      <c r="A568" s="6" t="s">
        <v>587</v>
      </c>
      <c r="B568" s="3" t="s">
        <v>112</v>
      </c>
      <c r="C568" s="3" t="s">
        <v>1090</v>
      </c>
      <c r="D568" s="4">
        <v>4301051546</v>
      </c>
      <c r="E568" s="3">
        <v>4607091386967</v>
      </c>
      <c r="F568" s="5" t="s">
        <v>1091</v>
      </c>
      <c r="G568" s="17"/>
      <c r="H568" s="1">
        <f>VLOOKUP(E568,[1]Лист1!$D:$M,10,0)</f>
        <v>45</v>
      </c>
      <c r="I568" s="21">
        <f>VLOOKUP(B568,'[2]Бланк заказа'!$A:$Y,8,0)</f>
        <v>8.1</v>
      </c>
      <c r="J568" s="1">
        <f>VLOOKUP(B568,'[2]Бланк заказа'!$A:$Y,11,0)*1</f>
        <v>8</v>
      </c>
      <c r="K568" s="21">
        <f t="shared" si="72"/>
        <v>64.8</v>
      </c>
    </row>
    <row r="569" spans="1:11" ht="22.5" x14ac:dyDescent="0.25">
      <c r="A569" s="6" t="s">
        <v>636</v>
      </c>
      <c r="B569" s="3" t="s">
        <v>112</v>
      </c>
      <c r="C569" s="3" t="s">
        <v>1090</v>
      </c>
      <c r="D569" s="4">
        <v>4301051546</v>
      </c>
      <c r="E569" s="3">
        <v>4607091386967</v>
      </c>
      <c r="F569" s="5" t="s">
        <v>1091</v>
      </c>
      <c r="G569" s="17"/>
      <c r="H569" s="1">
        <f>VLOOKUP(E569,[1]Лист1!$D:$M,10,0)</f>
        <v>45</v>
      </c>
      <c r="I569" s="21">
        <f>VLOOKUP(B569,'[2]Бланк заказа'!$A:$Y,8,0)</f>
        <v>8.1</v>
      </c>
      <c r="J569" s="1">
        <f>VLOOKUP(B569,'[2]Бланк заказа'!$A:$Y,11,0)*1</f>
        <v>8</v>
      </c>
      <c r="K569" s="21">
        <f t="shared" si="72"/>
        <v>64.8</v>
      </c>
    </row>
    <row r="570" spans="1:11" ht="22.5" x14ac:dyDescent="0.25">
      <c r="A570" s="6" t="s">
        <v>1376</v>
      </c>
      <c r="B570" s="3" t="s">
        <v>112</v>
      </c>
      <c r="C570" s="3" t="s">
        <v>1090</v>
      </c>
      <c r="D570" s="4">
        <v>4301051546</v>
      </c>
      <c r="E570" s="3">
        <v>4607091386967</v>
      </c>
      <c r="F570" s="5" t="s">
        <v>1091</v>
      </c>
      <c r="G570" s="17"/>
      <c r="H570" s="1">
        <f>VLOOKUP(E570,[1]Лист1!$D:$M,10,0)</f>
        <v>45</v>
      </c>
      <c r="I570" s="21">
        <f>VLOOKUP(B570,'[2]Бланк заказа'!$A:$Y,8,0)</f>
        <v>8.1</v>
      </c>
      <c r="J570" s="1">
        <f>VLOOKUP(B570,'[2]Бланк заказа'!$A:$Y,11,0)*1</f>
        <v>8</v>
      </c>
      <c r="K570" s="21">
        <f t="shared" ref="K570:K646" si="81">J570*I570</f>
        <v>64.8</v>
      </c>
    </row>
    <row r="571" spans="1:11" ht="22.5" x14ac:dyDescent="0.25">
      <c r="A571" s="6" t="s">
        <v>830</v>
      </c>
      <c r="B571" s="3" t="s">
        <v>112</v>
      </c>
      <c r="C571" s="3" t="s">
        <v>1090</v>
      </c>
      <c r="D571" s="4">
        <v>4301051546</v>
      </c>
      <c r="E571" s="3">
        <v>4607091386967</v>
      </c>
      <c r="F571" s="5" t="s">
        <v>1091</v>
      </c>
      <c r="G571" s="17"/>
      <c r="H571" s="1">
        <f>VLOOKUP(E571,[1]Лист1!$D:$M,10,0)</f>
        <v>45</v>
      </c>
      <c r="I571" s="21">
        <f>VLOOKUP(B571,'[2]Бланк заказа'!$A:$Y,8,0)</f>
        <v>8.1</v>
      </c>
      <c r="J571" s="1">
        <f>VLOOKUP(B571,'[2]Бланк заказа'!$A:$Y,11,0)*1</f>
        <v>8</v>
      </c>
      <c r="K571" s="21">
        <f t="shared" si="81"/>
        <v>64.8</v>
      </c>
    </row>
    <row r="572" spans="1:11" ht="22.5" x14ac:dyDescent="0.25">
      <c r="A572" s="6" t="s">
        <v>1198</v>
      </c>
      <c r="B572" s="3" t="s">
        <v>112</v>
      </c>
      <c r="C572" s="3" t="s">
        <v>1090</v>
      </c>
      <c r="D572" s="4">
        <v>4301051546</v>
      </c>
      <c r="E572" s="3">
        <v>4607091386967</v>
      </c>
      <c r="F572" s="5" t="s">
        <v>1091</v>
      </c>
      <c r="G572" s="17"/>
      <c r="H572" s="1">
        <f>VLOOKUP(E572,[1]Лист1!$D:$M,10,0)</f>
        <v>45</v>
      </c>
      <c r="I572" s="21">
        <f>VLOOKUP(B572,'[2]Бланк заказа'!$A:$Y,8,0)</f>
        <v>8.1</v>
      </c>
      <c r="J572" s="1">
        <f>VLOOKUP(B572,'[2]Бланк заказа'!$A:$Y,11,0)*1</f>
        <v>8</v>
      </c>
      <c r="K572" s="21">
        <f t="shared" si="81"/>
        <v>64.8</v>
      </c>
    </row>
    <row r="573" spans="1:11" ht="22.5" x14ac:dyDescent="0.25">
      <c r="A573" s="6" t="s">
        <v>1312</v>
      </c>
      <c r="B573" s="3" t="s">
        <v>112</v>
      </c>
      <c r="C573" s="3" t="s">
        <v>1090</v>
      </c>
      <c r="D573" s="4">
        <v>4301051546</v>
      </c>
      <c r="E573" s="3">
        <v>4607091386967</v>
      </c>
      <c r="F573" s="5" t="s">
        <v>1091</v>
      </c>
      <c r="G573" s="17"/>
      <c r="H573" s="1">
        <f>VLOOKUP(E573,[1]Лист1!$D:$M,10,0)</f>
        <v>45</v>
      </c>
      <c r="I573" s="21">
        <f>VLOOKUP(B573,'[2]Бланк заказа'!$A:$Y,8,0)</f>
        <v>8.1</v>
      </c>
      <c r="J573" s="1">
        <f>VLOOKUP(B573,'[2]Бланк заказа'!$A:$Y,11,0)*1</f>
        <v>8</v>
      </c>
      <c r="K573" s="21">
        <f t="shared" si="81"/>
        <v>64.8</v>
      </c>
    </row>
    <row r="574" spans="1:11" ht="22.5" x14ac:dyDescent="0.25">
      <c r="A574" s="6" t="s">
        <v>608</v>
      </c>
      <c r="B574" s="3" t="s">
        <v>112</v>
      </c>
      <c r="C574" s="3" t="s">
        <v>1090</v>
      </c>
      <c r="D574" s="4">
        <v>4301051546</v>
      </c>
      <c r="E574" s="3">
        <v>4607091386967</v>
      </c>
      <c r="F574" s="5" t="s">
        <v>1091</v>
      </c>
      <c r="G574" s="17"/>
      <c r="H574" s="1">
        <f>VLOOKUP(E574,[1]Лист1!$D:$M,10,0)</f>
        <v>45</v>
      </c>
      <c r="I574" s="21">
        <f>VLOOKUP(B574,'[2]Бланк заказа'!$A:$Y,8,0)</f>
        <v>8.1</v>
      </c>
      <c r="J574" s="1">
        <f>VLOOKUP(B574,'[2]Бланк заказа'!$A:$Y,11,0)*1</f>
        <v>8</v>
      </c>
      <c r="K574" s="21">
        <f t="shared" si="81"/>
        <v>64.8</v>
      </c>
    </row>
    <row r="575" spans="1:11" ht="22.5" x14ac:dyDescent="0.25">
      <c r="A575" s="6" t="s">
        <v>2012</v>
      </c>
      <c r="B575" s="3" t="s">
        <v>112</v>
      </c>
      <c r="C575" s="3" t="s">
        <v>1090</v>
      </c>
      <c r="D575" s="4">
        <v>4301051546</v>
      </c>
      <c r="E575" s="3">
        <v>4607091386967</v>
      </c>
      <c r="F575" s="5" t="s">
        <v>1091</v>
      </c>
      <c r="G575" s="17"/>
      <c r="H575" s="1">
        <f>VLOOKUP(E575,[1]Лист1!$D:$M,10,0)</f>
        <v>45</v>
      </c>
      <c r="I575" s="21">
        <f>VLOOKUP(B575,'[2]Бланк заказа'!$A:$Y,8,0)</f>
        <v>8.1</v>
      </c>
      <c r="J575" s="1">
        <f>VLOOKUP(B575,'[2]Бланк заказа'!$A:$Y,11,0)*1</f>
        <v>8</v>
      </c>
      <c r="K575" s="21">
        <f t="shared" si="81"/>
        <v>64.8</v>
      </c>
    </row>
    <row r="576" spans="1:11" ht="22.5" x14ac:dyDescent="0.25">
      <c r="A576" s="6" t="s">
        <v>1239</v>
      </c>
      <c r="B576" s="3" t="s">
        <v>181</v>
      </c>
      <c r="C576" s="3" t="s">
        <v>182</v>
      </c>
      <c r="D576" s="4">
        <v>4301030878</v>
      </c>
      <c r="E576" s="3">
        <v>4607091387193</v>
      </c>
      <c r="F576" s="5" t="s">
        <v>204</v>
      </c>
      <c r="G576" s="17"/>
      <c r="H576" s="1">
        <f>VLOOKUP(E576,[1]Лист1!$D:$M,10,0)</f>
        <v>35</v>
      </c>
      <c r="I576" s="21">
        <f>VLOOKUP(B576,'[2]Бланк заказа'!$A:$Y,8,0)</f>
        <v>4.2</v>
      </c>
      <c r="J576" s="1">
        <f>VLOOKUP(B576,'[2]Бланк заказа'!$A:$Y,11,0)*1</f>
        <v>12</v>
      </c>
      <c r="K576" s="21">
        <f t="shared" si="81"/>
        <v>50.400000000000006</v>
      </c>
    </row>
    <row r="577" spans="1:11" ht="22.5" x14ac:dyDescent="0.25">
      <c r="A577" s="6" t="s">
        <v>515</v>
      </c>
      <c r="B577" s="3" t="s">
        <v>181</v>
      </c>
      <c r="C577" s="3" t="s">
        <v>182</v>
      </c>
      <c r="D577" s="4">
        <v>4301030878</v>
      </c>
      <c r="E577" s="3">
        <v>4607091387193</v>
      </c>
      <c r="F577" s="5" t="s">
        <v>204</v>
      </c>
      <c r="G577" s="17"/>
      <c r="H577" s="1">
        <f>VLOOKUP(E577,[1]Лист1!$D:$M,10,0)</f>
        <v>35</v>
      </c>
      <c r="I577" s="21">
        <f>VLOOKUP(B577,'[2]Бланк заказа'!$A:$Y,8,0)</f>
        <v>4.2</v>
      </c>
      <c r="J577" s="1">
        <f>VLOOKUP(B577,'[2]Бланк заказа'!$A:$Y,11,0)*1</f>
        <v>12</v>
      </c>
      <c r="K577" s="21">
        <f t="shared" si="81"/>
        <v>50.400000000000006</v>
      </c>
    </row>
    <row r="578" spans="1:11" ht="22.5" x14ac:dyDescent="0.25">
      <c r="A578" s="6" t="s">
        <v>204</v>
      </c>
      <c r="B578" s="3" t="s">
        <v>181</v>
      </c>
      <c r="C578" s="3" t="s">
        <v>182</v>
      </c>
      <c r="D578" s="4">
        <v>4301030878</v>
      </c>
      <c r="E578" s="3">
        <v>4607091387193</v>
      </c>
      <c r="F578" s="5" t="s">
        <v>204</v>
      </c>
      <c r="G578" s="17"/>
      <c r="H578" s="1">
        <f>VLOOKUP(E578,[1]Лист1!$D:$M,10,0)</f>
        <v>35</v>
      </c>
      <c r="I578" s="21">
        <f>VLOOKUP(B578,'[2]Бланк заказа'!$A:$Y,8,0)</f>
        <v>4.2</v>
      </c>
      <c r="J578" s="1">
        <f>VLOOKUP(B578,'[2]Бланк заказа'!$A:$Y,11,0)*1</f>
        <v>12</v>
      </c>
      <c r="K578" s="21">
        <f t="shared" si="81"/>
        <v>50.400000000000006</v>
      </c>
    </row>
    <row r="579" spans="1:11" ht="22.5" x14ac:dyDescent="0.25">
      <c r="A579" s="6" t="s">
        <v>825</v>
      </c>
      <c r="B579" s="3" t="s">
        <v>181</v>
      </c>
      <c r="C579" s="3" t="s">
        <v>182</v>
      </c>
      <c r="D579" s="4">
        <v>4301030878</v>
      </c>
      <c r="E579" s="3">
        <v>4607091387193</v>
      </c>
      <c r="F579" s="5" t="s">
        <v>204</v>
      </c>
      <c r="G579" s="17"/>
      <c r="H579" s="1">
        <f>VLOOKUP(E579,[1]Лист1!$D:$M,10,0)</f>
        <v>35</v>
      </c>
      <c r="I579" s="21">
        <f>VLOOKUP(B579,'[2]Бланк заказа'!$A:$Y,8,0)</f>
        <v>4.2</v>
      </c>
      <c r="J579" s="1">
        <f>VLOOKUP(B579,'[2]Бланк заказа'!$A:$Y,11,0)*1</f>
        <v>12</v>
      </c>
      <c r="K579" s="21">
        <f t="shared" si="81"/>
        <v>50.400000000000006</v>
      </c>
    </row>
    <row r="580" spans="1:11" ht="22.5" x14ac:dyDescent="0.25">
      <c r="A580" s="6" t="s">
        <v>1344</v>
      </c>
      <c r="B580" s="3" t="s">
        <v>181</v>
      </c>
      <c r="C580" s="3" t="s">
        <v>182</v>
      </c>
      <c r="D580" s="4">
        <v>4301030878</v>
      </c>
      <c r="E580" s="3">
        <v>4607091387193</v>
      </c>
      <c r="F580" s="5" t="s">
        <v>204</v>
      </c>
      <c r="G580" s="17"/>
      <c r="H580" s="1">
        <f>VLOOKUP(E580,[1]Лист1!$D:$M,10,0)</f>
        <v>35</v>
      </c>
      <c r="I580" s="21">
        <f>VLOOKUP(B580,'[2]Бланк заказа'!$A:$Y,8,0)</f>
        <v>4.2</v>
      </c>
      <c r="J580" s="1">
        <f>VLOOKUP(B580,'[2]Бланк заказа'!$A:$Y,11,0)*1</f>
        <v>12</v>
      </c>
      <c r="K580" s="21">
        <f t="shared" si="81"/>
        <v>50.400000000000006</v>
      </c>
    </row>
    <row r="581" spans="1:11" ht="22.5" x14ac:dyDescent="0.25">
      <c r="A581" s="6" t="s">
        <v>1169</v>
      </c>
      <c r="B581" s="3" t="s">
        <v>181</v>
      </c>
      <c r="C581" s="3" t="s">
        <v>182</v>
      </c>
      <c r="D581" s="4">
        <v>4301030878</v>
      </c>
      <c r="E581" s="3">
        <v>4607091387193</v>
      </c>
      <c r="F581" s="5" t="s">
        <v>204</v>
      </c>
      <c r="G581" s="17"/>
      <c r="H581" s="1">
        <f>VLOOKUP(E581,[1]Лист1!$D:$M,10,0)</f>
        <v>35</v>
      </c>
      <c r="I581" s="21">
        <f>VLOOKUP(B581,'[2]Бланк заказа'!$A:$Y,8,0)</f>
        <v>4.2</v>
      </c>
      <c r="J581" s="1">
        <f>VLOOKUP(B581,'[2]Бланк заказа'!$A:$Y,11,0)*1</f>
        <v>12</v>
      </c>
      <c r="K581" s="21">
        <f t="shared" si="81"/>
        <v>50.400000000000006</v>
      </c>
    </row>
    <row r="582" spans="1:11" ht="22.5" x14ac:dyDescent="0.25">
      <c r="A582" s="6" t="s">
        <v>2345</v>
      </c>
      <c r="B582" s="3" t="s">
        <v>181</v>
      </c>
      <c r="C582" s="3" t="s">
        <v>182</v>
      </c>
      <c r="D582" s="4">
        <v>4301030878</v>
      </c>
      <c r="E582" s="3">
        <v>4607091387193</v>
      </c>
      <c r="F582" s="5" t="s">
        <v>204</v>
      </c>
      <c r="G582" s="17"/>
      <c r="H582" s="1">
        <f>VLOOKUP(E582,[1]Лист1!$D:$M,10,0)</f>
        <v>35</v>
      </c>
      <c r="I582" s="21">
        <f>VLOOKUP(B582,'[2]Бланк заказа'!$A:$Y,8,0)</f>
        <v>4.2</v>
      </c>
      <c r="J582" s="1">
        <f>VLOOKUP(B582,'[2]Бланк заказа'!$A:$Y,11,0)*1</f>
        <v>12</v>
      </c>
      <c r="K582" s="21">
        <f t="shared" ref="K582" si="82">J582*I582</f>
        <v>50.400000000000006</v>
      </c>
    </row>
    <row r="583" spans="1:11" ht="22.5" x14ac:dyDescent="0.25">
      <c r="A583" s="6" t="s">
        <v>2529</v>
      </c>
      <c r="B583" s="3" t="s">
        <v>181</v>
      </c>
      <c r="C583" s="3" t="s">
        <v>182</v>
      </c>
      <c r="D583" s="4">
        <v>4301030878</v>
      </c>
      <c r="E583" s="3">
        <v>4607091387193</v>
      </c>
      <c r="F583" s="5" t="s">
        <v>204</v>
      </c>
      <c r="G583" s="17"/>
      <c r="H583" s="1">
        <f>VLOOKUP(E583,[1]Лист1!$D:$M,10,0)</f>
        <v>35</v>
      </c>
      <c r="I583" s="21">
        <f>VLOOKUP(B583,'[2]Бланк заказа'!$A:$Y,8,0)</f>
        <v>4.2</v>
      </c>
      <c r="J583" s="1">
        <f>VLOOKUP(B583,'[2]Бланк заказа'!$A:$Y,11,0)*1</f>
        <v>12</v>
      </c>
      <c r="K583" s="21">
        <f t="shared" ref="K583" si="83">J583*I583</f>
        <v>50.400000000000006</v>
      </c>
    </row>
    <row r="584" spans="1:11" ht="22.5" x14ac:dyDescent="0.25">
      <c r="A584" s="6" t="s">
        <v>1545</v>
      </c>
      <c r="B584" s="3" t="s">
        <v>181</v>
      </c>
      <c r="C584" s="3" t="s">
        <v>182</v>
      </c>
      <c r="D584" s="4">
        <v>4301030878</v>
      </c>
      <c r="E584" s="3">
        <v>4607091387193</v>
      </c>
      <c r="F584" s="5" t="s">
        <v>204</v>
      </c>
      <c r="G584" s="17"/>
      <c r="H584" s="1">
        <f>VLOOKUP(E584,[1]Лист1!$D:$M,10,0)</f>
        <v>35</v>
      </c>
      <c r="I584" s="21">
        <f>VLOOKUP(B584,'[2]Бланк заказа'!$A:$Y,8,0)</f>
        <v>4.2</v>
      </c>
      <c r="J584" s="1">
        <f>VLOOKUP(B584,'[2]Бланк заказа'!$A:$Y,11,0)*1</f>
        <v>12</v>
      </c>
      <c r="K584" s="21">
        <f t="shared" si="81"/>
        <v>50.400000000000006</v>
      </c>
    </row>
    <row r="585" spans="1:11" ht="22.5" x14ac:dyDescent="0.25">
      <c r="A585" s="6" t="s">
        <v>1869</v>
      </c>
      <c r="B585" s="3" t="s">
        <v>181</v>
      </c>
      <c r="C585" s="3" t="s">
        <v>182</v>
      </c>
      <c r="D585" s="4">
        <v>4301030878</v>
      </c>
      <c r="E585" s="3">
        <v>4607091387193</v>
      </c>
      <c r="F585" s="5" t="s">
        <v>204</v>
      </c>
      <c r="G585" s="17"/>
      <c r="H585" s="1">
        <f>VLOOKUP(E585,[1]Лист1!$D:$M,10,0)</f>
        <v>35</v>
      </c>
      <c r="I585" s="21">
        <f>VLOOKUP(B585,'[2]Бланк заказа'!$A:$Y,8,0)</f>
        <v>4.2</v>
      </c>
      <c r="J585" s="1">
        <f>VLOOKUP(B585,'[2]Бланк заказа'!$A:$Y,11,0)*1</f>
        <v>12</v>
      </c>
      <c r="K585" s="21">
        <f t="shared" si="81"/>
        <v>50.400000000000006</v>
      </c>
    </row>
    <row r="586" spans="1:11" ht="22.5" x14ac:dyDescent="0.25">
      <c r="A586" s="6" t="s">
        <v>1478</v>
      </c>
      <c r="B586" s="3" t="s">
        <v>181</v>
      </c>
      <c r="C586" s="3" t="s">
        <v>182</v>
      </c>
      <c r="D586" s="4">
        <v>4301030878</v>
      </c>
      <c r="E586" s="3">
        <v>4607091387193</v>
      </c>
      <c r="F586" s="5" t="s">
        <v>204</v>
      </c>
      <c r="G586" s="17"/>
      <c r="H586" s="1">
        <f>VLOOKUP(E586,[1]Лист1!$D:$M,10,0)</f>
        <v>35</v>
      </c>
      <c r="I586" s="21">
        <f>VLOOKUP(B586,'[2]Бланк заказа'!$A:$Y,8,0)</f>
        <v>4.2</v>
      </c>
      <c r="J586" s="1">
        <f>VLOOKUP(B586,'[2]Бланк заказа'!$A:$Y,11,0)*1</f>
        <v>12</v>
      </c>
      <c r="K586" s="21">
        <f t="shared" si="81"/>
        <v>50.400000000000006</v>
      </c>
    </row>
    <row r="587" spans="1:11" ht="22.5" x14ac:dyDescent="0.25">
      <c r="A587" s="6" t="s">
        <v>754</v>
      </c>
      <c r="B587" s="3" t="s">
        <v>181</v>
      </c>
      <c r="C587" s="3" t="s">
        <v>182</v>
      </c>
      <c r="D587" s="4">
        <v>4301030878</v>
      </c>
      <c r="E587" s="3">
        <v>4607091387193</v>
      </c>
      <c r="F587" s="5" t="s">
        <v>204</v>
      </c>
      <c r="G587" s="17"/>
      <c r="H587" s="1">
        <f>VLOOKUP(E587,[1]Лист1!$D:$M,10,0)</f>
        <v>35</v>
      </c>
      <c r="I587" s="21">
        <f>VLOOKUP(B587,'[2]Бланк заказа'!$A:$Y,8,0)</f>
        <v>4.2</v>
      </c>
      <c r="J587" s="1">
        <f>VLOOKUP(B587,'[2]Бланк заказа'!$A:$Y,11,0)*1</f>
        <v>12</v>
      </c>
      <c r="K587" s="21">
        <f t="shared" si="81"/>
        <v>50.400000000000006</v>
      </c>
    </row>
    <row r="588" spans="1:11" ht="22.5" x14ac:dyDescent="0.25">
      <c r="A588" s="6" t="s">
        <v>451</v>
      </c>
      <c r="B588" s="3" t="s">
        <v>181</v>
      </c>
      <c r="C588" s="3" t="s">
        <v>182</v>
      </c>
      <c r="D588" s="4">
        <v>4301030878</v>
      </c>
      <c r="E588" s="3">
        <v>4607091387193</v>
      </c>
      <c r="F588" s="5" t="s">
        <v>204</v>
      </c>
      <c r="G588" s="17"/>
      <c r="H588" s="1">
        <f>VLOOKUP(E588,[1]Лист1!$D:$M,10,0)</f>
        <v>35</v>
      </c>
      <c r="I588" s="21">
        <f>VLOOKUP(B588,'[2]Бланк заказа'!$A:$Y,8,0)</f>
        <v>4.2</v>
      </c>
      <c r="J588" s="1">
        <f>VLOOKUP(B588,'[2]Бланк заказа'!$A:$Y,11,0)*1</f>
        <v>12</v>
      </c>
      <c r="K588" s="21">
        <f t="shared" si="81"/>
        <v>50.400000000000006</v>
      </c>
    </row>
    <row r="589" spans="1:11" ht="22.5" x14ac:dyDescent="0.25">
      <c r="A589" s="6" t="s">
        <v>516</v>
      </c>
      <c r="B589" s="3" t="s">
        <v>183</v>
      </c>
      <c r="C589" s="3" t="s">
        <v>184</v>
      </c>
      <c r="D589" s="4">
        <v>4301031153</v>
      </c>
      <c r="E589" s="3">
        <v>4607091387230</v>
      </c>
      <c r="F589" s="5" t="s">
        <v>205</v>
      </c>
      <c r="G589" s="17"/>
      <c r="H589" s="1">
        <f>VLOOKUP(E589,[1]Лист1!$D:$M,10,0)</f>
        <v>40</v>
      </c>
      <c r="I589" s="21">
        <f>VLOOKUP(B589,'[2]Бланк заказа'!$A:$Y,8,0)</f>
        <v>4.2</v>
      </c>
      <c r="J589" s="1">
        <f>VLOOKUP(B589,'[2]Бланк заказа'!$A:$Y,11,0)*1</f>
        <v>12</v>
      </c>
      <c r="K589" s="21">
        <f t="shared" si="81"/>
        <v>50.400000000000006</v>
      </c>
    </row>
    <row r="590" spans="1:11" ht="22.5" x14ac:dyDescent="0.25">
      <c r="A590" s="6" t="s">
        <v>612</v>
      </c>
      <c r="B590" s="3" t="s">
        <v>183</v>
      </c>
      <c r="C590" s="3" t="s">
        <v>184</v>
      </c>
      <c r="D590" s="4">
        <v>4301031153</v>
      </c>
      <c r="E590" s="3">
        <v>4607091387230</v>
      </c>
      <c r="F590" s="5" t="s">
        <v>205</v>
      </c>
      <c r="G590" s="17"/>
      <c r="H590" s="1">
        <f>VLOOKUP(E590,[1]Лист1!$D:$M,10,0)</f>
        <v>40</v>
      </c>
      <c r="I590" s="21">
        <f>VLOOKUP(B590,'[2]Бланк заказа'!$A:$Y,8,0)</f>
        <v>4.2</v>
      </c>
      <c r="J590" s="1">
        <f>VLOOKUP(B590,'[2]Бланк заказа'!$A:$Y,11,0)*1</f>
        <v>12</v>
      </c>
      <c r="K590" s="21">
        <f t="shared" si="81"/>
        <v>50.400000000000006</v>
      </c>
    </row>
    <row r="591" spans="1:11" ht="22.5" x14ac:dyDescent="0.25">
      <c r="A591" s="6" t="s">
        <v>2355</v>
      </c>
      <c r="B591" s="3" t="s">
        <v>183</v>
      </c>
      <c r="C591" s="3" t="s">
        <v>184</v>
      </c>
      <c r="D591" s="4">
        <v>4301031153</v>
      </c>
      <c r="E591" s="3">
        <v>4607091387230</v>
      </c>
      <c r="F591" s="5" t="s">
        <v>205</v>
      </c>
      <c r="G591" s="17"/>
      <c r="H591" s="1">
        <f>VLOOKUP(E591,[1]Лист1!$D:$M,10,0)</f>
        <v>40</v>
      </c>
      <c r="I591" s="21">
        <f>VLOOKUP(B591,'[2]Бланк заказа'!$A:$Y,8,0)</f>
        <v>4.2</v>
      </c>
      <c r="J591" s="1">
        <f>VLOOKUP(B591,'[2]Бланк заказа'!$A:$Y,11,0)*1</f>
        <v>12</v>
      </c>
      <c r="K591" s="21">
        <f t="shared" ref="K591" si="84">J591*I591</f>
        <v>50.400000000000006</v>
      </c>
    </row>
    <row r="592" spans="1:11" ht="22.5" x14ac:dyDescent="0.25">
      <c r="A592" s="6" t="s">
        <v>489</v>
      </c>
      <c r="B592" s="3" t="s">
        <v>183</v>
      </c>
      <c r="C592" s="3" t="s">
        <v>184</v>
      </c>
      <c r="D592" s="4">
        <v>4301031153</v>
      </c>
      <c r="E592" s="3">
        <v>4607091387230</v>
      </c>
      <c r="F592" s="5" t="s">
        <v>205</v>
      </c>
      <c r="G592" s="17"/>
      <c r="H592" s="1">
        <f>VLOOKUP(E592,[1]Лист1!$D:$M,10,0)</f>
        <v>40</v>
      </c>
      <c r="I592" s="21">
        <f>VLOOKUP(B592,'[2]Бланк заказа'!$A:$Y,8,0)</f>
        <v>4.2</v>
      </c>
      <c r="J592" s="1">
        <f>VLOOKUP(B592,'[2]Бланк заказа'!$A:$Y,11,0)*1</f>
        <v>12</v>
      </c>
      <c r="K592" s="21">
        <f t="shared" si="81"/>
        <v>50.400000000000006</v>
      </c>
    </row>
    <row r="593" spans="1:11" ht="22.5" x14ac:dyDescent="0.25">
      <c r="A593" s="6" t="s">
        <v>205</v>
      </c>
      <c r="B593" s="3" t="s">
        <v>183</v>
      </c>
      <c r="C593" s="3" t="s">
        <v>184</v>
      </c>
      <c r="D593" s="4">
        <v>4301031153</v>
      </c>
      <c r="E593" s="3">
        <v>4607091387230</v>
      </c>
      <c r="F593" s="5" t="s">
        <v>205</v>
      </c>
      <c r="G593" s="17"/>
      <c r="H593" s="1">
        <f>VLOOKUP(E593,[1]Лист1!$D:$M,10,0)</f>
        <v>40</v>
      </c>
      <c r="I593" s="21">
        <f>VLOOKUP(B593,'[2]Бланк заказа'!$A:$Y,8,0)</f>
        <v>4.2</v>
      </c>
      <c r="J593" s="1">
        <f>VLOOKUP(B593,'[2]Бланк заказа'!$A:$Y,11,0)*1</f>
        <v>12</v>
      </c>
      <c r="K593" s="21">
        <f t="shared" si="81"/>
        <v>50.400000000000006</v>
      </c>
    </row>
    <row r="594" spans="1:11" ht="22.5" x14ac:dyDescent="0.25">
      <c r="A594" s="6" t="s">
        <v>786</v>
      </c>
      <c r="B594" s="3" t="s">
        <v>183</v>
      </c>
      <c r="C594" s="3" t="s">
        <v>184</v>
      </c>
      <c r="D594" s="4">
        <v>4301031153</v>
      </c>
      <c r="E594" s="3">
        <v>4607091387230</v>
      </c>
      <c r="F594" s="5" t="s">
        <v>205</v>
      </c>
      <c r="G594" s="17"/>
      <c r="H594" s="1">
        <f>VLOOKUP(E594,[1]Лист1!$D:$M,10,0)</f>
        <v>40</v>
      </c>
      <c r="I594" s="21">
        <f>VLOOKUP(B594,'[2]Бланк заказа'!$A:$Y,8,0)</f>
        <v>4.2</v>
      </c>
      <c r="J594" s="1">
        <f>VLOOKUP(B594,'[2]Бланк заказа'!$A:$Y,11,0)*1</f>
        <v>12</v>
      </c>
      <c r="K594" s="21">
        <f t="shared" si="81"/>
        <v>50.400000000000006</v>
      </c>
    </row>
    <row r="595" spans="1:11" ht="22.5" x14ac:dyDescent="0.25">
      <c r="A595" s="6" t="s">
        <v>1481</v>
      </c>
      <c r="B595" s="3" t="s">
        <v>183</v>
      </c>
      <c r="C595" s="3" t="s">
        <v>184</v>
      </c>
      <c r="D595" s="4">
        <v>4301031153</v>
      </c>
      <c r="E595" s="3">
        <v>4607091387230</v>
      </c>
      <c r="F595" s="5" t="s">
        <v>205</v>
      </c>
      <c r="G595" s="17"/>
      <c r="H595" s="1">
        <f>VLOOKUP(E595,[1]Лист1!$D:$M,10,0)</f>
        <v>40</v>
      </c>
      <c r="I595" s="21">
        <f>VLOOKUP(B595,'[2]Бланк заказа'!$A:$Y,8,0)</f>
        <v>4.2</v>
      </c>
      <c r="J595" s="1">
        <f>VLOOKUP(B595,'[2]Бланк заказа'!$A:$Y,11,0)*1</f>
        <v>12</v>
      </c>
      <c r="K595" s="21">
        <f t="shared" si="81"/>
        <v>50.400000000000006</v>
      </c>
    </row>
    <row r="596" spans="1:11" ht="22.5" x14ac:dyDescent="0.25">
      <c r="A596" s="6" t="s">
        <v>1074</v>
      </c>
      <c r="B596" s="3" t="s">
        <v>183</v>
      </c>
      <c r="C596" s="3" t="s">
        <v>184</v>
      </c>
      <c r="D596" s="4">
        <v>4301031153</v>
      </c>
      <c r="E596" s="3">
        <v>4607091387230</v>
      </c>
      <c r="F596" s="5" t="s">
        <v>205</v>
      </c>
      <c r="G596" s="17"/>
      <c r="H596" s="1">
        <f>VLOOKUP(E596,[1]Лист1!$D:$M,10,0)</f>
        <v>40</v>
      </c>
      <c r="I596" s="21">
        <f>VLOOKUP(B596,'[2]Бланк заказа'!$A:$Y,8,0)</f>
        <v>4.2</v>
      </c>
      <c r="J596" s="1">
        <f>VLOOKUP(B596,'[2]Бланк заказа'!$A:$Y,11,0)*1</f>
        <v>12</v>
      </c>
      <c r="K596" s="21">
        <f t="shared" si="81"/>
        <v>50.400000000000006</v>
      </c>
    </row>
    <row r="597" spans="1:11" ht="22.5" x14ac:dyDescent="0.25">
      <c r="A597" s="6" t="s">
        <v>2283</v>
      </c>
      <c r="B597" s="3" t="s">
        <v>183</v>
      </c>
      <c r="C597" s="3" t="s">
        <v>184</v>
      </c>
      <c r="D597" s="4">
        <v>4301031153</v>
      </c>
      <c r="E597" s="3">
        <v>4607091387230</v>
      </c>
      <c r="F597" s="5" t="s">
        <v>205</v>
      </c>
      <c r="G597" s="17"/>
      <c r="H597" s="1">
        <f>VLOOKUP(E597,[1]Лист1!$D:$M,10,0)</f>
        <v>40</v>
      </c>
      <c r="I597" s="21">
        <f>VLOOKUP(B597,'[2]Бланк заказа'!$A:$Y,8,0)</f>
        <v>4.2</v>
      </c>
      <c r="J597" s="1">
        <f>VLOOKUP(B597,'[2]Бланк заказа'!$A:$Y,11,0)*1</f>
        <v>12</v>
      </c>
      <c r="K597" s="21">
        <f t="shared" ref="K597" si="85">J597*I597</f>
        <v>50.400000000000006</v>
      </c>
    </row>
    <row r="598" spans="1:11" ht="22.5" x14ac:dyDescent="0.25">
      <c r="A598" s="6" t="s">
        <v>826</v>
      </c>
      <c r="B598" s="3" t="s">
        <v>183</v>
      </c>
      <c r="C598" s="3" t="s">
        <v>184</v>
      </c>
      <c r="D598" s="4">
        <v>4301031153</v>
      </c>
      <c r="E598" s="3">
        <v>4607091387230</v>
      </c>
      <c r="F598" s="5" t="s">
        <v>205</v>
      </c>
      <c r="G598" s="17"/>
      <c r="H598" s="1">
        <f>VLOOKUP(E598,[1]Лист1!$D:$M,10,0)</f>
        <v>40</v>
      </c>
      <c r="I598" s="21">
        <f>VLOOKUP(B598,'[2]Бланк заказа'!$A:$Y,8,0)</f>
        <v>4.2</v>
      </c>
      <c r="J598" s="1">
        <f>VLOOKUP(B598,'[2]Бланк заказа'!$A:$Y,11,0)*1</f>
        <v>12</v>
      </c>
      <c r="K598" s="21">
        <f t="shared" si="81"/>
        <v>50.400000000000006</v>
      </c>
    </row>
    <row r="599" spans="1:11" ht="22.5" x14ac:dyDescent="0.25">
      <c r="A599" s="6" t="s">
        <v>1870</v>
      </c>
      <c r="B599" s="3" t="s">
        <v>183</v>
      </c>
      <c r="C599" s="3" t="s">
        <v>184</v>
      </c>
      <c r="D599" s="4">
        <v>4301031153</v>
      </c>
      <c r="E599" s="3">
        <v>4607091387230</v>
      </c>
      <c r="F599" s="5" t="s">
        <v>205</v>
      </c>
      <c r="G599" s="17"/>
      <c r="H599" s="1">
        <f>VLOOKUP(E599,[1]Лист1!$D:$M,10,0)</f>
        <v>40</v>
      </c>
      <c r="I599" s="21">
        <f>VLOOKUP(B599,'[2]Бланк заказа'!$A:$Y,8,0)</f>
        <v>4.2</v>
      </c>
      <c r="J599" s="1">
        <f>VLOOKUP(B599,'[2]Бланк заказа'!$A:$Y,11,0)*1</f>
        <v>12</v>
      </c>
      <c r="K599" s="21">
        <f t="shared" si="81"/>
        <v>50.400000000000006</v>
      </c>
    </row>
    <row r="600" spans="1:11" ht="22.5" x14ac:dyDescent="0.25">
      <c r="A600" s="6" t="s">
        <v>966</v>
      </c>
      <c r="B600" s="3" t="s">
        <v>183</v>
      </c>
      <c r="C600" s="3" t="s">
        <v>184</v>
      </c>
      <c r="D600" s="4">
        <v>4301031153</v>
      </c>
      <c r="E600" s="3">
        <v>4607091387230</v>
      </c>
      <c r="F600" s="5" t="s">
        <v>205</v>
      </c>
      <c r="G600" s="17"/>
      <c r="H600" s="1">
        <f>VLOOKUP(E600,[1]Лист1!$D:$M,10,0)</f>
        <v>40</v>
      </c>
      <c r="I600" s="21">
        <f>VLOOKUP(B600,'[2]Бланк заказа'!$A:$Y,8,0)</f>
        <v>4.2</v>
      </c>
      <c r="J600" s="1">
        <f>VLOOKUP(B600,'[2]Бланк заказа'!$A:$Y,11,0)*1</f>
        <v>12</v>
      </c>
      <c r="K600" s="21">
        <f t="shared" si="81"/>
        <v>50.400000000000006</v>
      </c>
    </row>
    <row r="601" spans="1:11" ht="22.5" x14ac:dyDescent="0.25">
      <c r="A601" s="6" t="s">
        <v>1040</v>
      </c>
      <c r="B601" s="3" t="s">
        <v>183</v>
      </c>
      <c r="C601" s="3" t="s">
        <v>184</v>
      </c>
      <c r="D601" s="4">
        <v>4301031153</v>
      </c>
      <c r="E601" s="3">
        <v>4607091387230</v>
      </c>
      <c r="F601" s="5" t="s">
        <v>205</v>
      </c>
      <c r="G601" s="17"/>
      <c r="H601" s="1">
        <f>VLOOKUP(E601,[1]Лист1!$D:$M,10,0)</f>
        <v>40</v>
      </c>
      <c r="I601" s="21">
        <f>VLOOKUP(B601,'[2]Бланк заказа'!$A:$Y,8,0)</f>
        <v>4.2</v>
      </c>
      <c r="J601" s="1">
        <f>VLOOKUP(B601,'[2]Бланк заказа'!$A:$Y,11,0)*1</f>
        <v>12</v>
      </c>
      <c r="K601" s="21">
        <f t="shared" si="81"/>
        <v>50.400000000000006</v>
      </c>
    </row>
    <row r="602" spans="1:11" ht="22.5" x14ac:dyDescent="0.25">
      <c r="A602" s="6" t="s">
        <v>1212</v>
      </c>
      <c r="B602" s="3" t="s">
        <v>183</v>
      </c>
      <c r="C602" s="3" t="s">
        <v>184</v>
      </c>
      <c r="D602" s="4">
        <v>4301031153</v>
      </c>
      <c r="E602" s="3">
        <v>4607091387230</v>
      </c>
      <c r="F602" s="5" t="s">
        <v>205</v>
      </c>
      <c r="G602" s="17"/>
      <c r="H602" s="1">
        <f>VLOOKUP(E602,[1]Лист1!$D:$M,10,0)</f>
        <v>40</v>
      </c>
      <c r="I602" s="21">
        <f>VLOOKUP(B602,'[2]Бланк заказа'!$A:$Y,8,0)</f>
        <v>4.2</v>
      </c>
      <c r="J602" s="1">
        <f>VLOOKUP(B602,'[2]Бланк заказа'!$A:$Y,11,0)*1</f>
        <v>12</v>
      </c>
      <c r="K602" s="21">
        <f t="shared" si="81"/>
        <v>50.400000000000006</v>
      </c>
    </row>
    <row r="603" spans="1:11" ht="22.5" x14ac:dyDescent="0.25">
      <c r="A603" s="6" t="s">
        <v>2221</v>
      </c>
      <c r="B603" s="3" t="s">
        <v>183</v>
      </c>
      <c r="C603" s="3" t="s">
        <v>184</v>
      </c>
      <c r="D603" s="4">
        <v>4301031153</v>
      </c>
      <c r="E603" s="3">
        <v>4607091387230</v>
      </c>
      <c r="F603" s="5" t="s">
        <v>205</v>
      </c>
      <c r="G603" s="17"/>
      <c r="H603" s="1">
        <f>VLOOKUP(E603,[1]Лист1!$D:$M,10,0)</f>
        <v>40</v>
      </c>
      <c r="I603" s="21">
        <f>VLOOKUP(B603,'[2]Бланк заказа'!$A:$Y,8,0)</f>
        <v>4.2</v>
      </c>
      <c r="J603" s="1">
        <f>VLOOKUP(B603,'[2]Бланк заказа'!$A:$Y,11,0)*1</f>
        <v>12</v>
      </c>
      <c r="K603" s="21">
        <f t="shared" ref="K603" si="86">J603*I603</f>
        <v>50.400000000000006</v>
      </c>
    </row>
    <row r="604" spans="1:11" ht="22.5" x14ac:dyDescent="0.25">
      <c r="A604" s="6" t="s">
        <v>494</v>
      </c>
      <c r="B604" s="3" t="s">
        <v>183</v>
      </c>
      <c r="C604" s="3" t="s">
        <v>184</v>
      </c>
      <c r="D604" s="4">
        <v>4301031153</v>
      </c>
      <c r="E604" s="3">
        <v>4607091387230</v>
      </c>
      <c r="F604" s="5" t="s">
        <v>205</v>
      </c>
      <c r="G604" s="17"/>
      <c r="H604" s="1">
        <f>VLOOKUP(E604,[1]Лист1!$D:$M,10,0)</f>
        <v>40</v>
      </c>
      <c r="I604" s="21">
        <f>VLOOKUP(B604,'[2]Бланк заказа'!$A:$Y,8,0)</f>
        <v>4.2</v>
      </c>
      <c r="J604" s="1">
        <f>VLOOKUP(B604,'[2]Бланк заказа'!$A:$Y,11,0)*1</f>
        <v>12</v>
      </c>
      <c r="K604" s="21">
        <f t="shared" si="81"/>
        <v>50.400000000000006</v>
      </c>
    </row>
    <row r="605" spans="1:11" ht="22.5" x14ac:dyDescent="0.25">
      <c r="A605" s="6" t="s">
        <v>1900</v>
      </c>
      <c r="B605" s="3" t="s">
        <v>183</v>
      </c>
      <c r="C605" s="3" t="s">
        <v>184</v>
      </c>
      <c r="D605" s="4">
        <v>4301031153</v>
      </c>
      <c r="E605" s="3">
        <v>4607091387230</v>
      </c>
      <c r="F605" s="5" t="s">
        <v>205</v>
      </c>
      <c r="G605" s="17"/>
      <c r="H605" s="1">
        <f>VLOOKUP(E605,[1]Лист1!$D:$M,10,0)</f>
        <v>40</v>
      </c>
      <c r="I605" s="21">
        <f>VLOOKUP(B605,'[2]Бланк заказа'!$A:$Y,8,0)</f>
        <v>4.2</v>
      </c>
      <c r="J605" s="1">
        <f>VLOOKUP(B605,'[2]Бланк заказа'!$A:$Y,11,0)*1</f>
        <v>12</v>
      </c>
      <c r="K605" s="21">
        <f t="shared" si="81"/>
        <v>50.400000000000006</v>
      </c>
    </row>
    <row r="606" spans="1:11" ht="22.5" x14ac:dyDescent="0.25">
      <c r="A606" s="6" t="s">
        <v>638</v>
      </c>
      <c r="B606" s="3" t="s">
        <v>191</v>
      </c>
      <c r="C606" s="3" t="s">
        <v>192</v>
      </c>
      <c r="D606" s="4">
        <v>4301031152</v>
      </c>
      <c r="E606" s="3">
        <v>4607091387285</v>
      </c>
      <c r="F606" s="5" t="s">
        <v>209</v>
      </c>
      <c r="G606" s="17"/>
      <c r="H606" s="1">
        <f>VLOOKUP(E606,[1]Лист1!$D:$M,10,0)</f>
        <v>40</v>
      </c>
      <c r="I606" s="21">
        <f>VLOOKUP(B606,'[2]Бланк заказа'!$A:$Y,8,0)</f>
        <v>2.1</v>
      </c>
      <c r="J606" s="1">
        <f>VLOOKUP(B606,'[2]Бланк заказа'!$A:$Y,11,0)*1</f>
        <v>18</v>
      </c>
      <c r="K606" s="21">
        <f t="shared" si="81"/>
        <v>37.800000000000004</v>
      </c>
    </row>
    <row r="607" spans="1:11" ht="22.5" x14ac:dyDescent="0.25">
      <c r="A607" s="6" t="s">
        <v>209</v>
      </c>
      <c r="B607" s="3" t="s">
        <v>191</v>
      </c>
      <c r="C607" s="3" t="s">
        <v>192</v>
      </c>
      <c r="D607" s="4">
        <v>4301031152</v>
      </c>
      <c r="E607" s="3">
        <v>4607091387285</v>
      </c>
      <c r="F607" s="5" t="s">
        <v>209</v>
      </c>
      <c r="G607" s="17"/>
      <c r="H607" s="1">
        <f>VLOOKUP(E607,[1]Лист1!$D:$M,10,0)</f>
        <v>40</v>
      </c>
      <c r="I607" s="21">
        <f>VLOOKUP(B607,'[2]Бланк заказа'!$A:$Y,8,0)</f>
        <v>2.1</v>
      </c>
      <c r="J607" s="1">
        <f>VLOOKUP(B607,'[2]Бланк заказа'!$A:$Y,11,0)*1</f>
        <v>18</v>
      </c>
      <c r="K607" s="21">
        <f t="shared" si="81"/>
        <v>37.800000000000004</v>
      </c>
    </row>
    <row r="608" spans="1:11" ht="22.5" x14ac:dyDescent="0.25">
      <c r="A608" s="6" t="s">
        <v>785</v>
      </c>
      <c r="B608" s="3" t="s">
        <v>191</v>
      </c>
      <c r="C608" s="3" t="s">
        <v>192</v>
      </c>
      <c r="D608" s="4">
        <v>4301031152</v>
      </c>
      <c r="E608" s="3">
        <v>4607091387285</v>
      </c>
      <c r="F608" s="5" t="s">
        <v>209</v>
      </c>
      <c r="G608" s="17"/>
      <c r="H608" s="1">
        <f>VLOOKUP(E608,[1]Лист1!$D:$M,10,0)</f>
        <v>40</v>
      </c>
      <c r="I608" s="21">
        <f>VLOOKUP(B608,'[2]Бланк заказа'!$A:$Y,8,0)</f>
        <v>2.1</v>
      </c>
      <c r="J608" s="1">
        <f>VLOOKUP(B608,'[2]Бланк заказа'!$A:$Y,11,0)*1</f>
        <v>18</v>
      </c>
      <c r="K608" s="21">
        <f t="shared" si="81"/>
        <v>37.800000000000004</v>
      </c>
    </row>
    <row r="609" spans="1:11" ht="22.5" x14ac:dyDescent="0.25">
      <c r="A609" s="6" t="s">
        <v>971</v>
      </c>
      <c r="B609" s="3" t="s">
        <v>191</v>
      </c>
      <c r="C609" s="3" t="s">
        <v>192</v>
      </c>
      <c r="D609" s="4">
        <v>4301031152</v>
      </c>
      <c r="E609" s="3">
        <v>4607091387285</v>
      </c>
      <c r="F609" s="5" t="s">
        <v>209</v>
      </c>
      <c r="G609" s="17"/>
      <c r="H609" s="1">
        <f>VLOOKUP(E609,[1]Лист1!$D:$M,10,0)</f>
        <v>40</v>
      </c>
      <c r="I609" s="21">
        <f>VLOOKUP(B609,'[2]Бланк заказа'!$A:$Y,8,0)</f>
        <v>2.1</v>
      </c>
      <c r="J609" s="1">
        <f>VLOOKUP(B609,'[2]Бланк заказа'!$A:$Y,11,0)*1</f>
        <v>18</v>
      </c>
      <c r="K609" s="21">
        <f t="shared" si="81"/>
        <v>37.800000000000004</v>
      </c>
    </row>
    <row r="610" spans="1:11" ht="22.5" x14ac:dyDescent="0.25">
      <c r="A610" s="6" t="s">
        <v>1148</v>
      </c>
      <c r="B610" s="3" t="s">
        <v>191</v>
      </c>
      <c r="C610" s="3" t="s">
        <v>192</v>
      </c>
      <c r="D610" s="4">
        <v>4301031152</v>
      </c>
      <c r="E610" s="3">
        <v>4607091387285</v>
      </c>
      <c r="F610" s="5" t="s">
        <v>209</v>
      </c>
      <c r="G610" s="17"/>
      <c r="H610" s="1">
        <f>VLOOKUP(E610,[1]Лист1!$D:$M,10,0)</f>
        <v>40</v>
      </c>
      <c r="I610" s="21">
        <f>VLOOKUP(B610,'[2]Бланк заказа'!$A:$Y,8,0)</f>
        <v>2.1</v>
      </c>
      <c r="J610" s="1">
        <f>VLOOKUP(B610,'[2]Бланк заказа'!$A:$Y,11,0)*1</f>
        <v>18</v>
      </c>
      <c r="K610" s="21">
        <f t="shared" si="81"/>
        <v>37.800000000000004</v>
      </c>
    </row>
    <row r="611" spans="1:11" ht="22.5" x14ac:dyDescent="0.25">
      <c r="A611" s="6" t="s">
        <v>1818</v>
      </c>
      <c r="B611" s="3" t="s">
        <v>191</v>
      </c>
      <c r="C611" s="3" t="s">
        <v>192</v>
      </c>
      <c r="D611" s="4">
        <v>4301031152</v>
      </c>
      <c r="E611" s="3">
        <v>4607091387285</v>
      </c>
      <c r="F611" s="5" t="s">
        <v>209</v>
      </c>
      <c r="G611" s="17"/>
      <c r="H611" s="1">
        <f>VLOOKUP(E611,[1]Лист1!$D:$M,10,0)</f>
        <v>40</v>
      </c>
      <c r="I611" s="21">
        <f>VLOOKUP(B611,'[2]Бланк заказа'!$A:$Y,8,0)</f>
        <v>2.1</v>
      </c>
      <c r="J611" s="1">
        <f>VLOOKUP(B611,'[2]Бланк заказа'!$A:$Y,11,0)*1</f>
        <v>18</v>
      </c>
      <c r="K611" s="21">
        <f t="shared" si="81"/>
        <v>37.800000000000004</v>
      </c>
    </row>
    <row r="612" spans="1:11" ht="22.5" x14ac:dyDescent="0.25">
      <c r="A612" s="6" t="s">
        <v>813</v>
      </c>
      <c r="B612" s="3" t="s">
        <v>191</v>
      </c>
      <c r="C612" s="3" t="s">
        <v>192</v>
      </c>
      <c r="D612" s="4">
        <v>4301031152</v>
      </c>
      <c r="E612" s="3">
        <v>4607091387285</v>
      </c>
      <c r="F612" s="5" t="s">
        <v>209</v>
      </c>
      <c r="G612" s="17"/>
      <c r="H612" s="1">
        <f>VLOOKUP(E612,[1]Лист1!$D:$M,10,0)</f>
        <v>40</v>
      </c>
      <c r="I612" s="21">
        <f>VLOOKUP(B612,'[2]Бланк заказа'!$A:$Y,8,0)</f>
        <v>2.1</v>
      </c>
      <c r="J612" s="1">
        <f>VLOOKUP(B612,'[2]Бланк заказа'!$A:$Y,11,0)*1</f>
        <v>18</v>
      </c>
      <c r="K612" s="21">
        <f t="shared" si="81"/>
        <v>37.800000000000004</v>
      </c>
    </row>
    <row r="613" spans="1:11" ht="22.5" x14ac:dyDescent="0.25">
      <c r="A613" s="6" t="s">
        <v>1186</v>
      </c>
      <c r="B613" s="3" t="s">
        <v>191</v>
      </c>
      <c r="C613" s="3" t="s">
        <v>192</v>
      </c>
      <c r="D613" s="4">
        <v>4301031152</v>
      </c>
      <c r="E613" s="3">
        <v>4607091387285</v>
      </c>
      <c r="F613" s="5" t="s">
        <v>209</v>
      </c>
      <c r="G613" s="17"/>
      <c r="H613" s="1">
        <f>VLOOKUP(E613,[1]Лист1!$D:$M,10,0)</f>
        <v>40</v>
      </c>
      <c r="I613" s="21">
        <f>VLOOKUP(B613,'[2]Бланк заказа'!$A:$Y,8,0)</f>
        <v>2.1</v>
      </c>
      <c r="J613" s="1">
        <f>VLOOKUP(B613,'[2]Бланк заказа'!$A:$Y,11,0)*1</f>
        <v>18</v>
      </c>
      <c r="K613" s="21">
        <f t="shared" si="81"/>
        <v>37.800000000000004</v>
      </c>
    </row>
    <row r="614" spans="1:11" ht="22.5" x14ac:dyDescent="0.25">
      <c r="A614" s="6" t="s">
        <v>1211</v>
      </c>
      <c r="B614" s="3" t="s">
        <v>191</v>
      </c>
      <c r="C614" s="3" t="s">
        <v>192</v>
      </c>
      <c r="D614" s="4">
        <v>4301031152</v>
      </c>
      <c r="E614" s="3">
        <v>4607091387285</v>
      </c>
      <c r="F614" s="5" t="s">
        <v>209</v>
      </c>
      <c r="G614" s="17"/>
      <c r="H614" s="1">
        <f>VLOOKUP(E614,[1]Лист1!$D:$M,10,0)</f>
        <v>40</v>
      </c>
      <c r="I614" s="21">
        <f>VLOOKUP(B614,'[2]Бланк заказа'!$A:$Y,8,0)</f>
        <v>2.1</v>
      </c>
      <c r="J614" s="1">
        <f>VLOOKUP(B614,'[2]Бланк заказа'!$A:$Y,11,0)*1</f>
        <v>18</v>
      </c>
      <c r="K614" s="21">
        <f t="shared" si="81"/>
        <v>37.800000000000004</v>
      </c>
    </row>
    <row r="615" spans="1:11" ht="22.5" x14ac:dyDescent="0.25">
      <c r="A615" s="6" t="s">
        <v>2264</v>
      </c>
      <c r="B615" s="3" t="s">
        <v>191</v>
      </c>
      <c r="C615" s="3" t="s">
        <v>192</v>
      </c>
      <c r="D615" s="4">
        <v>4301031152</v>
      </c>
      <c r="E615" s="3">
        <v>4607091387285</v>
      </c>
      <c r="F615" s="5" t="s">
        <v>209</v>
      </c>
      <c r="G615" s="17"/>
      <c r="H615" s="1">
        <f>VLOOKUP(E615,[1]Лист1!$D:$M,10,0)</f>
        <v>40</v>
      </c>
      <c r="I615" s="21">
        <f>VLOOKUP(B615,'[2]Бланк заказа'!$A:$Y,8,0)</f>
        <v>2.1</v>
      </c>
      <c r="J615" s="1">
        <f>VLOOKUP(B615,'[2]Бланк заказа'!$A:$Y,11,0)*1</f>
        <v>18</v>
      </c>
      <c r="K615" s="21">
        <f t="shared" ref="K615" si="87">J615*I615</f>
        <v>37.800000000000004</v>
      </c>
    </row>
    <row r="616" spans="1:11" ht="22.5" x14ac:dyDescent="0.25">
      <c r="A616" s="6" t="s">
        <v>2628</v>
      </c>
      <c r="B616" s="3" t="s">
        <v>191</v>
      </c>
      <c r="C616" s="3" t="s">
        <v>192</v>
      </c>
      <c r="D616" s="4">
        <v>4301031152</v>
      </c>
      <c r="E616" s="3">
        <v>4607091387285</v>
      </c>
      <c r="F616" s="5" t="s">
        <v>209</v>
      </c>
      <c r="G616" s="17"/>
      <c r="H616" s="1">
        <f>VLOOKUP(E616,[1]Лист1!$D:$M,10,0)</f>
        <v>40</v>
      </c>
      <c r="I616" s="21">
        <f>VLOOKUP(B616,'[2]Бланк заказа'!$A:$Y,8,0)</f>
        <v>2.1</v>
      </c>
      <c r="J616" s="1">
        <f>VLOOKUP(B616,'[2]Бланк заказа'!$A:$Y,11,0)*1</f>
        <v>18</v>
      </c>
      <c r="K616" s="21">
        <f t="shared" ref="K616" si="88">J616*I616</f>
        <v>37.800000000000004</v>
      </c>
    </row>
    <row r="617" spans="1:11" ht="22.5" x14ac:dyDescent="0.25">
      <c r="A617" s="6" t="s">
        <v>2621</v>
      </c>
      <c r="B617" s="3" t="s">
        <v>191</v>
      </c>
      <c r="C617" s="3" t="s">
        <v>192</v>
      </c>
      <c r="D617" s="4">
        <v>4301031152</v>
      </c>
      <c r="E617" s="3">
        <v>4607091387285</v>
      </c>
      <c r="F617" s="5" t="s">
        <v>209</v>
      </c>
      <c r="G617" s="17"/>
      <c r="H617" s="1">
        <f>VLOOKUP(E617,[1]Лист1!$D:$M,10,0)</f>
        <v>40</v>
      </c>
      <c r="I617" s="21">
        <f>VLOOKUP(B617,'[2]Бланк заказа'!$A:$Y,8,0)</f>
        <v>2.1</v>
      </c>
      <c r="J617" s="1">
        <f>VLOOKUP(B617,'[2]Бланк заказа'!$A:$Y,11,0)*1</f>
        <v>18</v>
      </c>
      <c r="K617" s="21">
        <f t="shared" ref="K617" si="89">J617*I617</f>
        <v>37.800000000000004</v>
      </c>
    </row>
    <row r="618" spans="1:11" ht="22.5" x14ac:dyDescent="0.25">
      <c r="A618" s="6" t="s">
        <v>2205</v>
      </c>
      <c r="B618" s="3" t="s">
        <v>191</v>
      </c>
      <c r="C618" s="3" t="s">
        <v>192</v>
      </c>
      <c r="D618" s="4">
        <v>4301031152</v>
      </c>
      <c r="E618" s="3">
        <v>4607091387285</v>
      </c>
      <c r="F618" s="5" t="s">
        <v>209</v>
      </c>
      <c r="G618" s="17"/>
      <c r="H618" s="1">
        <f>VLOOKUP(E618,[1]Лист1!$D:$M,10,0)</f>
        <v>40</v>
      </c>
      <c r="I618" s="21">
        <f>VLOOKUP(B618,'[2]Бланк заказа'!$A:$Y,8,0)</f>
        <v>2.1</v>
      </c>
      <c r="J618" s="1">
        <f>VLOOKUP(B618,'[2]Бланк заказа'!$A:$Y,11,0)*1</f>
        <v>18</v>
      </c>
      <c r="K618" s="21">
        <f t="shared" ref="K618" si="90">J618*I618</f>
        <v>37.800000000000004</v>
      </c>
    </row>
    <row r="619" spans="1:11" ht="22.5" x14ac:dyDescent="0.25">
      <c r="A619" s="6" t="s">
        <v>1449</v>
      </c>
      <c r="B619" s="3" t="s">
        <v>191</v>
      </c>
      <c r="C619" s="3" t="s">
        <v>192</v>
      </c>
      <c r="D619" s="4">
        <v>4301031152</v>
      </c>
      <c r="E619" s="3">
        <v>4607091387285</v>
      </c>
      <c r="F619" s="5" t="s">
        <v>209</v>
      </c>
      <c r="G619" s="17"/>
      <c r="H619" s="1">
        <f>VLOOKUP(E619,[1]Лист1!$D:$M,10,0)</f>
        <v>40</v>
      </c>
      <c r="I619" s="21">
        <f>VLOOKUP(B619,'[2]Бланк заказа'!$A:$Y,8,0)</f>
        <v>2.1</v>
      </c>
      <c r="J619" s="1">
        <f>VLOOKUP(B619,'[2]Бланк заказа'!$A:$Y,11,0)*1</f>
        <v>18</v>
      </c>
      <c r="K619" s="21">
        <f t="shared" si="81"/>
        <v>37.800000000000004</v>
      </c>
    </row>
    <row r="620" spans="1:11" ht="22.5" x14ac:dyDescent="0.25">
      <c r="A620" s="6" t="s">
        <v>1905</v>
      </c>
      <c r="B620" s="3" t="s">
        <v>310</v>
      </c>
      <c r="C620" s="3" t="s">
        <v>311</v>
      </c>
      <c r="D620" s="4">
        <v>4301031154</v>
      </c>
      <c r="E620" s="3">
        <v>4607091387292</v>
      </c>
      <c r="F620" s="5" t="s">
        <v>314</v>
      </c>
      <c r="G620" s="17"/>
      <c r="H620" s="1">
        <f>VLOOKUP(E620,[1]Лист1!$D:$M,10,0)</f>
        <v>45</v>
      </c>
      <c r="I620" s="21">
        <f>VLOOKUP(B620,'[2]Бланк заказа'!$A:$Y,8,0)</f>
        <v>4.38</v>
      </c>
      <c r="J620" s="1">
        <f>VLOOKUP(B620,'[2]Бланк заказа'!$A:$Y,11,0)*1</f>
        <v>12</v>
      </c>
      <c r="K620" s="21">
        <f t="shared" si="81"/>
        <v>52.56</v>
      </c>
    </row>
    <row r="621" spans="1:11" ht="22.5" x14ac:dyDescent="0.25">
      <c r="A621" s="6" t="s">
        <v>169</v>
      </c>
      <c r="B621" s="3" t="s">
        <v>154</v>
      </c>
      <c r="C621" s="3" t="s">
        <v>155</v>
      </c>
      <c r="D621" s="4">
        <v>4301011329</v>
      </c>
      <c r="E621" s="3">
        <v>4607091387308</v>
      </c>
      <c r="F621" s="5" t="s">
        <v>169</v>
      </c>
      <c r="G621" s="17"/>
      <c r="H621" s="1">
        <f>VLOOKUP(E621,[1]Лист1!$D:$M,10,0)</f>
        <v>55</v>
      </c>
      <c r="I621" s="21">
        <f>VLOOKUP(B621,'[2]Бланк заказа'!$A:$Y,8,0)</f>
        <v>5</v>
      </c>
      <c r="J621" s="1">
        <f>VLOOKUP(B621,'[2]Бланк заказа'!$A:$Y,11,0)*1</f>
        <v>12</v>
      </c>
      <c r="K621" s="21">
        <f t="shared" si="81"/>
        <v>60</v>
      </c>
    </row>
    <row r="622" spans="1:11" ht="22.5" x14ac:dyDescent="0.25">
      <c r="A622" s="6" t="s">
        <v>1299</v>
      </c>
      <c r="B622" s="3" t="s">
        <v>312</v>
      </c>
      <c r="C622" s="3" t="s">
        <v>313</v>
      </c>
      <c r="D622" s="4">
        <v>4301031155</v>
      </c>
      <c r="E622" s="3">
        <v>4607091387315</v>
      </c>
      <c r="F622" s="5" t="s">
        <v>315</v>
      </c>
      <c r="G622" s="17"/>
      <c r="H622" s="1">
        <f>VLOOKUP(E622,[1]Лист1!$D:$M,10,0)</f>
        <v>45</v>
      </c>
      <c r="I622" s="21" t="e">
        <f>VLOOKUP(B622,'[2]Бланк заказа'!$A:$Y,8,0)</f>
        <v>#N/A</v>
      </c>
      <c r="J622" s="1" t="e">
        <f>VLOOKUP(B622,'[2]Бланк заказа'!$A:$Y,11,0)*1</f>
        <v>#N/A</v>
      </c>
      <c r="K622" s="21" t="e">
        <f t="shared" si="81"/>
        <v>#N/A</v>
      </c>
    </row>
    <row r="623" spans="1:11" ht="22.5" x14ac:dyDescent="0.25">
      <c r="A623" s="6" t="s">
        <v>514</v>
      </c>
      <c r="B623" s="3" t="s">
        <v>2123</v>
      </c>
      <c r="C623" s="3" t="s">
        <v>2124</v>
      </c>
      <c r="D623" s="4">
        <v>4301012024</v>
      </c>
      <c r="E623" s="3">
        <v>4680115885615</v>
      </c>
      <c r="F623" s="5" t="s">
        <v>2125</v>
      </c>
      <c r="G623" s="5" t="s">
        <v>2122</v>
      </c>
      <c r="H623" s="1" t="e">
        <f>VLOOKUP(E623,[1]Лист1!$D:$M,10,0)</f>
        <v>#N/A</v>
      </c>
      <c r="I623" s="21">
        <f>VLOOKUP(B623,'[2]Бланк заказа'!$A:$Y,8,0)</f>
        <v>10.8</v>
      </c>
      <c r="J623" s="1">
        <f>VLOOKUP(B623,'[2]Бланк заказа'!$A:$Y,11,0)*1</f>
        <v>8</v>
      </c>
      <c r="K623" s="21">
        <f t="shared" si="81"/>
        <v>86.4</v>
      </c>
    </row>
    <row r="624" spans="1:11" ht="22.5" x14ac:dyDescent="0.25">
      <c r="A624" s="6" t="s">
        <v>1278</v>
      </c>
      <c r="B624" s="3" t="s">
        <v>2123</v>
      </c>
      <c r="C624" s="3" t="s">
        <v>2124</v>
      </c>
      <c r="D624" s="4">
        <v>4301012024</v>
      </c>
      <c r="E624" s="3">
        <v>4680115885615</v>
      </c>
      <c r="F624" s="5" t="s">
        <v>2125</v>
      </c>
      <c r="G624" s="5" t="s">
        <v>2122</v>
      </c>
      <c r="H624" s="1" t="e">
        <f>VLOOKUP(E624,[1]Лист1!$D:$M,10,0)</f>
        <v>#N/A</v>
      </c>
      <c r="I624" s="21">
        <f>VLOOKUP(B624,'[2]Бланк заказа'!$A:$Y,8,0)</f>
        <v>10.8</v>
      </c>
      <c r="J624" s="1">
        <f>VLOOKUP(B624,'[2]Бланк заказа'!$A:$Y,11,0)*1</f>
        <v>8</v>
      </c>
      <c r="K624" s="21">
        <f t="shared" si="81"/>
        <v>86.4</v>
      </c>
    </row>
    <row r="625" spans="1:11" ht="22.5" x14ac:dyDescent="0.25">
      <c r="A625" s="6" t="s">
        <v>1773</v>
      </c>
      <c r="B625" s="3" t="s">
        <v>2123</v>
      </c>
      <c r="C625" s="3" t="s">
        <v>2124</v>
      </c>
      <c r="D625" s="4">
        <v>4301012024</v>
      </c>
      <c r="E625" s="3">
        <v>4680115885615</v>
      </c>
      <c r="F625" s="5" t="s">
        <v>2125</v>
      </c>
      <c r="G625" s="5" t="s">
        <v>2122</v>
      </c>
      <c r="H625" s="1" t="e">
        <f>VLOOKUP(E625,[1]Лист1!$D:$M,10,0)</f>
        <v>#N/A</v>
      </c>
      <c r="I625" s="21">
        <f>VLOOKUP(B625,'[2]Бланк заказа'!$A:$Y,8,0)</f>
        <v>10.8</v>
      </c>
      <c r="J625" s="1">
        <f>VLOOKUP(B625,'[2]Бланк заказа'!$A:$Y,11,0)*1</f>
        <v>8</v>
      </c>
      <c r="K625" s="21">
        <f t="shared" si="81"/>
        <v>86.4</v>
      </c>
    </row>
    <row r="626" spans="1:11" ht="22.5" x14ac:dyDescent="0.25">
      <c r="A626" s="6" t="s">
        <v>503</v>
      </c>
      <c r="B626" s="3" t="s">
        <v>2123</v>
      </c>
      <c r="C626" s="3" t="s">
        <v>2124</v>
      </c>
      <c r="D626" s="4">
        <v>4301012024</v>
      </c>
      <c r="E626" s="3">
        <v>4680115885615</v>
      </c>
      <c r="F626" s="5" t="s">
        <v>2125</v>
      </c>
      <c r="G626" s="5" t="s">
        <v>2122</v>
      </c>
      <c r="H626" s="1" t="e">
        <f>VLOOKUP(E626,[1]Лист1!$D:$M,10,0)</f>
        <v>#N/A</v>
      </c>
      <c r="I626" s="21">
        <f>VLOOKUP(B626,'[2]Бланк заказа'!$A:$Y,8,0)</f>
        <v>10.8</v>
      </c>
      <c r="J626" s="1">
        <f>VLOOKUP(B626,'[2]Бланк заказа'!$A:$Y,11,0)*1</f>
        <v>8</v>
      </c>
      <c r="K626" s="21">
        <f t="shared" si="81"/>
        <v>86.4</v>
      </c>
    </row>
    <row r="627" spans="1:11" ht="22.5" x14ac:dyDescent="0.25">
      <c r="A627" s="6" t="s">
        <v>534</v>
      </c>
      <c r="B627" s="3" t="s">
        <v>2123</v>
      </c>
      <c r="C627" s="3" t="s">
        <v>2124</v>
      </c>
      <c r="D627" s="4">
        <v>4301012024</v>
      </c>
      <c r="E627" s="3">
        <v>4680115885615</v>
      </c>
      <c r="F627" s="5" t="s">
        <v>2125</v>
      </c>
      <c r="G627" s="5" t="s">
        <v>2122</v>
      </c>
      <c r="H627" s="1" t="e">
        <f>VLOOKUP(E627,[1]Лист1!$D:$M,10,0)</f>
        <v>#N/A</v>
      </c>
      <c r="I627" s="21">
        <f>VLOOKUP(B627,'[2]Бланк заказа'!$A:$Y,8,0)</f>
        <v>10.8</v>
      </c>
      <c r="J627" s="1">
        <f>VLOOKUP(B627,'[2]Бланк заказа'!$A:$Y,11,0)*1</f>
        <v>8</v>
      </c>
      <c r="K627" s="21">
        <f t="shared" si="81"/>
        <v>86.4</v>
      </c>
    </row>
    <row r="628" spans="1:11" ht="22.5" x14ac:dyDescent="0.25">
      <c r="A628" s="6" t="s">
        <v>165</v>
      </c>
      <c r="B628" s="3" t="s">
        <v>2123</v>
      </c>
      <c r="C628" s="3" t="s">
        <v>2124</v>
      </c>
      <c r="D628" s="4">
        <v>4301012024</v>
      </c>
      <c r="E628" s="3">
        <v>4680115885615</v>
      </c>
      <c r="F628" s="5" t="s">
        <v>2125</v>
      </c>
      <c r="G628" s="5" t="s">
        <v>2122</v>
      </c>
      <c r="H628" s="1" t="e">
        <f>VLOOKUP(E628,[1]Лист1!$D:$M,10,0)</f>
        <v>#N/A</v>
      </c>
      <c r="I628" s="21">
        <f>VLOOKUP(B628,'[2]Бланк заказа'!$A:$Y,8,0)</f>
        <v>10.8</v>
      </c>
      <c r="J628" s="1">
        <f>VLOOKUP(B628,'[2]Бланк заказа'!$A:$Y,11,0)*1</f>
        <v>8</v>
      </c>
      <c r="K628" s="21">
        <f t="shared" si="81"/>
        <v>86.4</v>
      </c>
    </row>
    <row r="629" spans="1:11" ht="22.5" x14ac:dyDescent="0.25">
      <c r="A629" s="6" t="s">
        <v>1383</v>
      </c>
      <c r="B629" s="3" t="s">
        <v>2123</v>
      </c>
      <c r="C629" s="3" t="s">
        <v>2124</v>
      </c>
      <c r="D629" s="4">
        <v>4301012024</v>
      </c>
      <c r="E629" s="3">
        <v>4680115885615</v>
      </c>
      <c r="F629" s="5" t="s">
        <v>2125</v>
      </c>
      <c r="G629" s="5" t="s">
        <v>2122</v>
      </c>
      <c r="H629" s="1" t="e">
        <f>VLOOKUP(E629,[1]Лист1!$D:$M,10,0)</f>
        <v>#N/A</v>
      </c>
      <c r="I629" s="21">
        <f>VLOOKUP(B629,'[2]Бланк заказа'!$A:$Y,8,0)</f>
        <v>10.8</v>
      </c>
      <c r="J629" s="1">
        <f>VLOOKUP(B629,'[2]Бланк заказа'!$A:$Y,11,0)*1</f>
        <v>8</v>
      </c>
      <c r="K629" s="21">
        <f t="shared" si="81"/>
        <v>86.4</v>
      </c>
    </row>
    <row r="630" spans="1:11" ht="22.5" x14ac:dyDescent="0.25">
      <c r="A630" s="6" t="s">
        <v>1319</v>
      </c>
      <c r="B630" s="3" t="s">
        <v>2123</v>
      </c>
      <c r="C630" s="3" t="s">
        <v>2124</v>
      </c>
      <c r="D630" s="4">
        <v>4301012024</v>
      </c>
      <c r="E630" s="3">
        <v>4680115885615</v>
      </c>
      <c r="F630" s="5" t="s">
        <v>2125</v>
      </c>
      <c r="G630" s="5" t="s">
        <v>2122</v>
      </c>
      <c r="H630" s="1" t="e">
        <f>VLOOKUP(E630,[1]Лист1!$D:$M,10,0)</f>
        <v>#N/A</v>
      </c>
      <c r="I630" s="21">
        <f>VLOOKUP(B630,'[2]Бланк заказа'!$A:$Y,8,0)</f>
        <v>10.8</v>
      </c>
      <c r="J630" s="1">
        <f>VLOOKUP(B630,'[2]Бланк заказа'!$A:$Y,11,0)*1</f>
        <v>8</v>
      </c>
      <c r="K630" s="21">
        <f t="shared" si="81"/>
        <v>86.4</v>
      </c>
    </row>
    <row r="631" spans="1:11" ht="22.5" x14ac:dyDescent="0.25">
      <c r="A631" s="6" t="s">
        <v>2579</v>
      </c>
      <c r="B631" s="3" t="s">
        <v>2123</v>
      </c>
      <c r="C631" s="3" t="s">
        <v>2124</v>
      </c>
      <c r="D631" s="4">
        <v>4301012024</v>
      </c>
      <c r="E631" s="3">
        <v>4680115885615</v>
      </c>
      <c r="F631" s="5" t="s">
        <v>2125</v>
      </c>
      <c r="G631" s="5" t="s">
        <v>2122</v>
      </c>
      <c r="H631" s="1" t="e">
        <f>VLOOKUP(E631,[1]Лист1!$D:$M,10,0)</f>
        <v>#N/A</v>
      </c>
      <c r="I631" s="21">
        <f>VLOOKUP(B631,'[2]Бланк заказа'!$A:$Y,8,0)</f>
        <v>10.8</v>
      </c>
      <c r="J631" s="1">
        <f>VLOOKUP(B631,'[2]Бланк заказа'!$A:$Y,11,0)*1</f>
        <v>8</v>
      </c>
      <c r="K631" s="21">
        <f t="shared" si="81"/>
        <v>86.4</v>
      </c>
    </row>
    <row r="632" spans="1:11" ht="22.5" x14ac:dyDescent="0.25">
      <c r="A632" s="6" t="s">
        <v>2189</v>
      </c>
      <c r="B632" s="3" t="s">
        <v>2123</v>
      </c>
      <c r="C632" s="3" t="s">
        <v>2124</v>
      </c>
      <c r="D632" s="4">
        <v>4301012024</v>
      </c>
      <c r="E632" s="3">
        <v>4680115885615</v>
      </c>
      <c r="F632" s="5" t="s">
        <v>2125</v>
      </c>
      <c r="G632" s="5" t="s">
        <v>2122</v>
      </c>
      <c r="H632" s="1" t="e">
        <f>VLOOKUP(E632,[1]Лист1!$D:$M,10,0)</f>
        <v>#N/A</v>
      </c>
      <c r="I632" s="21">
        <f>VLOOKUP(B632,'[2]Бланк заказа'!$A:$Y,8,0)</f>
        <v>10.8</v>
      </c>
      <c r="J632" s="1">
        <f>VLOOKUP(B632,'[2]Бланк заказа'!$A:$Y,11,0)*1</f>
        <v>8</v>
      </c>
      <c r="K632" s="21">
        <f t="shared" ref="K632:K633" si="91">J632*I632</f>
        <v>86.4</v>
      </c>
    </row>
    <row r="633" spans="1:11" ht="22.5" x14ac:dyDescent="0.25">
      <c r="A633" s="6" t="s">
        <v>2521</v>
      </c>
      <c r="B633" s="3" t="s">
        <v>2123</v>
      </c>
      <c r="C633" s="3" t="s">
        <v>2124</v>
      </c>
      <c r="D633" s="4">
        <v>4301012024</v>
      </c>
      <c r="E633" s="3">
        <v>4680115885615</v>
      </c>
      <c r="F633" s="5" t="s">
        <v>2125</v>
      </c>
      <c r="G633" s="5"/>
      <c r="H633" s="1" t="e">
        <f>VLOOKUP(E633,[1]Лист1!$D:$M,10,0)</f>
        <v>#N/A</v>
      </c>
      <c r="I633" s="21">
        <f>VLOOKUP(B633,'[2]Бланк заказа'!$A:$Y,8,0)</f>
        <v>10.8</v>
      </c>
      <c r="J633" s="1">
        <f>VLOOKUP(B633,'[2]Бланк заказа'!$A:$Y,11,0)*1</f>
        <v>8</v>
      </c>
      <c r="K633" s="21">
        <f t="shared" si="91"/>
        <v>86.4</v>
      </c>
    </row>
    <row r="634" spans="1:11" ht="22.5" x14ac:dyDescent="0.25">
      <c r="A634" s="6" t="s">
        <v>2401</v>
      </c>
      <c r="B634" s="3" t="s">
        <v>2123</v>
      </c>
      <c r="C634" s="3" t="s">
        <v>2124</v>
      </c>
      <c r="D634" s="4">
        <v>4301012024</v>
      </c>
      <c r="E634" s="3">
        <v>4680115885615</v>
      </c>
      <c r="F634" s="5" t="s">
        <v>2125</v>
      </c>
      <c r="G634" s="5"/>
      <c r="H634" s="1" t="e">
        <f>VLOOKUP(E634,[1]Лист1!$D:$M,10,0)</f>
        <v>#N/A</v>
      </c>
      <c r="I634" s="21">
        <f>VLOOKUP(B634,'[2]Бланк заказа'!$A:$Y,8,0)</f>
        <v>10.8</v>
      </c>
      <c r="J634" s="1">
        <f>VLOOKUP(B634,'[2]Бланк заказа'!$A:$Y,11,0)*1</f>
        <v>8</v>
      </c>
      <c r="K634" s="21">
        <f t="shared" ref="K634" si="92">J634*I634</f>
        <v>86.4</v>
      </c>
    </row>
    <row r="635" spans="1:11" ht="22.5" x14ac:dyDescent="0.25">
      <c r="A635" s="6" t="s">
        <v>2125</v>
      </c>
      <c r="B635" s="3" t="s">
        <v>2123</v>
      </c>
      <c r="C635" s="3" t="s">
        <v>2124</v>
      </c>
      <c r="D635" s="4">
        <v>4301012024</v>
      </c>
      <c r="E635" s="3">
        <v>4680115885615</v>
      </c>
      <c r="F635" s="5" t="s">
        <v>2125</v>
      </c>
      <c r="G635" s="5"/>
      <c r="H635" s="1" t="e">
        <f>VLOOKUP(E635,[1]Лист1!$D:$M,10,0)</f>
        <v>#N/A</v>
      </c>
      <c r="I635" s="21">
        <f>VLOOKUP(B635,'[2]Бланк заказа'!$A:$Y,8,0)</f>
        <v>10.8</v>
      </c>
      <c r="J635" s="1">
        <f>VLOOKUP(B635,'[2]Бланк заказа'!$A:$Y,11,0)*1</f>
        <v>8</v>
      </c>
      <c r="K635" s="21">
        <f t="shared" ref="K635" si="93">J635*I635</f>
        <v>86.4</v>
      </c>
    </row>
    <row r="636" spans="1:11" ht="22.5" x14ac:dyDescent="0.25">
      <c r="A636" s="6" t="s">
        <v>1726</v>
      </c>
      <c r="B636" s="3" t="s">
        <v>2123</v>
      </c>
      <c r="C636" s="3" t="s">
        <v>2124</v>
      </c>
      <c r="D636" s="4">
        <v>4301012024</v>
      </c>
      <c r="E636" s="3">
        <v>4680115885615</v>
      </c>
      <c r="F636" s="5" t="s">
        <v>2125</v>
      </c>
      <c r="G636" s="5" t="s">
        <v>2122</v>
      </c>
      <c r="H636" s="1" t="e">
        <f>VLOOKUP(E636,[1]Лист1!$D:$M,10,0)</f>
        <v>#N/A</v>
      </c>
      <c r="I636" s="21">
        <f>VLOOKUP(B636,'[2]Бланк заказа'!$A:$Y,8,0)</f>
        <v>10.8</v>
      </c>
      <c r="J636" s="1">
        <f>VLOOKUP(B636,'[2]Бланк заказа'!$A:$Y,11,0)*1</f>
        <v>8</v>
      </c>
      <c r="K636" s="21">
        <f t="shared" si="81"/>
        <v>86.4</v>
      </c>
    </row>
    <row r="637" spans="1:11" ht="22.5" x14ac:dyDescent="0.25">
      <c r="A637" s="6" t="s">
        <v>1114</v>
      </c>
      <c r="B637" s="3" t="s">
        <v>2123</v>
      </c>
      <c r="C637" s="3" t="s">
        <v>2124</v>
      </c>
      <c r="D637" s="4">
        <v>4301012024</v>
      </c>
      <c r="E637" s="3">
        <v>4680115885615</v>
      </c>
      <c r="F637" s="5" t="s">
        <v>2125</v>
      </c>
      <c r="G637" s="5" t="s">
        <v>2122</v>
      </c>
      <c r="H637" s="1" t="e">
        <f>VLOOKUP(E637,[1]Лист1!$D:$M,10,0)</f>
        <v>#N/A</v>
      </c>
      <c r="I637" s="21">
        <f>VLOOKUP(B637,'[2]Бланк заказа'!$A:$Y,8,0)</f>
        <v>10.8</v>
      </c>
      <c r="J637" s="1">
        <f>VLOOKUP(B637,'[2]Бланк заказа'!$A:$Y,11,0)*1</f>
        <v>8</v>
      </c>
      <c r="K637" s="21">
        <f t="shared" si="81"/>
        <v>86.4</v>
      </c>
    </row>
    <row r="638" spans="1:11" ht="22.5" x14ac:dyDescent="0.25">
      <c r="A638" s="6" t="s">
        <v>1925</v>
      </c>
      <c r="B638" s="3" t="s">
        <v>2123</v>
      </c>
      <c r="C638" s="3" t="s">
        <v>2124</v>
      </c>
      <c r="D638" s="4">
        <v>4301012024</v>
      </c>
      <c r="E638" s="3">
        <v>4680115885615</v>
      </c>
      <c r="F638" s="5" t="s">
        <v>2125</v>
      </c>
      <c r="G638" s="5" t="s">
        <v>2122</v>
      </c>
      <c r="H638" s="1" t="e">
        <f>VLOOKUP(E638,[1]Лист1!$D:$M,10,0)</f>
        <v>#N/A</v>
      </c>
      <c r="I638" s="21">
        <f>VLOOKUP(B638,'[2]Бланк заказа'!$A:$Y,8,0)</f>
        <v>10.8</v>
      </c>
      <c r="J638" s="1">
        <f>VLOOKUP(B638,'[2]Бланк заказа'!$A:$Y,11,0)*1</f>
        <v>8</v>
      </c>
      <c r="K638" s="21">
        <f t="shared" si="81"/>
        <v>86.4</v>
      </c>
    </row>
    <row r="639" spans="1:11" ht="22.5" x14ac:dyDescent="0.25">
      <c r="A639" s="6" t="s">
        <v>923</v>
      </c>
      <c r="B639" s="3" t="s">
        <v>2123</v>
      </c>
      <c r="C639" s="3" t="s">
        <v>2124</v>
      </c>
      <c r="D639" s="4">
        <v>4301012024</v>
      </c>
      <c r="E639" s="3">
        <v>4680115885615</v>
      </c>
      <c r="F639" s="5" t="s">
        <v>2125</v>
      </c>
      <c r="G639" s="5" t="s">
        <v>2122</v>
      </c>
      <c r="H639" s="1" t="e">
        <f>VLOOKUP(E639,[1]Лист1!$D:$M,10,0)</f>
        <v>#N/A</v>
      </c>
      <c r="I639" s="21">
        <f>VLOOKUP(B639,'[2]Бланк заказа'!$A:$Y,8,0)</f>
        <v>10.8</v>
      </c>
      <c r="J639" s="1">
        <f>VLOOKUP(B639,'[2]Бланк заказа'!$A:$Y,11,0)*1</f>
        <v>8</v>
      </c>
      <c r="K639" s="21">
        <f t="shared" si="81"/>
        <v>86.4</v>
      </c>
    </row>
    <row r="640" spans="1:11" ht="22.5" x14ac:dyDescent="0.25">
      <c r="A640" s="6" t="s">
        <v>1634</v>
      </c>
      <c r="B640" s="3" t="s">
        <v>2123</v>
      </c>
      <c r="C640" s="3" t="s">
        <v>2124</v>
      </c>
      <c r="D640" s="4">
        <v>4301012024</v>
      </c>
      <c r="E640" s="3">
        <v>4680115885615</v>
      </c>
      <c r="F640" s="5" t="s">
        <v>2125</v>
      </c>
      <c r="G640" s="5" t="s">
        <v>2122</v>
      </c>
      <c r="H640" s="1" t="e">
        <f>VLOOKUP(E640,[1]Лист1!$D:$M,10,0)</f>
        <v>#N/A</v>
      </c>
      <c r="I640" s="21">
        <f>VLOOKUP(B640,'[2]Бланк заказа'!$A:$Y,8,0)</f>
        <v>10.8</v>
      </c>
      <c r="J640" s="1">
        <f>VLOOKUP(B640,'[2]Бланк заказа'!$A:$Y,11,0)*1</f>
        <v>8</v>
      </c>
      <c r="K640" s="21">
        <f t="shared" si="81"/>
        <v>86.4</v>
      </c>
    </row>
    <row r="641" spans="1:11" ht="22.5" x14ac:dyDescent="0.25">
      <c r="A641" s="6" t="s">
        <v>814</v>
      </c>
      <c r="B641" s="3" t="s">
        <v>2123</v>
      </c>
      <c r="C641" s="3" t="s">
        <v>2124</v>
      </c>
      <c r="D641" s="4">
        <v>4301012024</v>
      </c>
      <c r="E641" s="3">
        <v>4680115885615</v>
      </c>
      <c r="F641" s="5" t="s">
        <v>2125</v>
      </c>
      <c r="G641" s="5" t="s">
        <v>2122</v>
      </c>
      <c r="H641" s="1" t="e">
        <f>VLOOKUP(E641,[1]Лист1!$D:$M,10,0)</f>
        <v>#N/A</v>
      </c>
      <c r="I641" s="21">
        <f>VLOOKUP(B641,'[2]Бланк заказа'!$A:$Y,8,0)</f>
        <v>10.8</v>
      </c>
      <c r="J641" s="1">
        <f>VLOOKUP(B641,'[2]Бланк заказа'!$A:$Y,11,0)*1</f>
        <v>8</v>
      </c>
      <c r="K641" s="21">
        <f t="shared" si="81"/>
        <v>86.4</v>
      </c>
    </row>
    <row r="642" spans="1:11" ht="22.5" x14ac:dyDescent="0.25">
      <c r="A642" s="6" t="s">
        <v>924</v>
      </c>
      <c r="B642" s="3" t="s">
        <v>156</v>
      </c>
      <c r="C642" s="3" t="s">
        <v>157</v>
      </c>
      <c r="D642" s="4">
        <v>4301011049</v>
      </c>
      <c r="E642" s="3">
        <v>4607091387339</v>
      </c>
      <c r="F642" s="5" t="s">
        <v>170</v>
      </c>
      <c r="G642" s="17"/>
      <c r="H642" s="1">
        <f>VLOOKUP(E642,[1]Лист1!$D:$M,10,0)</f>
        <v>55</v>
      </c>
      <c r="I642" s="21">
        <f>VLOOKUP(B642,'[2]Бланк заказа'!$A:$Y,8,0)</f>
        <v>5</v>
      </c>
      <c r="J642" s="1">
        <f>VLOOKUP(B642,'[2]Бланк заказа'!$A:$Y,11,0)*1</f>
        <v>12</v>
      </c>
      <c r="K642" s="21">
        <f t="shared" si="81"/>
        <v>60</v>
      </c>
    </row>
    <row r="643" spans="1:11" ht="22.5" x14ac:dyDescent="0.25">
      <c r="A643" s="6" t="s">
        <v>941</v>
      </c>
      <c r="B643" s="3" t="s">
        <v>156</v>
      </c>
      <c r="C643" s="3" t="s">
        <v>157</v>
      </c>
      <c r="D643" s="4">
        <v>4301011049</v>
      </c>
      <c r="E643" s="3">
        <v>4607091387339</v>
      </c>
      <c r="F643" s="5" t="s">
        <v>170</v>
      </c>
      <c r="G643" s="17"/>
      <c r="H643" s="1">
        <f>VLOOKUP(E643,[1]Лист1!$D:$M,10,0)</f>
        <v>55</v>
      </c>
      <c r="I643" s="21">
        <f>VLOOKUP(B643,'[2]Бланк заказа'!$A:$Y,8,0)</f>
        <v>5</v>
      </c>
      <c r="J643" s="1">
        <f>VLOOKUP(B643,'[2]Бланк заказа'!$A:$Y,11,0)*1</f>
        <v>12</v>
      </c>
      <c r="K643" s="21">
        <f t="shared" si="81"/>
        <v>60</v>
      </c>
    </row>
    <row r="644" spans="1:11" ht="22.5" x14ac:dyDescent="0.25">
      <c r="A644" s="6" t="s">
        <v>1126</v>
      </c>
      <c r="B644" s="3" t="s">
        <v>156</v>
      </c>
      <c r="C644" s="3" t="s">
        <v>157</v>
      </c>
      <c r="D644" s="4">
        <v>4301011049</v>
      </c>
      <c r="E644" s="3">
        <v>4607091387339</v>
      </c>
      <c r="F644" s="5" t="s">
        <v>170</v>
      </c>
      <c r="G644" s="17"/>
      <c r="H644" s="1">
        <f>VLOOKUP(E644,[1]Лист1!$D:$M,10,0)</f>
        <v>55</v>
      </c>
      <c r="I644" s="21">
        <f>VLOOKUP(B644,'[2]Бланк заказа'!$A:$Y,8,0)</f>
        <v>5</v>
      </c>
      <c r="J644" s="1">
        <f>VLOOKUP(B644,'[2]Бланк заказа'!$A:$Y,11,0)*1</f>
        <v>12</v>
      </c>
      <c r="K644" s="21">
        <f t="shared" si="81"/>
        <v>60</v>
      </c>
    </row>
    <row r="645" spans="1:11" ht="22.5" x14ac:dyDescent="0.25">
      <c r="A645" s="6" t="s">
        <v>170</v>
      </c>
      <c r="B645" s="3" t="s">
        <v>156</v>
      </c>
      <c r="C645" s="3" t="s">
        <v>157</v>
      </c>
      <c r="D645" s="4">
        <v>4301011049</v>
      </c>
      <c r="E645" s="3">
        <v>4607091387339</v>
      </c>
      <c r="F645" s="5" t="s">
        <v>170</v>
      </c>
      <c r="G645" s="17"/>
      <c r="H645" s="1">
        <f>VLOOKUP(E645,[1]Лист1!$D:$M,10,0)</f>
        <v>55</v>
      </c>
      <c r="I645" s="21">
        <f>VLOOKUP(B645,'[2]Бланк заказа'!$A:$Y,8,0)</f>
        <v>5</v>
      </c>
      <c r="J645" s="1">
        <f>VLOOKUP(B645,'[2]Бланк заказа'!$A:$Y,11,0)*1</f>
        <v>12</v>
      </c>
      <c r="K645" s="21">
        <f t="shared" si="81"/>
        <v>60</v>
      </c>
    </row>
    <row r="646" spans="1:11" ht="22.5" x14ac:dyDescent="0.25">
      <c r="A646" s="6" t="s">
        <v>1081</v>
      </c>
      <c r="B646" s="3" t="s">
        <v>160</v>
      </c>
      <c r="C646" s="3" t="s">
        <v>161</v>
      </c>
      <c r="D646" s="4">
        <v>4301010944</v>
      </c>
      <c r="E646" s="3">
        <v>4607091387346</v>
      </c>
      <c r="F646" s="5" t="s">
        <v>172</v>
      </c>
      <c r="G646" s="17"/>
      <c r="H646" s="1">
        <f>VLOOKUP(E646,[1]Лист1!$D:$M,10,0)</f>
        <v>55</v>
      </c>
      <c r="I646" s="21">
        <f>VLOOKUP(B646,'[2]Бланк заказа'!$A:$Y,8,0)</f>
        <v>4</v>
      </c>
      <c r="J646" s="1">
        <f>VLOOKUP(B646,'[2]Бланк заказа'!$A:$Y,11,0)*1</f>
        <v>12</v>
      </c>
      <c r="K646" s="21">
        <f t="shared" si="81"/>
        <v>48</v>
      </c>
    </row>
    <row r="647" spans="1:11" ht="22.5" x14ac:dyDescent="0.25">
      <c r="A647" s="6" t="s">
        <v>2206</v>
      </c>
      <c r="B647" s="3" t="s">
        <v>160</v>
      </c>
      <c r="C647" s="3" t="s">
        <v>161</v>
      </c>
      <c r="D647" s="4">
        <v>4301010944</v>
      </c>
      <c r="E647" s="3">
        <v>4607091387346</v>
      </c>
      <c r="F647" s="5" t="s">
        <v>172</v>
      </c>
      <c r="G647" s="17"/>
      <c r="H647" s="1">
        <f>VLOOKUP(E647,[1]Лист1!$D:$M,10,0)</f>
        <v>55</v>
      </c>
      <c r="I647" s="21">
        <f>VLOOKUP(B647,'[2]Бланк заказа'!$A:$Y,8,0)</f>
        <v>4</v>
      </c>
      <c r="J647" s="1">
        <f>VLOOKUP(B647,'[2]Бланк заказа'!$A:$Y,11,0)*1</f>
        <v>12</v>
      </c>
      <c r="K647" s="21">
        <f t="shared" ref="K647" si="94">J647*I647</f>
        <v>48</v>
      </c>
    </row>
    <row r="648" spans="1:11" ht="22.5" x14ac:dyDescent="0.25">
      <c r="A648" s="6" t="s">
        <v>2086</v>
      </c>
      <c r="B648" s="3" t="s">
        <v>160</v>
      </c>
      <c r="C648" s="3" t="s">
        <v>161</v>
      </c>
      <c r="D648" s="4">
        <v>4301010944</v>
      </c>
      <c r="E648" s="3">
        <v>4607091387346</v>
      </c>
      <c r="F648" s="5" t="s">
        <v>172</v>
      </c>
      <c r="G648" s="17"/>
      <c r="H648" s="1">
        <f>VLOOKUP(E648,[1]Лист1!$D:$M,10,0)</f>
        <v>55</v>
      </c>
      <c r="I648" s="21">
        <f>VLOOKUP(B648,'[2]Бланк заказа'!$A:$Y,8,0)</f>
        <v>4</v>
      </c>
      <c r="J648" s="1">
        <f>VLOOKUP(B648,'[2]Бланк заказа'!$A:$Y,11,0)*1</f>
        <v>12</v>
      </c>
      <c r="K648" s="21">
        <f t="shared" ref="K648:K712" si="95">J648*I648</f>
        <v>48</v>
      </c>
    </row>
    <row r="649" spans="1:11" ht="22.5" x14ac:dyDescent="0.25">
      <c r="A649" s="6" t="s">
        <v>469</v>
      </c>
      <c r="B649" s="3" t="s">
        <v>160</v>
      </c>
      <c r="C649" s="3" t="s">
        <v>161</v>
      </c>
      <c r="D649" s="4">
        <v>4301010944</v>
      </c>
      <c r="E649" s="3">
        <v>4607091387346</v>
      </c>
      <c r="F649" s="5" t="s">
        <v>172</v>
      </c>
      <c r="G649" s="17"/>
      <c r="H649" s="1">
        <f>VLOOKUP(E649,[1]Лист1!$D:$M,10,0)</f>
        <v>55</v>
      </c>
      <c r="I649" s="21">
        <f>VLOOKUP(B649,'[2]Бланк заказа'!$A:$Y,8,0)</f>
        <v>4</v>
      </c>
      <c r="J649" s="1">
        <f>VLOOKUP(B649,'[2]Бланк заказа'!$A:$Y,11,0)*1</f>
        <v>12</v>
      </c>
      <c r="K649" s="21">
        <f t="shared" si="95"/>
        <v>48</v>
      </c>
    </row>
    <row r="650" spans="1:11" ht="22.5" x14ac:dyDescent="0.25">
      <c r="A650" s="6" t="s">
        <v>1231</v>
      </c>
      <c r="B650" s="3" t="s">
        <v>150</v>
      </c>
      <c r="C650" s="3" t="s">
        <v>151</v>
      </c>
      <c r="D650" s="4">
        <v>4301010945</v>
      </c>
      <c r="E650" s="3">
        <v>4607091387353</v>
      </c>
      <c r="F650" s="5" t="s">
        <v>167</v>
      </c>
      <c r="G650" s="17"/>
      <c r="H650" s="1">
        <f>VLOOKUP(E650,[1]Лист1!$D:$M,10,0)</f>
        <v>55</v>
      </c>
      <c r="I650" s="21" t="e">
        <f>VLOOKUP(B650,'[2]Бланк заказа'!$A:$Y,8,0)</f>
        <v>#N/A</v>
      </c>
      <c r="J650" s="1" t="e">
        <f>VLOOKUP(B650,'[2]Бланк заказа'!$A:$Y,11,0)*1</f>
        <v>#N/A</v>
      </c>
      <c r="K650" s="21" t="e">
        <f t="shared" si="95"/>
        <v>#N/A</v>
      </c>
    </row>
    <row r="651" spans="1:11" ht="22.5" x14ac:dyDescent="0.25">
      <c r="A651" s="6" t="s">
        <v>1897</v>
      </c>
      <c r="B651" s="3" t="s">
        <v>150</v>
      </c>
      <c r="C651" s="3" t="s">
        <v>151</v>
      </c>
      <c r="D651" s="4">
        <v>4301010945</v>
      </c>
      <c r="E651" s="3">
        <v>4607091387353</v>
      </c>
      <c r="F651" s="5" t="s">
        <v>167</v>
      </c>
      <c r="G651" s="17"/>
      <c r="H651" s="1">
        <f>VLOOKUP(E651,[1]Лист1!$D:$M,10,0)</f>
        <v>55</v>
      </c>
      <c r="I651" s="21" t="e">
        <f>VLOOKUP(B651,'[2]Бланк заказа'!$A:$Y,8,0)</f>
        <v>#N/A</v>
      </c>
      <c r="J651" s="1" t="e">
        <f>VLOOKUP(B651,'[2]Бланк заказа'!$A:$Y,11,0)*1</f>
        <v>#N/A</v>
      </c>
      <c r="K651" s="21" t="e">
        <f t="shared" si="95"/>
        <v>#N/A</v>
      </c>
    </row>
    <row r="652" spans="1:11" ht="22.5" x14ac:dyDescent="0.25">
      <c r="A652" s="6" t="s">
        <v>837</v>
      </c>
      <c r="B652" s="3" t="s">
        <v>150</v>
      </c>
      <c r="C652" s="3" t="s">
        <v>151</v>
      </c>
      <c r="D652" s="4">
        <v>4301010945</v>
      </c>
      <c r="E652" s="3">
        <v>4607091387353</v>
      </c>
      <c r="F652" s="5" t="s">
        <v>167</v>
      </c>
      <c r="G652" s="17"/>
      <c r="H652" s="1">
        <f>VLOOKUP(E652,[1]Лист1!$D:$M,10,0)</f>
        <v>55</v>
      </c>
      <c r="I652" s="21" t="e">
        <f>VLOOKUP(B652,'[2]Бланк заказа'!$A:$Y,8,0)</f>
        <v>#N/A</v>
      </c>
      <c r="J652" s="1" t="e">
        <f>VLOOKUP(B652,'[2]Бланк заказа'!$A:$Y,11,0)*1</f>
        <v>#N/A</v>
      </c>
      <c r="K652" s="21" t="e">
        <f t="shared" si="95"/>
        <v>#N/A</v>
      </c>
    </row>
    <row r="653" spans="1:11" ht="22.5" x14ac:dyDescent="0.25">
      <c r="A653" s="6" t="s">
        <v>1728</v>
      </c>
      <c r="B653" s="3" t="s">
        <v>150</v>
      </c>
      <c r="C653" s="3" t="s">
        <v>151</v>
      </c>
      <c r="D653" s="4">
        <v>4301010945</v>
      </c>
      <c r="E653" s="3">
        <v>4607091387353</v>
      </c>
      <c r="F653" s="5" t="s">
        <v>167</v>
      </c>
      <c r="G653" s="17"/>
      <c r="H653" s="1">
        <f>VLOOKUP(E653,[1]Лист1!$D:$M,10,0)</f>
        <v>55</v>
      </c>
      <c r="I653" s="21" t="e">
        <f>VLOOKUP(B653,'[2]Бланк заказа'!$A:$Y,8,0)</f>
        <v>#N/A</v>
      </c>
      <c r="J653" s="1" t="e">
        <f>VLOOKUP(B653,'[2]Бланк заказа'!$A:$Y,11,0)*1</f>
        <v>#N/A</v>
      </c>
      <c r="K653" s="21" t="e">
        <f t="shared" si="95"/>
        <v>#N/A</v>
      </c>
    </row>
    <row r="654" spans="1:11" ht="22.5" x14ac:dyDescent="0.25">
      <c r="A654" s="6" t="s">
        <v>1830</v>
      </c>
      <c r="B654" s="3" t="s">
        <v>150</v>
      </c>
      <c r="C654" s="3" t="s">
        <v>151</v>
      </c>
      <c r="D654" s="4">
        <v>4301010945</v>
      </c>
      <c r="E654" s="3">
        <v>4607091387353</v>
      </c>
      <c r="F654" s="5" t="s">
        <v>167</v>
      </c>
      <c r="G654" s="17"/>
      <c r="H654" s="1">
        <f>VLOOKUP(E654,[1]Лист1!$D:$M,10,0)</f>
        <v>55</v>
      </c>
      <c r="I654" s="21" t="e">
        <f>VLOOKUP(B654,'[2]Бланк заказа'!$A:$Y,8,0)</f>
        <v>#N/A</v>
      </c>
      <c r="J654" s="1" t="e">
        <f>VLOOKUP(B654,'[2]Бланк заказа'!$A:$Y,11,0)*1</f>
        <v>#N/A</v>
      </c>
      <c r="K654" s="21" t="e">
        <f t="shared" si="95"/>
        <v>#N/A</v>
      </c>
    </row>
    <row r="655" spans="1:11" ht="22.5" x14ac:dyDescent="0.25">
      <c r="A655" s="6" t="s">
        <v>1932</v>
      </c>
      <c r="B655" s="3" t="s">
        <v>150</v>
      </c>
      <c r="C655" s="3" t="s">
        <v>151</v>
      </c>
      <c r="D655" s="4">
        <v>4301010945</v>
      </c>
      <c r="E655" s="3">
        <v>4607091387353</v>
      </c>
      <c r="F655" s="5" t="s">
        <v>167</v>
      </c>
      <c r="G655" s="17"/>
      <c r="H655" s="1">
        <f>VLOOKUP(E655,[1]Лист1!$D:$M,10,0)</f>
        <v>55</v>
      </c>
      <c r="I655" s="21" t="e">
        <f>VLOOKUP(B655,'[2]Бланк заказа'!$A:$Y,8,0)</f>
        <v>#N/A</v>
      </c>
      <c r="J655" s="1" t="e">
        <f>VLOOKUP(B655,'[2]Бланк заказа'!$A:$Y,11,0)*1</f>
        <v>#N/A</v>
      </c>
      <c r="K655" s="21" t="e">
        <f t="shared" si="95"/>
        <v>#N/A</v>
      </c>
    </row>
    <row r="656" spans="1:11" ht="22.5" x14ac:dyDescent="0.25">
      <c r="A656" s="6" t="s">
        <v>1985</v>
      </c>
      <c r="B656" s="3" t="s">
        <v>150</v>
      </c>
      <c r="C656" s="3" t="s">
        <v>151</v>
      </c>
      <c r="D656" s="4">
        <v>4301010945</v>
      </c>
      <c r="E656" s="3">
        <v>4607091387353</v>
      </c>
      <c r="F656" s="5" t="s">
        <v>167</v>
      </c>
      <c r="G656" s="17"/>
      <c r="H656" s="1">
        <f>VLOOKUP(E656,[1]Лист1!$D:$M,10,0)</f>
        <v>55</v>
      </c>
      <c r="I656" s="21" t="e">
        <f>VLOOKUP(B656,'[2]Бланк заказа'!$A:$Y,8,0)</f>
        <v>#N/A</v>
      </c>
      <c r="J656" s="1" t="e">
        <f>VLOOKUP(B656,'[2]Бланк заказа'!$A:$Y,11,0)*1</f>
        <v>#N/A</v>
      </c>
      <c r="K656" s="21" t="e">
        <f t="shared" si="95"/>
        <v>#N/A</v>
      </c>
    </row>
    <row r="657" spans="1:11" ht="22.5" x14ac:dyDescent="0.25">
      <c r="A657" s="6" t="s">
        <v>1549</v>
      </c>
      <c r="B657" s="3" t="s">
        <v>150</v>
      </c>
      <c r="C657" s="3" t="s">
        <v>151</v>
      </c>
      <c r="D657" s="4">
        <v>4301010945</v>
      </c>
      <c r="E657" s="3">
        <v>4607091387353</v>
      </c>
      <c r="F657" s="5" t="s">
        <v>167</v>
      </c>
      <c r="G657" s="17"/>
      <c r="H657" s="1">
        <f>VLOOKUP(E657,[1]Лист1!$D:$M,10,0)</f>
        <v>55</v>
      </c>
      <c r="I657" s="21" t="e">
        <f>VLOOKUP(B657,'[2]Бланк заказа'!$A:$Y,8,0)</f>
        <v>#N/A</v>
      </c>
      <c r="J657" s="1" t="e">
        <f>VLOOKUP(B657,'[2]Бланк заказа'!$A:$Y,11,0)*1</f>
        <v>#N/A</v>
      </c>
      <c r="K657" s="21" t="e">
        <f t="shared" si="95"/>
        <v>#N/A</v>
      </c>
    </row>
    <row r="658" spans="1:11" ht="22.5" x14ac:dyDescent="0.25">
      <c r="A658" s="6" t="s">
        <v>1615</v>
      </c>
      <c r="B658" s="3" t="s">
        <v>150</v>
      </c>
      <c r="C658" s="3" t="s">
        <v>151</v>
      </c>
      <c r="D658" s="4">
        <v>4301010945</v>
      </c>
      <c r="E658" s="3">
        <v>4607091387353</v>
      </c>
      <c r="F658" s="5" t="s">
        <v>167</v>
      </c>
      <c r="G658" s="17"/>
      <c r="H658" s="1">
        <f>VLOOKUP(E658,[1]Лист1!$D:$M,10,0)</f>
        <v>55</v>
      </c>
      <c r="I658" s="21" t="e">
        <f>VLOOKUP(B658,'[2]Бланк заказа'!$A:$Y,8,0)</f>
        <v>#N/A</v>
      </c>
      <c r="J658" s="1" t="e">
        <f>VLOOKUP(B658,'[2]Бланк заказа'!$A:$Y,11,0)*1</f>
        <v>#N/A</v>
      </c>
      <c r="K658" s="21" t="e">
        <f t="shared" si="95"/>
        <v>#N/A</v>
      </c>
    </row>
    <row r="659" spans="1:11" ht="22.5" x14ac:dyDescent="0.25">
      <c r="A659" s="6" t="s">
        <v>500</v>
      </c>
      <c r="B659" s="3" t="s">
        <v>150</v>
      </c>
      <c r="C659" s="3" t="s">
        <v>151</v>
      </c>
      <c r="D659" s="4">
        <v>4301010945</v>
      </c>
      <c r="E659" s="3">
        <v>4607091387353</v>
      </c>
      <c r="F659" s="5" t="s">
        <v>167</v>
      </c>
      <c r="G659" s="17"/>
      <c r="H659" s="1">
        <f>VLOOKUP(E659,[1]Лист1!$D:$M,10,0)</f>
        <v>55</v>
      </c>
      <c r="I659" s="21" t="e">
        <f>VLOOKUP(B659,'[2]Бланк заказа'!$A:$Y,8,0)</f>
        <v>#N/A</v>
      </c>
      <c r="J659" s="1" t="e">
        <f>VLOOKUP(B659,'[2]Бланк заказа'!$A:$Y,11,0)*1</f>
        <v>#N/A</v>
      </c>
      <c r="K659" s="21" t="e">
        <f t="shared" si="95"/>
        <v>#N/A</v>
      </c>
    </row>
    <row r="660" spans="1:11" ht="22.5" x14ac:dyDescent="0.25">
      <c r="A660" s="6" t="s">
        <v>166</v>
      </c>
      <c r="B660" s="3" t="s">
        <v>148</v>
      </c>
      <c r="C660" s="3" t="s">
        <v>149</v>
      </c>
      <c r="D660" s="4">
        <v>4301011311</v>
      </c>
      <c r="E660" s="3">
        <v>4607091387377</v>
      </c>
      <c r="F660" s="5" t="s">
        <v>166</v>
      </c>
      <c r="G660" s="17"/>
      <c r="H660" s="1">
        <f>VLOOKUP(E660,[1]Лист1!$D:$M,10,0)</f>
        <v>55</v>
      </c>
      <c r="I660" s="21" t="e">
        <f>VLOOKUP(B660,'[2]Бланк заказа'!$A:$Y,8,0)</f>
        <v>#N/A</v>
      </c>
      <c r="J660" s="1" t="e">
        <f>VLOOKUP(B660,'[2]Бланк заказа'!$A:$Y,11,0)*1</f>
        <v>#N/A</v>
      </c>
      <c r="K660" s="21" t="e">
        <f t="shared" si="95"/>
        <v>#N/A</v>
      </c>
    </row>
    <row r="661" spans="1:11" ht="22.5" x14ac:dyDescent="0.25">
      <c r="A661" s="6" t="s">
        <v>822</v>
      </c>
      <c r="B661" s="3" t="s">
        <v>148</v>
      </c>
      <c r="C661" s="3" t="s">
        <v>149</v>
      </c>
      <c r="D661" s="4">
        <v>4301011311</v>
      </c>
      <c r="E661" s="3">
        <v>4607091387377</v>
      </c>
      <c r="F661" s="5" t="s">
        <v>166</v>
      </c>
      <c r="G661" s="17"/>
      <c r="H661" s="1">
        <f>VLOOKUP(E661,[1]Лист1!$D:$M,10,0)</f>
        <v>55</v>
      </c>
      <c r="I661" s="21" t="e">
        <f>VLOOKUP(B661,'[2]Бланк заказа'!$A:$Y,8,0)</f>
        <v>#N/A</v>
      </c>
      <c r="J661" s="1" t="e">
        <f>VLOOKUP(B661,'[2]Бланк заказа'!$A:$Y,11,0)*1</f>
        <v>#N/A</v>
      </c>
      <c r="K661" s="21" t="e">
        <f t="shared" si="95"/>
        <v>#N/A</v>
      </c>
    </row>
    <row r="662" spans="1:11" ht="22.5" x14ac:dyDescent="0.25">
      <c r="A662" s="6" t="s">
        <v>1548</v>
      </c>
      <c r="B662" s="3" t="s">
        <v>148</v>
      </c>
      <c r="C662" s="3" t="s">
        <v>149</v>
      </c>
      <c r="D662" s="4">
        <v>4301011311</v>
      </c>
      <c r="E662" s="3">
        <v>4607091387377</v>
      </c>
      <c r="F662" s="5" t="s">
        <v>166</v>
      </c>
      <c r="G662" s="17"/>
      <c r="H662" s="1">
        <f>VLOOKUP(E662,[1]Лист1!$D:$M,10,0)</f>
        <v>55</v>
      </c>
      <c r="I662" s="21" t="e">
        <f>VLOOKUP(B662,'[2]Бланк заказа'!$A:$Y,8,0)</f>
        <v>#N/A</v>
      </c>
      <c r="J662" s="1" t="e">
        <f>VLOOKUP(B662,'[2]Бланк заказа'!$A:$Y,11,0)*1</f>
        <v>#N/A</v>
      </c>
      <c r="K662" s="21" t="e">
        <f t="shared" si="95"/>
        <v>#N/A</v>
      </c>
    </row>
    <row r="663" spans="1:11" ht="22.5" x14ac:dyDescent="0.25">
      <c r="A663" s="6" t="s">
        <v>956</v>
      </c>
      <c r="B663" s="3" t="s">
        <v>148</v>
      </c>
      <c r="C663" s="3" t="s">
        <v>149</v>
      </c>
      <c r="D663" s="4">
        <v>4301011311</v>
      </c>
      <c r="E663" s="3">
        <v>4607091387377</v>
      </c>
      <c r="F663" s="5" t="s">
        <v>166</v>
      </c>
      <c r="G663" s="17"/>
      <c r="H663" s="1">
        <f>VLOOKUP(E663,[1]Лист1!$D:$M,10,0)</f>
        <v>55</v>
      </c>
      <c r="I663" s="21" t="e">
        <f>VLOOKUP(B663,'[2]Бланк заказа'!$A:$Y,8,0)</f>
        <v>#N/A</v>
      </c>
      <c r="J663" s="1" t="e">
        <f>VLOOKUP(B663,'[2]Бланк заказа'!$A:$Y,11,0)*1</f>
        <v>#N/A</v>
      </c>
      <c r="K663" s="21" t="e">
        <f t="shared" si="95"/>
        <v>#N/A</v>
      </c>
    </row>
    <row r="664" spans="1:11" ht="22.5" x14ac:dyDescent="0.25">
      <c r="A664" s="6" t="s">
        <v>1195</v>
      </c>
      <c r="B664" s="3" t="s">
        <v>148</v>
      </c>
      <c r="C664" s="3" t="s">
        <v>149</v>
      </c>
      <c r="D664" s="4">
        <v>4301011311</v>
      </c>
      <c r="E664" s="3">
        <v>4607091387377</v>
      </c>
      <c r="F664" s="5" t="s">
        <v>166</v>
      </c>
      <c r="G664" s="17"/>
      <c r="H664" s="1">
        <f>VLOOKUP(E664,[1]Лист1!$D:$M,10,0)</f>
        <v>55</v>
      </c>
      <c r="I664" s="21" t="e">
        <f>VLOOKUP(B664,'[2]Бланк заказа'!$A:$Y,8,0)</f>
        <v>#N/A</v>
      </c>
      <c r="J664" s="1" t="e">
        <f>VLOOKUP(B664,'[2]Бланк заказа'!$A:$Y,11,0)*1</f>
        <v>#N/A</v>
      </c>
      <c r="K664" s="21" t="e">
        <f t="shared" si="95"/>
        <v>#N/A</v>
      </c>
    </row>
    <row r="665" spans="1:11" ht="22.5" x14ac:dyDescent="0.25">
      <c r="A665" s="6" t="s">
        <v>1766</v>
      </c>
      <c r="B665" s="3" t="s">
        <v>148</v>
      </c>
      <c r="C665" s="3" t="s">
        <v>149</v>
      </c>
      <c r="D665" s="4">
        <v>4301011311</v>
      </c>
      <c r="E665" s="3">
        <v>4607091387377</v>
      </c>
      <c r="F665" s="5" t="s">
        <v>166</v>
      </c>
      <c r="G665" s="17"/>
      <c r="H665" s="1">
        <f>VLOOKUP(E665,[1]Лист1!$D:$M,10,0)</f>
        <v>55</v>
      </c>
      <c r="I665" s="21" t="e">
        <f>VLOOKUP(B665,'[2]Бланк заказа'!$A:$Y,8,0)</f>
        <v>#N/A</v>
      </c>
      <c r="J665" s="1" t="e">
        <f>VLOOKUP(B665,'[2]Бланк заказа'!$A:$Y,11,0)*1</f>
        <v>#N/A</v>
      </c>
      <c r="K665" s="21" t="e">
        <f t="shared" si="95"/>
        <v>#N/A</v>
      </c>
    </row>
    <row r="666" spans="1:11" ht="22.5" x14ac:dyDescent="0.25">
      <c r="A666" s="6" t="s">
        <v>1068</v>
      </c>
      <c r="B666" s="3" t="s">
        <v>148</v>
      </c>
      <c r="C666" s="3" t="s">
        <v>149</v>
      </c>
      <c r="D666" s="4">
        <v>4301011311</v>
      </c>
      <c r="E666" s="3">
        <v>4607091387377</v>
      </c>
      <c r="F666" s="5" t="s">
        <v>166</v>
      </c>
      <c r="G666" s="17"/>
      <c r="H666" s="1">
        <f>VLOOKUP(E666,[1]Лист1!$D:$M,10,0)</f>
        <v>55</v>
      </c>
      <c r="I666" s="21" t="e">
        <f>VLOOKUP(B666,'[2]Бланк заказа'!$A:$Y,8,0)</f>
        <v>#N/A</v>
      </c>
      <c r="J666" s="1" t="e">
        <f>VLOOKUP(B666,'[2]Бланк заказа'!$A:$Y,11,0)*1</f>
        <v>#N/A</v>
      </c>
      <c r="K666" s="21" t="e">
        <f t="shared" si="95"/>
        <v>#N/A</v>
      </c>
    </row>
    <row r="667" spans="1:11" ht="22.5" x14ac:dyDescent="0.25">
      <c r="A667" s="6" t="s">
        <v>533</v>
      </c>
      <c r="B667" s="3" t="s">
        <v>148</v>
      </c>
      <c r="C667" s="3" t="s">
        <v>149</v>
      </c>
      <c r="D667" s="4">
        <v>4301011311</v>
      </c>
      <c r="E667" s="3">
        <v>4607091387377</v>
      </c>
      <c r="F667" s="5" t="s">
        <v>166</v>
      </c>
      <c r="G667" s="17"/>
      <c r="H667" s="1">
        <f>VLOOKUP(E667,[1]Лист1!$D:$M,10,0)</f>
        <v>55</v>
      </c>
      <c r="I667" s="21" t="e">
        <f>VLOOKUP(B667,'[2]Бланк заказа'!$A:$Y,8,0)</f>
        <v>#N/A</v>
      </c>
      <c r="J667" s="1" t="e">
        <f>VLOOKUP(B667,'[2]Бланк заказа'!$A:$Y,11,0)*1</f>
        <v>#N/A</v>
      </c>
      <c r="K667" s="21" t="e">
        <f t="shared" si="95"/>
        <v>#N/A</v>
      </c>
    </row>
    <row r="668" spans="1:11" ht="22.5" x14ac:dyDescent="0.25">
      <c r="A668" s="6" t="s">
        <v>536</v>
      </c>
      <c r="B668" s="3" t="s">
        <v>297</v>
      </c>
      <c r="C668" s="3" t="s">
        <v>2247</v>
      </c>
      <c r="D668" s="4">
        <v>4301011121</v>
      </c>
      <c r="E668" s="3">
        <v>4607091387421</v>
      </c>
      <c r="F668" s="5" t="s">
        <v>305</v>
      </c>
      <c r="G668" s="17"/>
      <c r="H668" s="1">
        <f>VLOOKUP(E668,[1]Лист1!$D:$M,10,0)</f>
        <v>55</v>
      </c>
      <c r="I668" s="21">
        <f>VLOOKUP(B668,'[2]Бланк заказа'!$A:$Y,8,0)</f>
        <v>10.8</v>
      </c>
      <c r="J668" s="1">
        <f>VLOOKUP(B668,'[2]Бланк заказа'!$A:$Y,11,0)*1</f>
        <v>8</v>
      </c>
      <c r="K668" s="21">
        <f t="shared" si="95"/>
        <v>86.4</v>
      </c>
    </row>
    <row r="669" spans="1:11" ht="22.5" x14ac:dyDescent="0.25">
      <c r="A669" s="6" t="s">
        <v>305</v>
      </c>
      <c r="B669" s="3" t="s">
        <v>297</v>
      </c>
      <c r="C669" s="3" t="s">
        <v>2247</v>
      </c>
      <c r="D669" s="4">
        <v>4301011121</v>
      </c>
      <c r="E669" s="3">
        <v>4607091387421</v>
      </c>
      <c r="F669" s="5" t="s">
        <v>305</v>
      </c>
      <c r="G669" s="17"/>
      <c r="H669" s="1">
        <f>VLOOKUP(E669,[1]Лист1!$D:$M,10,0)</f>
        <v>55</v>
      </c>
      <c r="I669" s="21">
        <f>VLOOKUP(B669,'[2]Бланк заказа'!$A:$Y,8,0)</f>
        <v>10.8</v>
      </c>
      <c r="J669" s="1">
        <f>VLOOKUP(B669,'[2]Бланк заказа'!$A:$Y,11,0)*1</f>
        <v>8</v>
      </c>
      <c r="K669" s="21">
        <f t="shared" si="95"/>
        <v>86.4</v>
      </c>
    </row>
    <row r="670" spans="1:11" ht="22.5" x14ac:dyDescent="0.25">
      <c r="A670" s="6" t="s">
        <v>781</v>
      </c>
      <c r="B670" s="3" t="s">
        <v>297</v>
      </c>
      <c r="C670" s="3" t="s">
        <v>2247</v>
      </c>
      <c r="D670" s="4">
        <v>4301011121</v>
      </c>
      <c r="E670" s="3">
        <v>4607091387421</v>
      </c>
      <c r="F670" s="5" t="s">
        <v>305</v>
      </c>
      <c r="G670" s="17"/>
      <c r="H670" s="1">
        <f>VLOOKUP(E670,[1]Лист1!$D:$M,10,0)</f>
        <v>55</v>
      </c>
      <c r="I670" s="21">
        <f>VLOOKUP(B670,'[2]Бланк заказа'!$A:$Y,8,0)</f>
        <v>10.8</v>
      </c>
      <c r="J670" s="1">
        <f>VLOOKUP(B670,'[2]Бланк заказа'!$A:$Y,11,0)*1</f>
        <v>8</v>
      </c>
      <c r="K670" s="21">
        <f t="shared" si="95"/>
        <v>86.4</v>
      </c>
    </row>
    <row r="671" spans="1:11" ht="22.5" x14ac:dyDescent="0.25">
      <c r="A671" s="6" t="s">
        <v>847</v>
      </c>
      <c r="B671" s="3" t="s">
        <v>297</v>
      </c>
      <c r="C671" s="3" t="s">
        <v>2247</v>
      </c>
      <c r="D671" s="4">
        <v>4301011121</v>
      </c>
      <c r="E671" s="3">
        <v>4607091387421</v>
      </c>
      <c r="F671" s="5" t="s">
        <v>305</v>
      </c>
      <c r="G671" s="17"/>
      <c r="H671" s="1">
        <f>VLOOKUP(E671,[1]Лист1!$D:$M,10,0)</f>
        <v>55</v>
      </c>
      <c r="I671" s="21">
        <f>VLOOKUP(B671,'[2]Бланк заказа'!$A:$Y,8,0)</f>
        <v>10.8</v>
      </c>
      <c r="J671" s="1">
        <f>VLOOKUP(B671,'[2]Бланк заказа'!$A:$Y,11,0)*1</f>
        <v>8</v>
      </c>
      <c r="K671" s="21">
        <f t="shared" si="95"/>
        <v>86.4</v>
      </c>
    </row>
    <row r="672" spans="1:11" ht="22.5" x14ac:dyDescent="0.25">
      <c r="A672" s="6" t="s">
        <v>969</v>
      </c>
      <c r="B672" s="3" t="s">
        <v>297</v>
      </c>
      <c r="C672" s="3" t="s">
        <v>2247</v>
      </c>
      <c r="D672" s="4">
        <v>4301011121</v>
      </c>
      <c r="E672" s="3">
        <v>4607091387421</v>
      </c>
      <c r="F672" s="5" t="s">
        <v>305</v>
      </c>
      <c r="G672" s="17"/>
      <c r="H672" s="1">
        <f>VLOOKUP(E672,[1]Лист1!$D:$M,10,0)</f>
        <v>55</v>
      </c>
      <c r="I672" s="21">
        <f>VLOOKUP(B672,'[2]Бланк заказа'!$A:$Y,8,0)</f>
        <v>10.8</v>
      </c>
      <c r="J672" s="1">
        <f>VLOOKUP(B672,'[2]Бланк заказа'!$A:$Y,11,0)*1</f>
        <v>8</v>
      </c>
      <c r="K672" s="21">
        <f t="shared" si="95"/>
        <v>86.4</v>
      </c>
    </row>
    <row r="673" spans="1:11" ht="22.5" x14ac:dyDescent="0.25">
      <c r="A673" s="6" t="s">
        <v>1061</v>
      </c>
      <c r="B673" s="3" t="s">
        <v>297</v>
      </c>
      <c r="C673" s="3" t="s">
        <v>2247</v>
      </c>
      <c r="D673" s="4">
        <v>4301011121</v>
      </c>
      <c r="E673" s="3">
        <v>4607091387421</v>
      </c>
      <c r="F673" s="5" t="s">
        <v>305</v>
      </c>
      <c r="G673" s="17"/>
      <c r="H673" s="1">
        <f>VLOOKUP(E673,[1]Лист1!$D:$M,10,0)</f>
        <v>55</v>
      </c>
      <c r="I673" s="21">
        <f>VLOOKUP(B673,'[2]Бланк заказа'!$A:$Y,8,0)</f>
        <v>10.8</v>
      </c>
      <c r="J673" s="1">
        <f>VLOOKUP(B673,'[2]Бланк заказа'!$A:$Y,11,0)*1</f>
        <v>8</v>
      </c>
      <c r="K673" s="21">
        <f t="shared" si="95"/>
        <v>86.4</v>
      </c>
    </row>
    <row r="674" spans="1:11" ht="22.5" x14ac:dyDescent="0.25">
      <c r="A674" s="6" t="s">
        <v>1119</v>
      </c>
      <c r="B674" s="3" t="s">
        <v>297</v>
      </c>
      <c r="C674" s="3" t="s">
        <v>2247</v>
      </c>
      <c r="D674" s="4">
        <v>4301011121</v>
      </c>
      <c r="E674" s="3">
        <v>4607091387421</v>
      </c>
      <c r="F674" s="5" t="s">
        <v>305</v>
      </c>
      <c r="G674" s="17"/>
      <c r="H674" s="1">
        <f>VLOOKUP(E674,[1]Лист1!$D:$M,10,0)</f>
        <v>55</v>
      </c>
      <c r="I674" s="21">
        <f>VLOOKUP(B674,'[2]Бланк заказа'!$A:$Y,8,0)</f>
        <v>10.8</v>
      </c>
      <c r="J674" s="1">
        <f>VLOOKUP(B674,'[2]Бланк заказа'!$A:$Y,11,0)*1</f>
        <v>8</v>
      </c>
      <c r="K674" s="21">
        <f t="shared" si="95"/>
        <v>86.4</v>
      </c>
    </row>
    <row r="675" spans="1:11" ht="22.5" x14ac:dyDescent="0.25">
      <c r="A675" s="6" t="s">
        <v>920</v>
      </c>
      <c r="B675" s="3" t="s">
        <v>297</v>
      </c>
      <c r="C675" s="3" t="s">
        <v>2247</v>
      </c>
      <c r="D675" s="4">
        <v>4301011121</v>
      </c>
      <c r="E675" s="3">
        <v>4607091387421</v>
      </c>
      <c r="F675" s="5" t="s">
        <v>305</v>
      </c>
      <c r="G675" s="17"/>
      <c r="H675" s="1">
        <f>VLOOKUP(E675,[1]Лист1!$D:$M,10,0)</f>
        <v>55</v>
      </c>
      <c r="I675" s="21">
        <f>VLOOKUP(B675,'[2]Бланк заказа'!$A:$Y,8,0)</f>
        <v>10.8</v>
      </c>
      <c r="J675" s="1">
        <f>VLOOKUP(B675,'[2]Бланк заказа'!$A:$Y,11,0)*1</f>
        <v>8</v>
      </c>
      <c r="K675" s="21">
        <f t="shared" si="95"/>
        <v>86.4</v>
      </c>
    </row>
    <row r="676" spans="1:11" ht="22.5" x14ac:dyDescent="0.25">
      <c r="A676" s="6" t="s">
        <v>1164</v>
      </c>
      <c r="B676" s="3" t="s">
        <v>297</v>
      </c>
      <c r="C676" s="3" t="s">
        <v>2247</v>
      </c>
      <c r="D676" s="4">
        <v>4301011121</v>
      </c>
      <c r="E676" s="3">
        <v>4607091387421</v>
      </c>
      <c r="F676" s="5" t="s">
        <v>305</v>
      </c>
      <c r="G676" s="17"/>
      <c r="H676" s="1">
        <f>VLOOKUP(E676,[1]Лист1!$D:$M,10,0)</f>
        <v>55</v>
      </c>
      <c r="I676" s="21">
        <f>VLOOKUP(B676,'[2]Бланк заказа'!$A:$Y,8,0)</f>
        <v>10.8</v>
      </c>
      <c r="J676" s="1">
        <f>VLOOKUP(B676,'[2]Бланк заказа'!$A:$Y,11,0)*1</f>
        <v>8</v>
      </c>
      <c r="K676" s="21">
        <f t="shared" si="95"/>
        <v>86.4</v>
      </c>
    </row>
    <row r="677" spans="1:11" ht="22.5" x14ac:dyDescent="0.25">
      <c r="A677" s="6" t="s">
        <v>1506</v>
      </c>
      <c r="B677" s="3" t="s">
        <v>297</v>
      </c>
      <c r="C677" s="3" t="s">
        <v>2247</v>
      </c>
      <c r="D677" s="4">
        <v>4301011121</v>
      </c>
      <c r="E677" s="3">
        <v>4607091387421</v>
      </c>
      <c r="F677" s="5" t="s">
        <v>305</v>
      </c>
      <c r="G677" s="17"/>
      <c r="H677" s="1">
        <v>55</v>
      </c>
      <c r="I677" s="21">
        <f>VLOOKUP(B677,'[2]Бланк заказа'!$A:$Y,8,0)</f>
        <v>10.8</v>
      </c>
      <c r="J677" s="1">
        <f>VLOOKUP(B677,'[2]Бланк заказа'!$A:$Y,11,0)*1</f>
        <v>8</v>
      </c>
      <c r="K677" s="21">
        <f t="shared" si="95"/>
        <v>86.4</v>
      </c>
    </row>
    <row r="678" spans="1:11" ht="22.5" x14ac:dyDescent="0.25">
      <c r="A678" s="6" t="s">
        <v>2653</v>
      </c>
      <c r="B678" s="3" t="s">
        <v>297</v>
      </c>
      <c r="C678" s="3" t="s">
        <v>2247</v>
      </c>
      <c r="D678" s="4">
        <v>4301011121</v>
      </c>
      <c r="E678" s="3">
        <v>4607091387421</v>
      </c>
      <c r="F678" s="5" t="s">
        <v>305</v>
      </c>
      <c r="G678" s="17"/>
      <c r="H678" s="1">
        <v>55</v>
      </c>
      <c r="I678" s="21">
        <f>VLOOKUP(B678,'[2]Бланк заказа'!$A:$Y,8,0)</f>
        <v>10.8</v>
      </c>
      <c r="J678" s="1">
        <f>VLOOKUP(B678,'[2]Бланк заказа'!$A:$Y,11,0)*1</f>
        <v>8</v>
      </c>
      <c r="K678" s="21">
        <f t="shared" ref="K678" si="96">J678*I678</f>
        <v>86.4</v>
      </c>
    </row>
    <row r="679" spans="1:11" ht="22.5" x14ac:dyDescent="0.25">
      <c r="A679" s="6" t="s">
        <v>567</v>
      </c>
      <c r="B679" s="3" t="s">
        <v>297</v>
      </c>
      <c r="C679" s="3" t="s">
        <v>2247</v>
      </c>
      <c r="D679" s="4">
        <v>4301011121</v>
      </c>
      <c r="E679" s="3">
        <v>4607091387421</v>
      </c>
      <c r="F679" s="5" t="s">
        <v>305</v>
      </c>
      <c r="G679" s="17"/>
      <c r="H679" s="1">
        <f>VLOOKUP(E679,[1]Лист1!$D:$M,10,0)</f>
        <v>55</v>
      </c>
      <c r="I679" s="21">
        <f>VLOOKUP(B679,'[2]Бланк заказа'!$A:$Y,8,0)</f>
        <v>10.8</v>
      </c>
      <c r="J679" s="1">
        <f>VLOOKUP(B679,'[2]Бланк заказа'!$A:$Y,11,0)*1</f>
        <v>8</v>
      </c>
      <c r="K679" s="21">
        <f t="shared" si="95"/>
        <v>86.4</v>
      </c>
    </row>
    <row r="680" spans="1:11" ht="22.5" x14ac:dyDescent="0.25">
      <c r="A680" s="6" t="s">
        <v>1764</v>
      </c>
      <c r="B680" s="3" t="s">
        <v>297</v>
      </c>
      <c r="C680" s="3" t="s">
        <v>2247</v>
      </c>
      <c r="D680" s="4">
        <v>4301011121</v>
      </c>
      <c r="E680" s="3">
        <v>4607091387421</v>
      </c>
      <c r="F680" s="5" t="s">
        <v>305</v>
      </c>
      <c r="G680" s="17"/>
      <c r="H680" s="1">
        <f>VLOOKUP(E680,[1]Лист1!$D:$M,10,0)</f>
        <v>55</v>
      </c>
      <c r="I680" s="21">
        <f>VLOOKUP(B680,'[2]Бланк заказа'!$A:$Y,8,0)</f>
        <v>10.8</v>
      </c>
      <c r="J680" s="1">
        <f>VLOOKUP(B680,'[2]Бланк заказа'!$A:$Y,11,0)*1</f>
        <v>8</v>
      </c>
      <c r="K680" s="21">
        <f t="shared" si="95"/>
        <v>86.4</v>
      </c>
    </row>
    <row r="681" spans="1:11" ht="22.5" x14ac:dyDescent="0.25">
      <c r="A681" s="6" t="s">
        <v>752</v>
      </c>
      <c r="B681" s="3" t="s">
        <v>297</v>
      </c>
      <c r="C681" s="3" t="s">
        <v>2247</v>
      </c>
      <c r="D681" s="4">
        <v>4301011121</v>
      </c>
      <c r="E681" s="3">
        <v>4607091387421</v>
      </c>
      <c r="F681" s="5" t="s">
        <v>305</v>
      </c>
      <c r="G681" s="17"/>
      <c r="H681" s="1">
        <f>VLOOKUP(E681,[1]Лист1!$D:$M,10,0)</f>
        <v>55</v>
      </c>
      <c r="I681" s="21">
        <f>VLOOKUP(B681,'[2]Бланк заказа'!$A:$Y,8,0)</f>
        <v>10.8</v>
      </c>
      <c r="J681" s="1">
        <f>VLOOKUP(B681,'[2]Бланк заказа'!$A:$Y,11,0)*1</f>
        <v>8</v>
      </c>
      <c r="K681" s="21">
        <f t="shared" si="95"/>
        <v>86.4</v>
      </c>
    </row>
    <row r="682" spans="1:11" ht="22.5" x14ac:dyDescent="0.25">
      <c r="A682" s="6" t="s">
        <v>485</v>
      </c>
      <c r="B682" s="3" t="s">
        <v>301</v>
      </c>
      <c r="C682" s="3" t="s">
        <v>302</v>
      </c>
      <c r="D682" s="4">
        <v>4301011316</v>
      </c>
      <c r="E682" s="3">
        <v>4607091387438</v>
      </c>
      <c r="F682" s="5" t="s">
        <v>308</v>
      </c>
      <c r="G682" s="17"/>
      <c r="H682" s="1">
        <f>VLOOKUP(E682,[1]Лист1!$D:$M,10,0)</f>
        <v>55</v>
      </c>
      <c r="I682" s="21">
        <f>VLOOKUP(B682,'[2]Бланк заказа'!$A:$Y,8,0)</f>
        <v>5</v>
      </c>
      <c r="J682" s="1">
        <f>VLOOKUP(B682,'[2]Бланк заказа'!$A:$Y,11,0)*1</f>
        <v>12</v>
      </c>
      <c r="K682" s="21">
        <f t="shared" si="95"/>
        <v>60</v>
      </c>
    </row>
    <row r="683" spans="1:11" ht="22.5" x14ac:dyDescent="0.25">
      <c r="A683" s="6" t="s">
        <v>1772</v>
      </c>
      <c r="B683" s="3" t="s">
        <v>301</v>
      </c>
      <c r="C683" s="3" t="s">
        <v>302</v>
      </c>
      <c r="D683" s="4">
        <v>4301011316</v>
      </c>
      <c r="E683" s="3">
        <v>4607091387438</v>
      </c>
      <c r="F683" s="5" t="s">
        <v>308</v>
      </c>
      <c r="G683" s="17"/>
      <c r="H683" s="1">
        <f>VLOOKUP(E683,[1]Лист1!$D:$M,10,0)</f>
        <v>55</v>
      </c>
      <c r="I683" s="21">
        <f>VLOOKUP(B683,'[2]Бланк заказа'!$A:$Y,8,0)</f>
        <v>5</v>
      </c>
      <c r="J683" s="1">
        <f>VLOOKUP(B683,'[2]Бланк заказа'!$A:$Y,11,0)*1</f>
        <v>12</v>
      </c>
      <c r="K683" s="21">
        <f t="shared" si="95"/>
        <v>60</v>
      </c>
    </row>
    <row r="684" spans="1:11" ht="22.5" x14ac:dyDescent="0.25">
      <c r="A684" s="6" t="s">
        <v>599</v>
      </c>
      <c r="B684" s="3" t="s">
        <v>301</v>
      </c>
      <c r="C684" s="3" t="s">
        <v>302</v>
      </c>
      <c r="D684" s="4">
        <v>4301011316</v>
      </c>
      <c r="E684" s="3">
        <v>4607091387438</v>
      </c>
      <c r="F684" s="5" t="s">
        <v>308</v>
      </c>
      <c r="G684" s="17"/>
      <c r="H684" s="1">
        <f>VLOOKUP(E684,[1]Лист1!$D:$M,10,0)</f>
        <v>55</v>
      </c>
      <c r="I684" s="21">
        <f>VLOOKUP(B684,'[2]Бланк заказа'!$A:$Y,8,0)</f>
        <v>5</v>
      </c>
      <c r="J684" s="1">
        <f>VLOOKUP(B684,'[2]Бланк заказа'!$A:$Y,11,0)*1</f>
        <v>12</v>
      </c>
      <c r="K684" s="21">
        <f t="shared" si="95"/>
        <v>60</v>
      </c>
    </row>
    <row r="685" spans="1:11" ht="22.5" x14ac:dyDescent="0.25">
      <c r="A685" s="6" t="s">
        <v>685</v>
      </c>
      <c r="B685" s="3" t="s">
        <v>301</v>
      </c>
      <c r="C685" s="3" t="s">
        <v>302</v>
      </c>
      <c r="D685" s="4">
        <v>4301011316</v>
      </c>
      <c r="E685" s="3">
        <v>4607091387438</v>
      </c>
      <c r="F685" s="5" t="s">
        <v>308</v>
      </c>
      <c r="G685" s="17"/>
      <c r="H685" s="1">
        <f>VLOOKUP(E685,[1]Лист1!$D:$M,10,0)</f>
        <v>55</v>
      </c>
      <c r="I685" s="21">
        <f>VLOOKUP(B685,'[2]Бланк заказа'!$A:$Y,8,0)</f>
        <v>5</v>
      </c>
      <c r="J685" s="1">
        <f>VLOOKUP(B685,'[2]Бланк заказа'!$A:$Y,11,0)*1</f>
        <v>12</v>
      </c>
      <c r="K685" s="21">
        <f t="shared" si="95"/>
        <v>60</v>
      </c>
    </row>
    <row r="686" spans="1:11" ht="22.5" x14ac:dyDescent="0.25">
      <c r="A686" s="6" t="s">
        <v>736</v>
      </c>
      <c r="B686" s="3" t="s">
        <v>301</v>
      </c>
      <c r="C686" s="3" t="s">
        <v>302</v>
      </c>
      <c r="D686" s="4">
        <v>4301011316</v>
      </c>
      <c r="E686" s="3">
        <v>4607091387438</v>
      </c>
      <c r="F686" s="5" t="s">
        <v>308</v>
      </c>
      <c r="G686" s="17"/>
      <c r="H686" s="1">
        <f>VLOOKUP(E686,[1]Лист1!$D:$M,10,0)</f>
        <v>55</v>
      </c>
      <c r="I686" s="21">
        <f>VLOOKUP(B686,'[2]Бланк заказа'!$A:$Y,8,0)</f>
        <v>5</v>
      </c>
      <c r="J686" s="1">
        <f>VLOOKUP(B686,'[2]Бланк заказа'!$A:$Y,11,0)*1</f>
        <v>12</v>
      </c>
      <c r="K686" s="21">
        <f t="shared" si="95"/>
        <v>60</v>
      </c>
    </row>
    <row r="687" spans="1:11" ht="22.5" x14ac:dyDescent="0.25">
      <c r="A687" s="6" t="s">
        <v>308</v>
      </c>
      <c r="B687" s="3" t="s">
        <v>301</v>
      </c>
      <c r="C687" s="3" t="s">
        <v>302</v>
      </c>
      <c r="D687" s="4">
        <v>4301011316</v>
      </c>
      <c r="E687" s="3">
        <v>4607091387438</v>
      </c>
      <c r="F687" s="5" t="s">
        <v>308</v>
      </c>
      <c r="G687" s="17"/>
      <c r="H687" s="1">
        <f>VLOOKUP(E687,[1]Лист1!$D:$M,10,0)</f>
        <v>55</v>
      </c>
      <c r="I687" s="21">
        <f>VLOOKUP(B687,'[2]Бланк заказа'!$A:$Y,8,0)</f>
        <v>5</v>
      </c>
      <c r="J687" s="1">
        <f>VLOOKUP(B687,'[2]Бланк заказа'!$A:$Y,11,0)*1</f>
        <v>12</v>
      </c>
      <c r="K687" s="21">
        <f t="shared" si="95"/>
        <v>60</v>
      </c>
    </row>
    <row r="688" spans="1:11" ht="22.5" x14ac:dyDescent="0.25">
      <c r="A688" s="6" t="s">
        <v>2410</v>
      </c>
      <c r="B688" s="3" t="s">
        <v>301</v>
      </c>
      <c r="C688" s="3" t="s">
        <v>302</v>
      </c>
      <c r="D688" s="4">
        <v>4301011316</v>
      </c>
      <c r="E688" s="3">
        <v>4607091387438</v>
      </c>
      <c r="F688" s="5" t="s">
        <v>308</v>
      </c>
      <c r="G688" s="17" t="s">
        <v>2577</v>
      </c>
      <c r="H688" s="1">
        <f>VLOOKUP(E688,[1]Лист1!$D:$M,10,0)</f>
        <v>55</v>
      </c>
      <c r="I688" s="21">
        <f>VLOOKUP(B688,'[2]Бланк заказа'!$A:$Y,8,0)</f>
        <v>5</v>
      </c>
      <c r="J688" s="1">
        <f>VLOOKUP(B688,'[2]Бланк заказа'!$A:$Y,11,0)*1</f>
        <v>12</v>
      </c>
      <c r="K688" s="21">
        <f t="shared" ref="K688:K691" si="97">J688*I688</f>
        <v>60</v>
      </c>
    </row>
    <row r="689" spans="1:11" ht="22.5" x14ac:dyDescent="0.25">
      <c r="A689" s="6" t="s">
        <v>2468</v>
      </c>
      <c r="B689" s="3" t="s">
        <v>301</v>
      </c>
      <c r="C689" s="3" t="s">
        <v>302</v>
      </c>
      <c r="D689" s="4">
        <v>4301011316</v>
      </c>
      <c r="E689" s="3">
        <v>4607091387438</v>
      </c>
      <c r="F689" s="5" t="s">
        <v>308</v>
      </c>
      <c r="G689" s="17" t="s">
        <v>2577</v>
      </c>
      <c r="H689" s="1">
        <f>VLOOKUP(E689,[1]Лист1!$D:$M,10,0)</f>
        <v>55</v>
      </c>
      <c r="I689" s="21">
        <f>VLOOKUP(B689,'[2]Бланк заказа'!$A:$Y,8,0)</f>
        <v>5</v>
      </c>
      <c r="J689" s="1">
        <f>VLOOKUP(B689,'[2]Бланк заказа'!$A:$Y,11,0)*1</f>
        <v>12</v>
      </c>
      <c r="K689" s="21">
        <f t="shared" si="97"/>
        <v>60</v>
      </c>
    </row>
    <row r="690" spans="1:11" ht="22.5" x14ac:dyDescent="0.25">
      <c r="A690" s="6" t="s">
        <v>2509</v>
      </c>
      <c r="B690" s="3" t="s">
        <v>301</v>
      </c>
      <c r="C690" s="3" t="s">
        <v>302</v>
      </c>
      <c r="D690" s="4">
        <v>4301011316</v>
      </c>
      <c r="E690" s="3">
        <v>4607091387438</v>
      </c>
      <c r="F690" s="5" t="s">
        <v>308</v>
      </c>
      <c r="G690" s="17" t="s">
        <v>2577</v>
      </c>
      <c r="H690" s="1">
        <f>VLOOKUP(E690,[1]Лист1!$D:$M,10,0)</f>
        <v>55</v>
      </c>
      <c r="I690" s="21">
        <f>VLOOKUP(B690,'[2]Бланк заказа'!$A:$Y,8,0)</f>
        <v>5</v>
      </c>
      <c r="J690" s="1">
        <f>VLOOKUP(B690,'[2]Бланк заказа'!$A:$Y,11,0)*1</f>
        <v>12</v>
      </c>
      <c r="K690" s="21">
        <f t="shared" si="97"/>
        <v>60</v>
      </c>
    </row>
    <row r="691" spans="1:11" ht="22.5" x14ac:dyDescent="0.25">
      <c r="A691" s="6" t="s">
        <v>2287</v>
      </c>
      <c r="B691" s="3" t="s">
        <v>301</v>
      </c>
      <c r="C691" s="3" t="s">
        <v>302</v>
      </c>
      <c r="D691" s="4">
        <v>4301011316</v>
      </c>
      <c r="E691" s="3">
        <v>4607091387438</v>
      </c>
      <c r="F691" s="5" t="s">
        <v>308</v>
      </c>
      <c r="G691" s="17" t="s">
        <v>2577</v>
      </c>
      <c r="H691" s="1">
        <f>VLOOKUP(E691,[1]Лист1!$D:$M,10,0)</f>
        <v>55</v>
      </c>
      <c r="I691" s="21">
        <f>VLOOKUP(B691,'[2]Бланк заказа'!$A:$Y,8,0)</f>
        <v>5</v>
      </c>
      <c r="J691" s="1">
        <f>VLOOKUP(B691,'[2]Бланк заказа'!$A:$Y,11,0)*1</f>
        <v>12</v>
      </c>
      <c r="K691" s="21">
        <f t="shared" si="97"/>
        <v>60</v>
      </c>
    </row>
    <row r="692" spans="1:11" ht="22.5" x14ac:dyDescent="0.25">
      <c r="A692" s="6" t="s">
        <v>1896</v>
      </c>
      <c r="B692" s="3" t="s">
        <v>301</v>
      </c>
      <c r="C692" s="3" t="s">
        <v>302</v>
      </c>
      <c r="D692" s="4">
        <v>4301011316</v>
      </c>
      <c r="E692" s="3">
        <v>4607091387438</v>
      </c>
      <c r="F692" s="5" t="s">
        <v>308</v>
      </c>
      <c r="G692" s="17"/>
      <c r="H692" s="1">
        <f>VLOOKUP(E692,[1]Лист1!$D:$M,10,0)</f>
        <v>55</v>
      </c>
      <c r="I692" s="21">
        <f>VLOOKUP(B692,'[2]Бланк заказа'!$A:$Y,8,0)</f>
        <v>5</v>
      </c>
      <c r="J692" s="1">
        <f>VLOOKUP(B692,'[2]Бланк заказа'!$A:$Y,11,0)*1</f>
        <v>12</v>
      </c>
      <c r="K692" s="21">
        <f t="shared" si="95"/>
        <v>60</v>
      </c>
    </row>
    <row r="693" spans="1:11" ht="22.5" x14ac:dyDescent="0.25">
      <c r="A693" s="6" t="s">
        <v>1220</v>
      </c>
      <c r="B693" s="3" t="s">
        <v>301</v>
      </c>
      <c r="C693" s="3" t="s">
        <v>302</v>
      </c>
      <c r="D693" s="4">
        <v>4301011316</v>
      </c>
      <c r="E693" s="3">
        <v>4607091387438</v>
      </c>
      <c r="F693" s="5" t="s">
        <v>308</v>
      </c>
      <c r="G693" s="17"/>
      <c r="H693" s="1">
        <f>VLOOKUP(E693,[1]Лист1!$D:$M,10,0)</f>
        <v>55</v>
      </c>
      <c r="I693" s="21">
        <f>VLOOKUP(B693,'[2]Бланк заказа'!$A:$Y,8,0)</f>
        <v>5</v>
      </c>
      <c r="J693" s="1">
        <f>VLOOKUP(B693,'[2]Бланк заказа'!$A:$Y,11,0)*1</f>
        <v>12</v>
      </c>
      <c r="K693" s="21">
        <f t="shared" si="95"/>
        <v>60</v>
      </c>
    </row>
    <row r="694" spans="1:11" ht="22.5" x14ac:dyDescent="0.25">
      <c r="A694" s="6" t="s">
        <v>1729</v>
      </c>
      <c r="B694" s="3" t="s">
        <v>301</v>
      </c>
      <c r="C694" s="3" t="s">
        <v>302</v>
      </c>
      <c r="D694" s="4">
        <v>4301011316</v>
      </c>
      <c r="E694" s="3">
        <v>4607091387438</v>
      </c>
      <c r="F694" s="5" t="s">
        <v>308</v>
      </c>
      <c r="G694" s="17"/>
      <c r="H694" s="1">
        <f>VLOOKUP(E694,[1]Лист1!$D:$M,10,0)</f>
        <v>55</v>
      </c>
      <c r="I694" s="21">
        <f>VLOOKUP(B694,'[2]Бланк заказа'!$A:$Y,8,0)</f>
        <v>5</v>
      </c>
      <c r="J694" s="1">
        <f>VLOOKUP(B694,'[2]Бланк заказа'!$A:$Y,11,0)*1</f>
        <v>12</v>
      </c>
      <c r="K694" s="21">
        <f t="shared" si="95"/>
        <v>60</v>
      </c>
    </row>
    <row r="695" spans="1:11" ht="22.5" x14ac:dyDescent="0.25">
      <c r="A695" s="6" t="s">
        <v>1780</v>
      </c>
      <c r="B695" s="3" t="s">
        <v>301</v>
      </c>
      <c r="C695" s="3" t="s">
        <v>302</v>
      </c>
      <c r="D695" s="4">
        <v>4301011316</v>
      </c>
      <c r="E695" s="3">
        <v>4607091387438</v>
      </c>
      <c r="F695" s="5" t="s">
        <v>308</v>
      </c>
      <c r="G695" s="17"/>
      <c r="H695" s="1">
        <f>VLOOKUP(E695,[1]Лист1!$D:$M,10,0)</f>
        <v>55</v>
      </c>
      <c r="I695" s="21">
        <f>VLOOKUP(B695,'[2]Бланк заказа'!$A:$Y,8,0)</f>
        <v>5</v>
      </c>
      <c r="J695" s="1">
        <f>VLOOKUP(B695,'[2]Бланк заказа'!$A:$Y,11,0)*1</f>
        <v>12</v>
      </c>
      <c r="K695" s="21">
        <f t="shared" si="95"/>
        <v>60</v>
      </c>
    </row>
    <row r="696" spans="1:11" ht="22.5" x14ac:dyDescent="0.25">
      <c r="A696" s="6" t="s">
        <v>1448</v>
      </c>
      <c r="B696" s="3" t="s">
        <v>301</v>
      </c>
      <c r="C696" s="3" t="s">
        <v>302</v>
      </c>
      <c r="D696" s="4">
        <v>4301011316</v>
      </c>
      <c r="E696" s="3">
        <v>4607091387438</v>
      </c>
      <c r="F696" s="5" t="s">
        <v>308</v>
      </c>
      <c r="G696" s="17"/>
      <c r="H696" s="1">
        <f>VLOOKUP(E696,[1]Лист1!$D:$M,10,0)</f>
        <v>55</v>
      </c>
      <c r="I696" s="21">
        <f>VLOOKUP(B696,'[2]Бланк заказа'!$A:$Y,8,0)</f>
        <v>5</v>
      </c>
      <c r="J696" s="1">
        <f>VLOOKUP(B696,'[2]Бланк заказа'!$A:$Y,11,0)*1</f>
        <v>12</v>
      </c>
      <c r="K696" s="21">
        <f>J696*I696</f>
        <v>60</v>
      </c>
    </row>
    <row r="697" spans="1:11" ht="22.5" x14ac:dyDescent="0.25">
      <c r="A697" s="6" t="s">
        <v>936</v>
      </c>
      <c r="B697" s="3" t="s">
        <v>301</v>
      </c>
      <c r="C697" s="3" t="s">
        <v>302</v>
      </c>
      <c r="D697" s="4">
        <v>4301011316</v>
      </c>
      <c r="E697" s="3">
        <v>4607091387438</v>
      </c>
      <c r="F697" s="5" t="s">
        <v>308</v>
      </c>
      <c r="G697" s="17"/>
      <c r="H697" s="1">
        <f>VLOOKUP(E697,[1]Лист1!$D:$M,10,0)</f>
        <v>55</v>
      </c>
      <c r="I697" s="21">
        <f>VLOOKUP(B697,'[2]Бланк заказа'!$A:$Y,8,0)</f>
        <v>5</v>
      </c>
      <c r="J697" s="1">
        <f>VLOOKUP(B697,'[2]Бланк заказа'!$A:$Y,11,0)*1</f>
        <v>12</v>
      </c>
      <c r="K697" s="21">
        <f t="shared" si="95"/>
        <v>60</v>
      </c>
    </row>
    <row r="698" spans="1:11" ht="22.5" x14ac:dyDescent="0.25">
      <c r="A698" s="6" t="s">
        <v>2513</v>
      </c>
      <c r="B698" s="3" t="s">
        <v>2268</v>
      </c>
      <c r="C698" s="3" t="s">
        <v>2269</v>
      </c>
      <c r="D698" s="4">
        <v>4301011851</v>
      </c>
      <c r="E698" s="3">
        <v>4680115885820</v>
      </c>
      <c r="F698" s="5" t="s">
        <v>2270</v>
      </c>
      <c r="G698" s="17"/>
      <c r="H698" s="1" t="e">
        <f>VLOOKUP(E698,[1]Лист1!$D:$M,10,0)</f>
        <v>#N/A</v>
      </c>
      <c r="I698" s="21">
        <f>VLOOKUP(B698,'[2]Бланк заказа'!$A:$Y,8,0)</f>
        <v>4</v>
      </c>
      <c r="J698" s="1">
        <f>VLOOKUP(B698,'[2]Бланк заказа'!$A:$Y,11,0)*1</f>
        <v>12</v>
      </c>
      <c r="K698" s="21">
        <f t="shared" ref="K698" si="98">J698*I698</f>
        <v>48</v>
      </c>
    </row>
    <row r="699" spans="1:11" ht="22.5" x14ac:dyDescent="0.25">
      <c r="A699" s="6" t="s">
        <v>2520</v>
      </c>
      <c r="B699" s="3" t="s">
        <v>2268</v>
      </c>
      <c r="C699" s="3" t="s">
        <v>2269</v>
      </c>
      <c r="D699" s="4">
        <v>4301011851</v>
      </c>
      <c r="E699" s="3">
        <v>4680115885820</v>
      </c>
      <c r="F699" s="5" t="s">
        <v>2270</v>
      </c>
      <c r="G699" s="17"/>
      <c r="H699" s="1" t="e">
        <f>VLOOKUP(E699,[1]Лист1!$D:$M,10,0)</f>
        <v>#N/A</v>
      </c>
      <c r="I699" s="21">
        <f>VLOOKUP(B699,'[2]Бланк заказа'!$A:$Y,8,0)</f>
        <v>4</v>
      </c>
      <c r="J699" s="1">
        <f>VLOOKUP(B699,'[2]Бланк заказа'!$A:$Y,11,0)*1</f>
        <v>12</v>
      </c>
      <c r="K699" s="21">
        <f t="shared" ref="K699" si="99">J699*I699</f>
        <v>48</v>
      </c>
    </row>
    <row r="700" spans="1:11" ht="22.5" x14ac:dyDescent="0.25">
      <c r="A700" s="6" t="s">
        <v>2530</v>
      </c>
      <c r="B700" s="3" t="s">
        <v>2268</v>
      </c>
      <c r="C700" s="3" t="s">
        <v>2269</v>
      </c>
      <c r="D700" s="4">
        <v>4301011851</v>
      </c>
      <c r="E700" s="3">
        <v>4680115885820</v>
      </c>
      <c r="F700" s="5" t="s">
        <v>2270</v>
      </c>
      <c r="G700" s="17"/>
      <c r="H700" s="1" t="e">
        <f>VLOOKUP(E700,[1]Лист1!$D:$M,10,0)</f>
        <v>#N/A</v>
      </c>
      <c r="I700" s="21">
        <f>VLOOKUP(B700,'[2]Бланк заказа'!$A:$Y,8,0)</f>
        <v>4</v>
      </c>
      <c r="J700" s="1">
        <f>VLOOKUP(B700,'[2]Бланк заказа'!$A:$Y,11,0)*1</f>
        <v>12</v>
      </c>
      <c r="K700" s="21">
        <f t="shared" ref="K700" si="100">J700*I700</f>
        <v>48</v>
      </c>
    </row>
    <row r="701" spans="1:11" ht="22.5" x14ac:dyDescent="0.25">
      <c r="A701" s="6" t="s">
        <v>2129</v>
      </c>
      <c r="B701" s="3" t="s">
        <v>2268</v>
      </c>
      <c r="C701" s="3" t="s">
        <v>2269</v>
      </c>
      <c r="D701" s="4">
        <v>4301011851</v>
      </c>
      <c r="E701" s="3">
        <v>4680115885820</v>
      </c>
      <c r="F701" s="5" t="s">
        <v>2270</v>
      </c>
      <c r="G701" s="17"/>
      <c r="H701" s="1" t="e">
        <f>VLOOKUP(E701,[1]Лист1!$D:$M,10,0)</f>
        <v>#N/A</v>
      </c>
      <c r="I701" s="21">
        <f>VLOOKUP(B701,'[2]Бланк заказа'!$A:$Y,8,0)</f>
        <v>4</v>
      </c>
      <c r="J701" s="1">
        <f>VLOOKUP(B701,'[2]Бланк заказа'!$A:$Y,11,0)*1</f>
        <v>12</v>
      </c>
      <c r="K701" s="21">
        <f t="shared" si="95"/>
        <v>48</v>
      </c>
    </row>
    <row r="702" spans="1:11" ht="30" x14ac:dyDescent="0.25">
      <c r="A702" s="6" t="s">
        <v>2494</v>
      </c>
      <c r="B702" s="3" t="s">
        <v>2134</v>
      </c>
      <c r="C702" s="3" t="s">
        <v>2135</v>
      </c>
      <c r="D702" s="4">
        <v>4301011876</v>
      </c>
      <c r="E702" s="3">
        <v>4680115885707</v>
      </c>
      <c r="F702" s="5" t="s">
        <v>2136</v>
      </c>
      <c r="G702" s="17" t="s">
        <v>2495</v>
      </c>
      <c r="H702" s="1">
        <v>31</v>
      </c>
      <c r="I702" s="21">
        <f>VLOOKUP(B702,'[2]Бланк заказа'!$A:$Y,8,0)</f>
        <v>9</v>
      </c>
      <c r="J702" s="1">
        <f>VLOOKUP(B702,'[2]Бланк заказа'!$A:$Y,11,0)*1</f>
        <v>8</v>
      </c>
      <c r="K702" s="21">
        <f t="shared" si="95"/>
        <v>72</v>
      </c>
    </row>
    <row r="703" spans="1:11" ht="22.5" x14ac:dyDescent="0.25">
      <c r="A703" s="6" t="s">
        <v>1093</v>
      </c>
      <c r="B703" s="3" t="s">
        <v>298</v>
      </c>
      <c r="C703" s="3" t="s">
        <v>1092</v>
      </c>
      <c r="D703" s="4">
        <v>4301011619</v>
      </c>
      <c r="E703" s="3">
        <v>4607091387452</v>
      </c>
      <c r="F703" s="5" t="s">
        <v>306</v>
      </c>
      <c r="G703" s="17"/>
      <c r="H703" s="1">
        <f>VLOOKUP(E703,[1]Лист1!$D:$M,10,0)</f>
        <v>55</v>
      </c>
      <c r="I703" s="21" t="e">
        <f>VLOOKUP(B703,'[2]Бланк заказа'!$A:$Y,8,0)</f>
        <v>#N/A</v>
      </c>
      <c r="J703" s="1" t="e">
        <f>VLOOKUP(B703,'[2]Бланк заказа'!$A:$Y,11,0)*1</f>
        <v>#N/A</v>
      </c>
      <c r="K703" s="21" t="e">
        <f t="shared" si="95"/>
        <v>#N/A</v>
      </c>
    </row>
    <row r="704" spans="1:11" ht="22.5" x14ac:dyDescent="0.25">
      <c r="A704" s="6" t="s">
        <v>783</v>
      </c>
      <c r="B704" s="3" t="s">
        <v>298</v>
      </c>
      <c r="C704" s="3" t="s">
        <v>1092</v>
      </c>
      <c r="D704" s="4">
        <v>4301011619</v>
      </c>
      <c r="E704" s="3">
        <v>4607091387452</v>
      </c>
      <c r="F704" s="5" t="s">
        <v>306</v>
      </c>
      <c r="G704" s="17"/>
      <c r="H704" s="1">
        <f>VLOOKUP(E704,[1]Лист1!$D:$M,10,0)</f>
        <v>55</v>
      </c>
      <c r="I704" s="21" t="e">
        <f>VLOOKUP(B704,'[2]Бланк заказа'!$A:$Y,8,0)</f>
        <v>#N/A</v>
      </c>
      <c r="J704" s="1" t="e">
        <f>VLOOKUP(B704,'[2]Бланк заказа'!$A:$Y,11,0)*1</f>
        <v>#N/A</v>
      </c>
      <c r="K704" s="21" t="e">
        <f t="shared" si="95"/>
        <v>#N/A</v>
      </c>
    </row>
    <row r="705" spans="1:11" ht="22.5" x14ac:dyDescent="0.25">
      <c r="A705" s="6" t="s">
        <v>943</v>
      </c>
      <c r="B705" s="3" t="s">
        <v>298</v>
      </c>
      <c r="C705" s="3" t="s">
        <v>1092</v>
      </c>
      <c r="D705" s="4">
        <v>4301011619</v>
      </c>
      <c r="E705" s="3">
        <v>4607091387452</v>
      </c>
      <c r="F705" s="5" t="s">
        <v>306</v>
      </c>
      <c r="G705" s="17"/>
      <c r="H705" s="1">
        <f>VLOOKUP(E705,[1]Лист1!$D:$M,10,0)</f>
        <v>55</v>
      </c>
      <c r="I705" s="21" t="e">
        <f>VLOOKUP(B705,'[2]Бланк заказа'!$A:$Y,8,0)</f>
        <v>#N/A</v>
      </c>
      <c r="J705" s="1" t="e">
        <f>VLOOKUP(B705,'[2]Бланк заказа'!$A:$Y,11,0)*1</f>
        <v>#N/A</v>
      </c>
      <c r="K705" s="21" t="e">
        <f t="shared" si="95"/>
        <v>#N/A</v>
      </c>
    </row>
    <row r="706" spans="1:11" ht="22.5" x14ac:dyDescent="0.25">
      <c r="A706" s="6" t="s">
        <v>306</v>
      </c>
      <c r="B706" s="3" t="s">
        <v>298</v>
      </c>
      <c r="C706" s="3" t="s">
        <v>1092</v>
      </c>
      <c r="D706" s="4">
        <v>4301011619</v>
      </c>
      <c r="E706" s="3">
        <v>4607091387452</v>
      </c>
      <c r="F706" s="5" t="s">
        <v>306</v>
      </c>
      <c r="G706" s="17"/>
      <c r="H706" s="1">
        <f>VLOOKUP(E706,[1]Лист1!$D:$M,10,0)</f>
        <v>55</v>
      </c>
      <c r="I706" s="21" t="e">
        <f>VLOOKUP(B706,'[2]Бланк заказа'!$A:$Y,8,0)</f>
        <v>#N/A</v>
      </c>
      <c r="J706" s="1" t="e">
        <f>VLOOKUP(B706,'[2]Бланк заказа'!$A:$Y,11,0)*1</f>
        <v>#N/A</v>
      </c>
      <c r="K706" s="21" t="e">
        <f t="shared" si="95"/>
        <v>#N/A</v>
      </c>
    </row>
    <row r="707" spans="1:11" ht="22.5" x14ac:dyDescent="0.25">
      <c r="A707" s="6" t="s">
        <v>1973</v>
      </c>
      <c r="B707" s="3" t="s">
        <v>298</v>
      </c>
      <c r="C707" s="3" t="s">
        <v>1092</v>
      </c>
      <c r="D707" s="4">
        <v>4301011619</v>
      </c>
      <c r="E707" s="3">
        <v>4607091387452</v>
      </c>
      <c r="F707" s="5" t="s">
        <v>306</v>
      </c>
      <c r="G707" s="17"/>
      <c r="H707" s="1">
        <f>VLOOKUP(E707,[1]Лист1!$D:$M,10,0)</f>
        <v>55</v>
      </c>
      <c r="I707" s="21" t="e">
        <f>VLOOKUP(B707,'[2]Бланк заказа'!$A:$Y,8,0)</f>
        <v>#N/A</v>
      </c>
      <c r="J707" s="1" t="e">
        <f>VLOOKUP(B707,'[2]Бланк заказа'!$A:$Y,11,0)*1</f>
        <v>#N/A</v>
      </c>
      <c r="K707" s="21" t="e">
        <f t="shared" si="95"/>
        <v>#N/A</v>
      </c>
    </row>
    <row r="708" spans="1:11" ht="22.5" x14ac:dyDescent="0.25">
      <c r="A708" s="6" t="s">
        <v>858</v>
      </c>
      <c r="B708" s="3" t="s">
        <v>298</v>
      </c>
      <c r="C708" s="3" t="s">
        <v>1092</v>
      </c>
      <c r="D708" s="4">
        <v>4301011619</v>
      </c>
      <c r="E708" s="3">
        <v>4607091387452</v>
      </c>
      <c r="F708" s="5" t="s">
        <v>306</v>
      </c>
      <c r="G708" s="17"/>
      <c r="H708" s="1">
        <f>VLOOKUP(E708,[1]Лист1!$D:$M,10,0)</f>
        <v>55</v>
      </c>
      <c r="I708" s="21" t="e">
        <f>VLOOKUP(B708,'[2]Бланк заказа'!$A:$Y,8,0)</f>
        <v>#N/A</v>
      </c>
      <c r="J708" s="1" t="e">
        <f>VLOOKUP(B708,'[2]Бланк заказа'!$A:$Y,11,0)*1</f>
        <v>#N/A</v>
      </c>
      <c r="K708" s="21" t="e">
        <f t="shared" si="95"/>
        <v>#N/A</v>
      </c>
    </row>
    <row r="709" spans="1:11" ht="22.5" x14ac:dyDescent="0.25">
      <c r="A709" s="6" t="s">
        <v>1928</v>
      </c>
      <c r="B709" s="3" t="s">
        <v>298</v>
      </c>
      <c r="C709" s="3" t="s">
        <v>1092</v>
      </c>
      <c r="D709" s="4">
        <v>4301011619</v>
      </c>
      <c r="E709" s="3">
        <v>4607091387452</v>
      </c>
      <c r="F709" s="5" t="s">
        <v>306</v>
      </c>
      <c r="G709" s="17"/>
      <c r="H709" s="1">
        <f>VLOOKUP(E709,[1]Лист1!$D:$M,10,0)</f>
        <v>55</v>
      </c>
      <c r="I709" s="21" t="e">
        <f>VLOOKUP(B709,'[2]Бланк заказа'!$A:$Y,8,0)</f>
        <v>#N/A</v>
      </c>
      <c r="J709" s="1" t="e">
        <f>VLOOKUP(B709,'[2]Бланк заказа'!$A:$Y,11,0)*1</f>
        <v>#N/A</v>
      </c>
      <c r="K709" s="21" t="e">
        <f t="shared" si="95"/>
        <v>#N/A</v>
      </c>
    </row>
    <row r="710" spans="1:11" ht="22.5" x14ac:dyDescent="0.25">
      <c r="A710" s="6" t="s">
        <v>1962</v>
      </c>
      <c r="B710" s="3" t="s">
        <v>298</v>
      </c>
      <c r="C710" s="3" t="s">
        <v>1092</v>
      </c>
      <c r="D710" s="4">
        <v>4301011619</v>
      </c>
      <c r="E710" s="3">
        <v>4607091387452</v>
      </c>
      <c r="F710" s="5" t="s">
        <v>306</v>
      </c>
      <c r="G710" s="17"/>
      <c r="H710" s="1">
        <f>VLOOKUP(E710,[1]Лист1!$D:$M,10,0)</f>
        <v>55</v>
      </c>
      <c r="I710" s="21" t="e">
        <f>VLOOKUP(B710,'[2]Бланк заказа'!$A:$Y,8,0)</f>
        <v>#N/A</v>
      </c>
      <c r="J710" s="1" t="e">
        <f>VLOOKUP(B710,'[2]Бланк заказа'!$A:$Y,11,0)*1</f>
        <v>#N/A</v>
      </c>
      <c r="K710" s="21" t="e">
        <f t="shared" si="95"/>
        <v>#N/A</v>
      </c>
    </row>
    <row r="711" spans="1:11" ht="22.5" x14ac:dyDescent="0.25">
      <c r="A711" s="6" t="s">
        <v>925</v>
      </c>
      <c r="B711" s="3" t="s">
        <v>298</v>
      </c>
      <c r="C711" s="3" t="s">
        <v>1092</v>
      </c>
      <c r="D711" s="4">
        <v>4301011619</v>
      </c>
      <c r="E711" s="3">
        <v>4607091387452</v>
      </c>
      <c r="F711" s="5" t="s">
        <v>306</v>
      </c>
      <c r="G711" s="17"/>
      <c r="H711" s="1">
        <f>VLOOKUP(E711,[1]Лист1!$D:$M,10,0)</f>
        <v>55</v>
      </c>
      <c r="I711" s="21" t="e">
        <f>VLOOKUP(B711,'[2]Бланк заказа'!$A:$Y,8,0)</f>
        <v>#N/A</v>
      </c>
      <c r="J711" s="1" t="e">
        <f>VLOOKUP(B711,'[2]Бланк заказа'!$A:$Y,11,0)*1</f>
        <v>#N/A</v>
      </c>
      <c r="K711" s="21" t="e">
        <f t="shared" si="95"/>
        <v>#N/A</v>
      </c>
    </row>
    <row r="712" spans="1:11" ht="22.5" x14ac:dyDescent="0.25">
      <c r="A712" s="6" t="s">
        <v>1242</v>
      </c>
      <c r="B712" s="3" t="s">
        <v>303</v>
      </c>
      <c r="C712" s="3" t="s">
        <v>304</v>
      </c>
      <c r="D712" s="4">
        <v>4301011319</v>
      </c>
      <c r="E712" s="3">
        <v>4607091387469</v>
      </c>
      <c r="F712" s="5" t="s">
        <v>309</v>
      </c>
      <c r="G712" s="17"/>
      <c r="H712" s="1">
        <f>VLOOKUP(E712,[1]Лист1!$D:$M,10,0)</f>
        <v>55</v>
      </c>
      <c r="I712" s="21" t="e">
        <f>VLOOKUP(B712,'[2]Бланк заказа'!$A:$Y,8,0)</f>
        <v>#N/A</v>
      </c>
      <c r="J712" s="1" t="e">
        <f>VLOOKUP(B712,'[2]Бланк заказа'!$A:$Y,11,0)*1</f>
        <v>#N/A</v>
      </c>
      <c r="K712" s="21" t="e">
        <f t="shared" si="95"/>
        <v>#N/A</v>
      </c>
    </row>
    <row r="713" spans="1:11" ht="22.5" x14ac:dyDescent="0.25">
      <c r="A713" s="6" t="s">
        <v>309</v>
      </c>
      <c r="B713" s="3" t="s">
        <v>303</v>
      </c>
      <c r="C713" s="3" t="s">
        <v>304</v>
      </c>
      <c r="D713" s="4">
        <v>4301011319</v>
      </c>
      <c r="E713" s="3">
        <v>4607091387469</v>
      </c>
      <c r="F713" s="5" t="s">
        <v>309</v>
      </c>
      <c r="G713" s="17"/>
      <c r="H713" s="1">
        <f>VLOOKUP(E713,[1]Лист1!$D:$M,10,0)</f>
        <v>55</v>
      </c>
      <c r="I713" s="21" t="e">
        <f>VLOOKUP(B713,'[2]Бланк заказа'!$A:$Y,8,0)</f>
        <v>#N/A</v>
      </c>
      <c r="J713" s="1" t="e">
        <f>VLOOKUP(B713,'[2]Бланк заказа'!$A:$Y,11,0)*1</f>
        <v>#N/A</v>
      </c>
      <c r="K713" s="21" t="e">
        <f t="shared" ref="K713:K784" si="101">J713*I713</f>
        <v>#N/A</v>
      </c>
    </row>
    <row r="714" spans="1:11" ht="22.5" x14ac:dyDescent="0.25">
      <c r="A714" s="6" t="s">
        <v>1426</v>
      </c>
      <c r="B714" s="3" t="s">
        <v>303</v>
      </c>
      <c r="C714" s="3" t="s">
        <v>304</v>
      </c>
      <c r="D714" s="4">
        <v>4301011319</v>
      </c>
      <c r="E714" s="3">
        <v>4607091387469</v>
      </c>
      <c r="F714" s="5" t="s">
        <v>309</v>
      </c>
      <c r="G714" s="17"/>
      <c r="H714" s="1">
        <f>VLOOKUP(E714,[1]Лист1!$D:$M,10,0)</f>
        <v>55</v>
      </c>
      <c r="I714" s="21" t="e">
        <f>VLOOKUP(B714,'[2]Бланк заказа'!$A:$Y,8,0)</f>
        <v>#N/A</v>
      </c>
      <c r="J714" s="1" t="e">
        <f>VLOOKUP(B714,'[2]Бланк заказа'!$A:$Y,11,0)*1</f>
        <v>#N/A</v>
      </c>
      <c r="K714" s="21" t="e">
        <f t="shared" si="101"/>
        <v>#N/A</v>
      </c>
    </row>
    <row r="715" spans="1:11" ht="90" x14ac:dyDescent="0.25">
      <c r="A715" s="6" t="s">
        <v>2510</v>
      </c>
      <c r="B715" s="3" t="s">
        <v>2213</v>
      </c>
      <c r="C715" s="3" t="s">
        <v>2214</v>
      </c>
      <c r="D715" s="4">
        <v>4301011852</v>
      </c>
      <c r="E715" s="3">
        <v>4680115885844</v>
      </c>
      <c r="F715" s="5" t="s">
        <v>2215</v>
      </c>
      <c r="G715" s="17" t="s">
        <v>2212</v>
      </c>
      <c r="H715" s="1" t="e">
        <f>VLOOKUP(E715,[1]Лист1!$D:$M,10,0)</f>
        <v>#N/A</v>
      </c>
      <c r="I715" s="21">
        <f>VLOOKUP(B715,'[2]Бланк заказа'!$A:$Y,8,0)</f>
        <v>4</v>
      </c>
      <c r="J715" s="1">
        <f>VLOOKUP(B715,'[2]Бланк заказа'!$A:$Y,11,0)*1</f>
        <v>12</v>
      </c>
      <c r="K715" s="21">
        <f t="shared" ref="K715" si="102">J715*I715</f>
        <v>48</v>
      </c>
    </row>
    <row r="716" spans="1:11" ht="90" x14ac:dyDescent="0.25">
      <c r="A716" s="6" t="s">
        <v>817</v>
      </c>
      <c r="B716" s="3" t="s">
        <v>2213</v>
      </c>
      <c r="C716" s="3" t="s">
        <v>2214</v>
      </c>
      <c r="D716" s="4">
        <v>4301011852</v>
      </c>
      <c r="E716" s="3">
        <v>4680115885844</v>
      </c>
      <c r="F716" s="5" t="s">
        <v>2215</v>
      </c>
      <c r="G716" s="17" t="s">
        <v>2212</v>
      </c>
      <c r="H716" s="1" t="e">
        <f>VLOOKUP(E716,[1]Лист1!$D:$M,10,0)</f>
        <v>#N/A</v>
      </c>
      <c r="I716" s="21">
        <f>VLOOKUP(B716,'[2]Бланк заказа'!$A:$Y,8,0)</f>
        <v>4</v>
      </c>
      <c r="J716" s="1">
        <f>VLOOKUP(B716,'[2]Бланк заказа'!$A:$Y,11,0)*1</f>
        <v>12</v>
      </c>
      <c r="K716" s="21">
        <f t="shared" si="101"/>
        <v>48</v>
      </c>
    </row>
    <row r="717" spans="1:11" ht="90" x14ac:dyDescent="0.25">
      <c r="A717" s="6" t="s">
        <v>2190</v>
      </c>
      <c r="B717" s="3" t="s">
        <v>2213</v>
      </c>
      <c r="C717" s="3" t="s">
        <v>2214</v>
      </c>
      <c r="D717" s="4">
        <v>4301011852</v>
      </c>
      <c r="E717" s="3">
        <v>4680115885844</v>
      </c>
      <c r="F717" s="5" t="s">
        <v>2215</v>
      </c>
      <c r="G717" s="17" t="s">
        <v>2212</v>
      </c>
      <c r="H717" s="1" t="e">
        <f>VLOOKUP(E717,[1]Лист1!$D:$M,10,0)</f>
        <v>#N/A</v>
      </c>
      <c r="I717" s="21">
        <f>VLOOKUP(B717,'[2]Бланк заказа'!$A:$Y,8,0)</f>
        <v>4</v>
      </c>
      <c r="J717" s="1">
        <f>VLOOKUP(B717,'[2]Бланк заказа'!$A:$Y,11,0)*1</f>
        <v>12</v>
      </c>
      <c r="K717" s="21">
        <f t="shared" ref="K717" si="103">J717*I717</f>
        <v>48</v>
      </c>
    </row>
    <row r="718" spans="1:11" ht="22.5" x14ac:dyDescent="0.25">
      <c r="A718" s="6" t="s">
        <v>2367</v>
      </c>
      <c r="B718" s="3" t="s">
        <v>2213</v>
      </c>
      <c r="C718" s="3" t="s">
        <v>2214</v>
      </c>
      <c r="D718" s="4">
        <v>4301011852</v>
      </c>
      <c r="E718" s="3">
        <v>4680115885844</v>
      </c>
      <c r="F718" s="5" t="s">
        <v>2215</v>
      </c>
      <c r="G718" s="17"/>
      <c r="H718" s="1" t="e">
        <f>VLOOKUP(E718,[1]Лист1!$D:$M,10,0)</f>
        <v>#N/A</v>
      </c>
      <c r="I718" s="21">
        <f>VLOOKUP(B718,'[2]Бланк заказа'!$A:$Y,8,0)</f>
        <v>4</v>
      </c>
      <c r="J718" s="1">
        <f>VLOOKUP(B718,'[2]Бланк заказа'!$A:$Y,11,0)*1</f>
        <v>12</v>
      </c>
      <c r="K718" s="21">
        <f t="shared" ref="K718" si="104">J718*I718</f>
        <v>48</v>
      </c>
    </row>
    <row r="719" spans="1:11" ht="22.5" x14ac:dyDescent="0.25">
      <c r="A719" s="6" t="s">
        <v>545</v>
      </c>
      <c r="B719" s="3" t="s">
        <v>303</v>
      </c>
      <c r="C719" s="3" t="s">
        <v>304</v>
      </c>
      <c r="D719" s="4">
        <v>4301011319</v>
      </c>
      <c r="E719" s="3">
        <v>4607091387469</v>
      </c>
      <c r="F719" s="5" t="s">
        <v>309</v>
      </c>
      <c r="G719" s="17"/>
      <c r="H719" s="1">
        <f>VLOOKUP(E719,[1]Лист1!$D:$M,10,0)</f>
        <v>55</v>
      </c>
      <c r="I719" s="21" t="e">
        <f>VLOOKUP(B719,'[2]Бланк заказа'!$A:$Y,8,0)</f>
        <v>#N/A</v>
      </c>
      <c r="J719" s="1" t="e">
        <f>VLOOKUP(B719,'[2]Бланк заказа'!$A:$Y,11,0)*1</f>
        <v>#N/A</v>
      </c>
      <c r="K719" s="21" t="e">
        <f t="shared" si="101"/>
        <v>#N/A</v>
      </c>
    </row>
    <row r="720" spans="1:11" ht="22.5" x14ac:dyDescent="0.25">
      <c r="A720" s="6" t="s">
        <v>2068</v>
      </c>
      <c r="B720" s="3" t="s">
        <v>241</v>
      </c>
      <c r="C720" s="3" t="s">
        <v>242</v>
      </c>
      <c r="D720" s="4">
        <v>4301051578</v>
      </c>
      <c r="E720" s="3">
        <v>4607091387513</v>
      </c>
      <c r="F720" s="5" t="s">
        <v>260</v>
      </c>
      <c r="G720" s="18"/>
      <c r="H720" s="1">
        <f>VLOOKUP(E720,[1]Лист1!$D:$M,10,0)</f>
        <v>40</v>
      </c>
      <c r="I720" s="21">
        <f>VLOOKUP(B720,'[2]Бланк заказа'!$A:$Y,8,0)</f>
        <v>2.7</v>
      </c>
      <c r="J720" s="1">
        <f>VLOOKUP(B720,'[2]Бланк заказа'!$A:$Y,11,0)*1</f>
        <v>12</v>
      </c>
      <c r="K720" s="21">
        <f t="shared" si="101"/>
        <v>32.400000000000006</v>
      </c>
    </row>
    <row r="721" spans="1:11" ht="22.5" x14ac:dyDescent="0.25">
      <c r="A721" s="6" t="s">
        <v>1332</v>
      </c>
      <c r="B721" s="3" t="s">
        <v>239</v>
      </c>
      <c r="C721" s="3" t="s">
        <v>240</v>
      </c>
      <c r="D721" s="4">
        <v>4301051130</v>
      </c>
      <c r="E721" s="3">
        <v>4607091387537</v>
      </c>
      <c r="F721" s="5" t="s">
        <v>259</v>
      </c>
      <c r="G721" s="18"/>
      <c r="H721" s="1">
        <f>VLOOKUP(E721,[1]Лист1!$D:$M,10,0)</f>
        <v>40</v>
      </c>
      <c r="I721" s="21">
        <f>VLOOKUP(B721,'[2]Бланк заказа'!$A:$Y,8,0)</f>
        <v>2.7</v>
      </c>
      <c r="J721" s="1">
        <f>VLOOKUP(B721,'[2]Бланк заказа'!$A:$Y,11,0)*1</f>
        <v>12</v>
      </c>
      <c r="K721" s="21">
        <f t="shared" si="101"/>
        <v>32.400000000000006</v>
      </c>
    </row>
    <row r="722" spans="1:11" ht="22.5" x14ac:dyDescent="0.25">
      <c r="A722" s="6" t="s">
        <v>259</v>
      </c>
      <c r="B722" s="3" t="s">
        <v>239</v>
      </c>
      <c r="C722" s="3" t="s">
        <v>240</v>
      </c>
      <c r="D722" s="4">
        <v>4301051130</v>
      </c>
      <c r="E722" s="3">
        <v>4607091387537</v>
      </c>
      <c r="F722" s="5" t="s">
        <v>259</v>
      </c>
      <c r="G722" s="18"/>
      <c r="H722" s="1">
        <f>VLOOKUP(E722,[1]Лист1!$D:$M,10,0)</f>
        <v>40</v>
      </c>
      <c r="I722" s="21">
        <f>VLOOKUP(B722,'[2]Бланк заказа'!$A:$Y,8,0)</f>
        <v>2.7</v>
      </c>
      <c r="J722" s="1">
        <f>VLOOKUP(B722,'[2]Бланк заказа'!$A:$Y,11,0)*1</f>
        <v>12</v>
      </c>
      <c r="K722" s="21">
        <f t="shared" si="101"/>
        <v>32.400000000000006</v>
      </c>
    </row>
    <row r="723" spans="1:11" ht="22.5" x14ac:dyDescent="0.25">
      <c r="A723" s="6" t="s">
        <v>105</v>
      </c>
      <c r="B723" s="3" t="s">
        <v>90</v>
      </c>
      <c r="C723" s="3" t="s">
        <v>91</v>
      </c>
      <c r="D723" s="4">
        <v>4301030961</v>
      </c>
      <c r="E723" s="3">
        <v>4607091387636</v>
      </c>
      <c r="F723" s="5" t="s">
        <v>105</v>
      </c>
      <c r="G723" s="17"/>
      <c r="H723" s="1">
        <f>VLOOKUP(E723,[1]Лист1!$D:$M,10,0)</f>
        <v>40</v>
      </c>
      <c r="I723" s="21">
        <f>VLOOKUP(B723,'[2]Бланк заказа'!$A:$Y,8,0)</f>
        <v>4.2</v>
      </c>
      <c r="J723" s="1">
        <f>VLOOKUP(B723,'[2]Бланк заказа'!$A:$Y,11,0)*1</f>
        <v>12</v>
      </c>
      <c r="K723" s="21">
        <f t="shared" si="101"/>
        <v>50.400000000000006</v>
      </c>
    </row>
    <row r="724" spans="1:11" ht="22.5" x14ac:dyDescent="0.25">
      <c r="A724" s="6" t="s">
        <v>1241</v>
      </c>
      <c r="B724" s="3" t="s">
        <v>90</v>
      </c>
      <c r="C724" s="3" t="s">
        <v>91</v>
      </c>
      <c r="D724" s="4">
        <v>4301030961</v>
      </c>
      <c r="E724" s="3">
        <v>4607091387636</v>
      </c>
      <c r="F724" s="5" t="s">
        <v>105</v>
      </c>
      <c r="G724" s="17"/>
      <c r="H724" s="1">
        <f>VLOOKUP(E724,[1]Лист1!$D:$M,10,0)</f>
        <v>40</v>
      </c>
      <c r="I724" s="21">
        <f>VLOOKUP(B724,'[2]Бланк заказа'!$A:$Y,8,0)</f>
        <v>4.2</v>
      </c>
      <c r="J724" s="1">
        <f>VLOOKUP(B724,'[2]Бланк заказа'!$A:$Y,11,0)*1</f>
        <v>12</v>
      </c>
      <c r="K724" s="21">
        <f t="shared" si="101"/>
        <v>50.400000000000006</v>
      </c>
    </row>
    <row r="725" spans="1:11" ht="22.5" x14ac:dyDescent="0.25">
      <c r="A725" s="6" t="s">
        <v>1317</v>
      </c>
      <c r="B725" s="3" t="s">
        <v>90</v>
      </c>
      <c r="C725" s="3" t="s">
        <v>91</v>
      </c>
      <c r="D725" s="4">
        <v>4301030961</v>
      </c>
      <c r="E725" s="3">
        <v>4607091387636</v>
      </c>
      <c r="F725" s="5" t="s">
        <v>105</v>
      </c>
      <c r="G725" s="17"/>
      <c r="H725" s="1">
        <f>VLOOKUP(E725,[1]Лист1!$D:$M,10,0)</f>
        <v>40</v>
      </c>
      <c r="I725" s="21">
        <f>VLOOKUP(B725,'[2]Бланк заказа'!$A:$Y,8,0)</f>
        <v>4.2</v>
      </c>
      <c r="J725" s="1">
        <f>VLOOKUP(B725,'[2]Бланк заказа'!$A:$Y,11,0)*1</f>
        <v>12</v>
      </c>
      <c r="K725" s="21">
        <f t="shared" si="101"/>
        <v>50.400000000000006</v>
      </c>
    </row>
    <row r="726" spans="1:11" ht="22.5" x14ac:dyDescent="0.25">
      <c r="A726" s="6" t="s">
        <v>1666</v>
      </c>
      <c r="B726" s="3" t="s">
        <v>90</v>
      </c>
      <c r="C726" s="3" t="s">
        <v>91</v>
      </c>
      <c r="D726" s="4">
        <v>4301030961</v>
      </c>
      <c r="E726" s="3">
        <v>4607091387636</v>
      </c>
      <c r="F726" s="5" t="s">
        <v>105</v>
      </c>
      <c r="G726" s="17"/>
      <c r="H726" s="1">
        <f>VLOOKUP(E726,[1]Лист1!$D:$M,10,0)</f>
        <v>40</v>
      </c>
      <c r="I726" s="21">
        <f>VLOOKUP(B726,'[2]Бланк заказа'!$A:$Y,8,0)</f>
        <v>4.2</v>
      </c>
      <c r="J726" s="1">
        <f>VLOOKUP(B726,'[2]Бланк заказа'!$A:$Y,11,0)*1</f>
        <v>12</v>
      </c>
      <c r="K726" s="21">
        <f t="shared" si="101"/>
        <v>50.400000000000006</v>
      </c>
    </row>
    <row r="727" spans="1:11" ht="22.5" x14ac:dyDescent="0.25">
      <c r="A727" s="6" t="s">
        <v>629</v>
      </c>
      <c r="B727" s="3" t="s">
        <v>90</v>
      </c>
      <c r="C727" s="3" t="s">
        <v>91</v>
      </c>
      <c r="D727" s="4">
        <v>4301030961</v>
      </c>
      <c r="E727" s="3">
        <v>4607091387636</v>
      </c>
      <c r="F727" s="5" t="s">
        <v>105</v>
      </c>
      <c r="G727" s="17"/>
      <c r="H727" s="1">
        <f>VLOOKUP(E727,[1]Лист1!$D:$M,10,0)</f>
        <v>40</v>
      </c>
      <c r="I727" s="21">
        <f>VLOOKUP(B727,'[2]Бланк заказа'!$A:$Y,8,0)</f>
        <v>4.2</v>
      </c>
      <c r="J727" s="1">
        <f>VLOOKUP(B727,'[2]Бланк заказа'!$A:$Y,11,0)*1</f>
        <v>12</v>
      </c>
      <c r="K727" s="21">
        <f t="shared" si="101"/>
        <v>50.400000000000006</v>
      </c>
    </row>
    <row r="728" spans="1:11" ht="22.5" x14ac:dyDescent="0.25">
      <c r="A728" s="6" t="s">
        <v>542</v>
      </c>
      <c r="B728" s="3" t="s">
        <v>88</v>
      </c>
      <c r="C728" s="3" t="s">
        <v>89</v>
      </c>
      <c r="D728" s="4">
        <v>4301030895</v>
      </c>
      <c r="E728" s="3">
        <v>4607091387667</v>
      </c>
      <c r="F728" s="5" t="s">
        <v>104</v>
      </c>
      <c r="G728" s="17"/>
      <c r="H728" s="1">
        <f>VLOOKUP(E728,[1]Лист1!$D:$M,10,0)</f>
        <v>40</v>
      </c>
      <c r="I728" s="21">
        <f>VLOOKUP(B728,'[2]Бланк заказа'!$A:$Y,8,0)</f>
        <v>9</v>
      </c>
      <c r="J728" s="1">
        <f>VLOOKUP(B728,'[2]Бланк заказа'!$A:$Y,11,0)*1</f>
        <v>8</v>
      </c>
      <c r="K728" s="21">
        <f t="shared" si="101"/>
        <v>72</v>
      </c>
    </row>
    <row r="729" spans="1:11" ht="22.5" x14ac:dyDescent="0.25">
      <c r="A729" s="6" t="s">
        <v>104</v>
      </c>
      <c r="B729" s="3" t="s">
        <v>88</v>
      </c>
      <c r="C729" s="3" t="s">
        <v>89</v>
      </c>
      <c r="D729" s="4">
        <v>4301030895</v>
      </c>
      <c r="E729" s="3">
        <v>4607091387667</v>
      </c>
      <c r="F729" s="5" t="s">
        <v>104</v>
      </c>
      <c r="G729" s="17"/>
      <c r="H729" s="1">
        <f>VLOOKUP(E729,[1]Лист1!$D:$M,10,0)</f>
        <v>40</v>
      </c>
      <c r="I729" s="21">
        <f>VLOOKUP(B729,'[2]Бланк заказа'!$A:$Y,8,0)</f>
        <v>9</v>
      </c>
      <c r="J729" s="1">
        <f>VLOOKUP(B729,'[2]Бланк заказа'!$A:$Y,11,0)*1</f>
        <v>8</v>
      </c>
      <c r="K729" s="21">
        <f t="shared" si="101"/>
        <v>72</v>
      </c>
    </row>
    <row r="730" spans="1:11" ht="22.5" x14ac:dyDescent="0.25">
      <c r="A730" s="6" t="s">
        <v>836</v>
      </c>
      <c r="B730" s="3" t="s">
        <v>88</v>
      </c>
      <c r="C730" s="3" t="s">
        <v>89</v>
      </c>
      <c r="D730" s="4">
        <v>4301030895</v>
      </c>
      <c r="E730" s="3">
        <v>4607091387667</v>
      </c>
      <c r="F730" s="5" t="s">
        <v>104</v>
      </c>
      <c r="G730" s="17"/>
      <c r="H730" s="1">
        <f>VLOOKUP(E730,[1]Лист1!$D:$M,10,0)</f>
        <v>40</v>
      </c>
      <c r="I730" s="21">
        <f>VLOOKUP(B730,'[2]Бланк заказа'!$A:$Y,8,0)</f>
        <v>9</v>
      </c>
      <c r="J730" s="1">
        <f>VLOOKUP(B730,'[2]Бланк заказа'!$A:$Y,11,0)*1</f>
        <v>8</v>
      </c>
      <c r="K730" s="21">
        <f t="shared" si="101"/>
        <v>72</v>
      </c>
    </row>
    <row r="731" spans="1:11" ht="22.5" x14ac:dyDescent="0.25">
      <c r="A731" s="6" t="s">
        <v>1632</v>
      </c>
      <c r="B731" s="3" t="s">
        <v>88</v>
      </c>
      <c r="C731" s="3" t="s">
        <v>89</v>
      </c>
      <c r="D731" s="4">
        <v>4301030895</v>
      </c>
      <c r="E731" s="3">
        <v>4607091387667</v>
      </c>
      <c r="F731" s="5" t="s">
        <v>104</v>
      </c>
      <c r="G731" s="17"/>
      <c r="H731" s="1">
        <f>VLOOKUP(E731,[1]Лист1!$D:$M,10,0)</f>
        <v>40</v>
      </c>
      <c r="I731" s="21">
        <f>VLOOKUP(B731,'[2]Бланк заказа'!$A:$Y,8,0)</f>
        <v>9</v>
      </c>
      <c r="J731" s="1">
        <f>VLOOKUP(B731,'[2]Бланк заказа'!$A:$Y,11,0)*1</f>
        <v>8</v>
      </c>
      <c r="K731" s="21">
        <f t="shared" si="101"/>
        <v>72</v>
      </c>
    </row>
    <row r="732" spans="1:11" ht="22.5" x14ac:dyDescent="0.25">
      <c r="A732" s="6" t="s">
        <v>1341</v>
      </c>
      <c r="B732" s="3" t="s">
        <v>88</v>
      </c>
      <c r="C732" s="3" t="s">
        <v>89</v>
      </c>
      <c r="D732" s="4">
        <v>4301030895</v>
      </c>
      <c r="E732" s="3">
        <v>4607091387667</v>
      </c>
      <c r="F732" s="5" t="s">
        <v>104</v>
      </c>
      <c r="G732" s="17"/>
      <c r="H732" s="1">
        <f>VLOOKUP(E732,[1]Лист1!$D:$M,10,0)</f>
        <v>40</v>
      </c>
      <c r="I732" s="21">
        <f>VLOOKUP(B732,'[2]Бланк заказа'!$A:$Y,8,0)</f>
        <v>9</v>
      </c>
      <c r="J732" s="1">
        <f>VLOOKUP(B732,'[2]Бланк заказа'!$A:$Y,11,0)*1</f>
        <v>8</v>
      </c>
      <c r="K732" s="21">
        <f t="shared" si="101"/>
        <v>72</v>
      </c>
    </row>
    <row r="733" spans="1:11" ht="22.5" x14ac:dyDescent="0.25">
      <c r="A733" s="6" t="s">
        <v>1906</v>
      </c>
      <c r="B733" s="3" t="s">
        <v>88</v>
      </c>
      <c r="C733" s="3" t="s">
        <v>89</v>
      </c>
      <c r="D733" s="4">
        <v>4301030895</v>
      </c>
      <c r="E733" s="3">
        <v>4607091387667</v>
      </c>
      <c r="F733" s="5" t="s">
        <v>104</v>
      </c>
      <c r="G733" s="17"/>
      <c r="H733" s="1">
        <f>VLOOKUP(E733,[1]Лист1!$D:$M,10,0)</f>
        <v>40</v>
      </c>
      <c r="I733" s="21">
        <f>VLOOKUP(B733,'[2]Бланк заказа'!$A:$Y,8,0)</f>
        <v>9</v>
      </c>
      <c r="J733" s="1">
        <f>VLOOKUP(B733,'[2]Бланк заказа'!$A:$Y,11,0)*1</f>
        <v>8</v>
      </c>
      <c r="K733" s="21">
        <f t="shared" si="101"/>
        <v>72</v>
      </c>
    </row>
    <row r="734" spans="1:11" ht="22.5" x14ac:dyDescent="0.25">
      <c r="A734" s="6" t="s">
        <v>1923</v>
      </c>
      <c r="B734" s="3" t="s">
        <v>88</v>
      </c>
      <c r="C734" s="3" t="s">
        <v>89</v>
      </c>
      <c r="D734" s="4">
        <v>4301030895</v>
      </c>
      <c r="E734" s="3">
        <v>4607091387667</v>
      </c>
      <c r="F734" s="5" t="s">
        <v>104</v>
      </c>
      <c r="G734" s="17"/>
      <c r="H734" s="1">
        <f>VLOOKUP(E734,[1]Лист1!$D:$M,10,0)</f>
        <v>40</v>
      </c>
      <c r="I734" s="21">
        <f>VLOOKUP(B734,'[2]Бланк заказа'!$A:$Y,8,0)</f>
        <v>9</v>
      </c>
      <c r="J734" s="1">
        <f>VLOOKUP(B734,'[2]Бланк заказа'!$A:$Y,11,0)*1</f>
        <v>8</v>
      </c>
      <c r="K734" s="21">
        <f t="shared" si="101"/>
        <v>72</v>
      </c>
    </row>
    <row r="735" spans="1:11" ht="22.5" x14ac:dyDescent="0.25">
      <c r="A735" s="6" t="s">
        <v>2407</v>
      </c>
      <c r="B735" s="3" t="s">
        <v>88</v>
      </c>
      <c r="C735" s="3" t="s">
        <v>89</v>
      </c>
      <c r="D735" s="4">
        <v>4301030895</v>
      </c>
      <c r="E735" s="3">
        <v>4607091387667</v>
      </c>
      <c r="F735" s="5" t="s">
        <v>104</v>
      </c>
      <c r="G735" s="17"/>
      <c r="H735" s="1">
        <f>VLOOKUP(E735,[1]Лист1!$D:$M,10,0)</f>
        <v>40</v>
      </c>
      <c r="I735" s="21">
        <f>VLOOKUP(B735,'[2]Бланк заказа'!$A:$Y,8,0)</f>
        <v>9</v>
      </c>
      <c r="J735" s="1">
        <f>VLOOKUP(B735,'[2]Бланк заказа'!$A:$Y,11,0)*1</f>
        <v>8</v>
      </c>
      <c r="K735" s="21">
        <f t="shared" ref="K735:K736" si="105">J735*I735</f>
        <v>72</v>
      </c>
    </row>
    <row r="736" spans="1:11" ht="22.5" x14ac:dyDescent="0.25">
      <c r="A736" s="6" t="s">
        <v>2506</v>
      </c>
      <c r="B736" s="3" t="s">
        <v>88</v>
      </c>
      <c r="C736" s="3" t="s">
        <v>89</v>
      </c>
      <c r="D736" s="4">
        <v>4301030895</v>
      </c>
      <c r="E736" s="3">
        <v>4607091387667</v>
      </c>
      <c r="F736" s="5" t="s">
        <v>104</v>
      </c>
      <c r="G736" s="17"/>
      <c r="H736" s="1">
        <f>VLOOKUP(E736,[1]Лист1!$D:$M,10,0)</f>
        <v>40</v>
      </c>
      <c r="I736" s="21">
        <f>VLOOKUP(B736,'[2]Бланк заказа'!$A:$Y,8,0)</f>
        <v>9</v>
      </c>
      <c r="J736" s="1">
        <f>VLOOKUP(B736,'[2]Бланк заказа'!$A:$Y,11,0)*1</f>
        <v>8</v>
      </c>
      <c r="K736" s="21">
        <f t="shared" si="105"/>
        <v>72</v>
      </c>
    </row>
    <row r="737" spans="1:11" ht="22.5" x14ac:dyDescent="0.25">
      <c r="A737" s="6" t="s">
        <v>919</v>
      </c>
      <c r="B737" s="3" t="s">
        <v>88</v>
      </c>
      <c r="C737" s="3" t="s">
        <v>89</v>
      </c>
      <c r="D737" s="4">
        <v>4301030895</v>
      </c>
      <c r="E737" s="3">
        <v>4607091387667</v>
      </c>
      <c r="F737" s="5" t="s">
        <v>104</v>
      </c>
      <c r="G737" s="17"/>
      <c r="H737" s="1">
        <f>VLOOKUP(E737,[1]Лист1!$D:$M,10,0)</f>
        <v>40</v>
      </c>
      <c r="I737" s="21">
        <f>VLOOKUP(B737,'[2]Бланк заказа'!$A:$Y,8,0)</f>
        <v>9</v>
      </c>
      <c r="J737" s="1">
        <f>VLOOKUP(B737,'[2]Бланк заказа'!$A:$Y,11,0)*1</f>
        <v>8</v>
      </c>
      <c r="K737" s="21">
        <f t="shared" si="101"/>
        <v>72</v>
      </c>
    </row>
    <row r="738" spans="1:11" ht="22.5" x14ac:dyDescent="0.25">
      <c r="A738" s="6" t="s">
        <v>1161</v>
      </c>
      <c r="B738" s="3" t="s">
        <v>88</v>
      </c>
      <c r="C738" s="3" t="s">
        <v>89</v>
      </c>
      <c r="D738" s="4">
        <v>4301030895</v>
      </c>
      <c r="E738" s="3">
        <v>4607091387667</v>
      </c>
      <c r="F738" s="5" t="s">
        <v>104</v>
      </c>
      <c r="G738" s="17"/>
      <c r="H738" s="1">
        <f>VLOOKUP(E738,[1]Лист1!$D:$M,10,0)</f>
        <v>40</v>
      </c>
      <c r="I738" s="21">
        <f>VLOOKUP(B738,'[2]Бланк заказа'!$A:$Y,8,0)</f>
        <v>9</v>
      </c>
      <c r="J738" s="1">
        <f>VLOOKUP(B738,'[2]Бланк заказа'!$A:$Y,11,0)*1</f>
        <v>8</v>
      </c>
      <c r="K738" s="21">
        <f t="shared" si="101"/>
        <v>72</v>
      </c>
    </row>
    <row r="739" spans="1:11" ht="22.5" x14ac:dyDescent="0.25">
      <c r="A739" s="6" t="s">
        <v>1529</v>
      </c>
      <c r="B739" s="3" t="s">
        <v>88</v>
      </c>
      <c r="C739" s="3" t="s">
        <v>89</v>
      </c>
      <c r="D739" s="4">
        <v>4301030895</v>
      </c>
      <c r="E739" s="3">
        <v>4607091387667</v>
      </c>
      <c r="F739" s="5" t="s">
        <v>104</v>
      </c>
      <c r="G739" s="17"/>
      <c r="H739" s="1">
        <f>VLOOKUP(E739,[1]Лист1!$D:$M,10,0)</f>
        <v>40</v>
      </c>
      <c r="I739" s="21">
        <f>VLOOKUP(B739,'[2]Бланк заказа'!$A:$Y,8,0)</f>
        <v>9</v>
      </c>
      <c r="J739" s="1">
        <f>VLOOKUP(B739,'[2]Бланк заказа'!$A:$Y,11,0)*1</f>
        <v>8</v>
      </c>
      <c r="K739" s="21">
        <f t="shared" si="101"/>
        <v>72</v>
      </c>
    </row>
    <row r="740" spans="1:11" ht="22.5" x14ac:dyDescent="0.25">
      <c r="A740" s="6" t="s">
        <v>509</v>
      </c>
      <c r="B740" s="3" t="s">
        <v>88</v>
      </c>
      <c r="C740" s="3" t="s">
        <v>89</v>
      </c>
      <c r="D740" s="4">
        <v>4301030895</v>
      </c>
      <c r="E740" s="3">
        <v>4607091387667</v>
      </c>
      <c r="F740" s="5" t="s">
        <v>104</v>
      </c>
      <c r="G740" s="17"/>
      <c r="H740" s="1">
        <f>VLOOKUP(E740,[1]Лист1!$D:$M,10,0)</f>
        <v>40</v>
      </c>
      <c r="I740" s="21">
        <f>VLOOKUP(B740,'[2]Бланк заказа'!$A:$Y,8,0)</f>
        <v>9</v>
      </c>
      <c r="J740" s="1">
        <f>VLOOKUP(B740,'[2]Бланк заказа'!$A:$Y,11,0)*1</f>
        <v>8</v>
      </c>
      <c r="K740" s="21">
        <f t="shared" si="101"/>
        <v>72</v>
      </c>
    </row>
    <row r="741" spans="1:11" x14ac:dyDescent="0.25">
      <c r="A741" s="6" t="s">
        <v>614</v>
      </c>
      <c r="B741" s="3" t="s">
        <v>225</v>
      </c>
      <c r="C741" s="3" t="s">
        <v>226</v>
      </c>
      <c r="D741" s="4">
        <v>4301051100</v>
      </c>
      <c r="E741" s="3">
        <v>4607091387766</v>
      </c>
      <c r="F741" s="5" t="s">
        <v>251</v>
      </c>
      <c r="G741" s="18"/>
      <c r="H741" s="1">
        <f>VLOOKUP(E741,[1]Лист1!$D:$M,10,0)</f>
        <v>40</v>
      </c>
      <c r="I741" s="21">
        <f>VLOOKUP(B741,'[2]Бланк заказа'!$A:$Y,8,0)</f>
        <v>7.8</v>
      </c>
      <c r="J741" s="1">
        <f>VLOOKUP(B741,'[2]Бланк заказа'!$A:$Y,11,0)*1</f>
        <v>8</v>
      </c>
      <c r="K741" s="21">
        <f t="shared" si="101"/>
        <v>62.4</v>
      </c>
    </row>
    <row r="742" spans="1:11" x14ac:dyDescent="0.25">
      <c r="A742" s="6" t="s">
        <v>1199</v>
      </c>
      <c r="B742" s="3" t="s">
        <v>225</v>
      </c>
      <c r="C742" s="3" t="s">
        <v>226</v>
      </c>
      <c r="D742" s="4">
        <v>4301051100</v>
      </c>
      <c r="E742" s="3">
        <v>4607091387766</v>
      </c>
      <c r="F742" s="5" t="s">
        <v>251</v>
      </c>
      <c r="G742" s="18"/>
      <c r="H742" s="1">
        <f>VLOOKUP(E742,[1]Лист1!$D:$M,10,0)</f>
        <v>40</v>
      </c>
      <c r="I742" s="21">
        <f>VLOOKUP(B742,'[2]Бланк заказа'!$A:$Y,8,0)</f>
        <v>7.8</v>
      </c>
      <c r="J742" s="1">
        <f>VLOOKUP(B742,'[2]Бланк заказа'!$A:$Y,11,0)*1</f>
        <v>8</v>
      </c>
      <c r="K742" s="21">
        <f t="shared" si="101"/>
        <v>62.4</v>
      </c>
    </row>
    <row r="743" spans="1:11" x14ac:dyDescent="0.25">
      <c r="A743" s="6" t="s">
        <v>490</v>
      </c>
      <c r="B743" s="3" t="s">
        <v>225</v>
      </c>
      <c r="C743" s="3" t="s">
        <v>226</v>
      </c>
      <c r="D743" s="4">
        <v>4301051100</v>
      </c>
      <c r="E743" s="3">
        <v>4607091387766</v>
      </c>
      <c r="F743" s="5" t="s">
        <v>251</v>
      </c>
      <c r="G743" s="18"/>
      <c r="H743" s="1">
        <f>VLOOKUP(E743,[1]Лист1!$D:$M,10,0)</f>
        <v>40</v>
      </c>
      <c r="I743" s="21">
        <f>VLOOKUP(B743,'[2]Бланк заказа'!$A:$Y,8,0)</f>
        <v>7.8</v>
      </c>
      <c r="J743" s="1">
        <f>VLOOKUP(B743,'[2]Бланк заказа'!$A:$Y,11,0)*1</f>
        <v>8</v>
      </c>
      <c r="K743" s="21">
        <f t="shared" si="101"/>
        <v>62.4</v>
      </c>
    </row>
    <row r="744" spans="1:11" x14ac:dyDescent="0.25">
      <c r="A744" s="6" t="s">
        <v>510</v>
      </c>
      <c r="B744" s="3" t="s">
        <v>225</v>
      </c>
      <c r="C744" s="3" t="s">
        <v>226</v>
      </c>
      <c r="D744" s="4">
        <v>4301051100</v>
      </c>
      <c r="E744" s="3">
        <v>4607091387766</v>
      </c>
      <c r="F744" s="5" t="s">
        <v>251</v>
      </c>
      <c r="G744" s="18"/>
      <c r="H744" s="1">
        <f>VLOOKUP(E744,[1]Лист1!$D:$M,10,0)</f>
        <v>40</v>
      </c>
      <c r="I744" s="21">
        <f>VLOOKUP(B744,'[2]Бланк заказа'!$A:$Y,8,0)</f>
        <v>7.8</v>
      </c>
      <c r="J744" s="1">
        <f>VLOOKUP(B744,'[2]Бланк заказа'!$A:$Y,11,0)*1</f>
        <v>8</v>
      </c>
      <c r="K744" s="21">
        <f t="shared" si="101"/>
        <v>62.4</v>
      </c>
    </row>
    <row r="745" spans="1:11" x14ac:dyDescent="0.25">
      <c r="A745" s="6" t="s">
        <v>557</v>
      </c>
      <c r="B745" s="3" t="s">
        <v>225</v>
      </c>
      <c r="C745" s="3" t="s">
        <v>226</v>
      </c>
      <c r="D745" s="4">
        <v>4301051100</v>
      </c>
      <c r="E745" s="3">
        <v>4607091387766</v>
      </c>
      <c r="F745" s="5" t="s">
        <v>251</v>
      </c>
      <c r="G745" s="18"/>
      <c r="H745" s="1">
        <f>VLOOKUP(E745,[1]Лист1!$D:$M,10,0)</f>
        <v>40</v>
      </c>
      <c r="I745" s="21">
        <f>VLOOKUP(B745,'[2]Бланк заказа'!$A:$Y,8,0)</f>
        <v>7.8</v>
      </c>
      <c r="J745" s="1">
        <f>VLOOKUP(B745,'[2]Бланк заказа'!$A:$Y,11,0)*1</f>
        <v>8</v>
      </c>
      <c r="K745" s="21">
        <f t="shared" si="101"/>
        <v>62.4</v>
      </c>
    </row>
    <row r="746" spans="1:11" x14ac:dyDescent="0.25">
      <c r="A746" s="6" t="s">
        <v>2641</v>
      </c>
      <c r="B746" s="3" t="s">
        <v>225</v>
      </c>
      <c r="C746" s="3" t="s">
        <v>226</v>
      </c>
      <c r="D746" s="4">
        <v>4301051100</v>
      </c>
      <c r="E746" s="3">
        <v>4607091387766</v>
      </c>
      <c r="F746" s="5" t="s">
        <v>251</v>
      </c>
      <c r="G746" s="18"/>
      <c r="H746" s="1">
        <f>VLOOKUP(E746,[1]Лист1!$D:$M,10,0)</f>
        <v>40</v>
      </c>
      <c r="I746" s="21">
        <f>VLOOKUP(B746,'[2]Бланк заказа'!$A:$Y,8,0)</f>
        <v>7.8</v>
      </c>
      <c r="J746" s="1">
        <f>VLOOKUP(B746,'[2]Бланк заказа'!$A:$Y,11,0)*1</f>
        <v>8</v>
      </c>
      <c r="K746" s="21">
        <f t="shared" ref="K746" si="106">J746*I746</f>
        <v>62.4</v>
      </c>
    </row>
    <row r="747" spans="1:11" x14ac:dyDescent="0.25">
      <c r="A747" s="6" t="s">
        <v>829</v>
      </c>
      <c r="B747" s="3" t="s">
        <v>225</v>
      </c>
      <c r="C747" s="3" t="s">
        <v>226</v>
      </c>
      <c r="D747" s="4">
        <v>4301051100</v>
      </c>
      <c r="E747" s="3">
        <v>4607091387766</v>
      </c>
      <c r="F747" s="5" t="s">
        <v>251</v>
      </c>
      <c r="G747" s="18"/>
      <c r="H747" s="1">
        <f>VLOOKUP(E747,[1]Лист1!$D:$M,10,0)</f>
        <v>40</v>
      </c>
      <c r="I747" s="21">
        <f>VLOOKUP(B747,'[2]Бланк заказа'!$A:$Y,8,0)</f>
        <v>7.8</v>
      </c>
      <c r="J747" s="1">
        <f>VLOOKUP(B747,'[2]Бланк заказа'!$A:$Y,11,0)*1</f>
        <v>8</v>
      </c>
      <c r="K747" s="21">
        <f t="shared" si="101"/>
        <v>62.4</v>
      </c>
    </row>
    <row r="748" spans="1:11" x14ac:dyDescent="0.25">
      <c r="A748" s="6" t="s">
        <v>1075</v>
      </c>
      <c r="B748" s="3" t="s">
        <v>225</v>
      </c>
      <c r="C748" s="3" t="s">
        <v>226</v>
      </c>
      <c r="D748" s="4">
        <v>4301051100</v>
      </c>
      <c r="E748" s="3">
        <v>4607091387766</v>
      </c>
      <c r="F748" s="5" t="s">
        <v>251</v>
      </c>
      <c r="G748" s="18"/>
      <c r="H748" s="1">
        <f>VLOOKUP(E748,[1]Лист1!$D:$M,10,0)</f>
        <v>40</v>
      </c>
      <c r="I748" s="21">
        <f>VLOOKUP(B748,'[2]Бланк заказа'!$A:$Y,8,0)</f>
        <v>7.8</v>
      </c>
      <c r="J748" s="1">
        <f>VLOOKUP(B748,'[2]Бланк заказа'!$A:$Y,11,0)*1</f>
        <v>8</v>
      </c>
      <c r="K748" s="21">
        <f t="shared" si="101"/>
        <v>62.4</v>
      </c>
    </row>
    <row r="749" spans="1:11" x14ac:dyDescent="0.25">
      <c r="A749" s="6" t="s">
        <v>1260</v>
      </c>
      <c r="B749" s="3" t="s">
        <v>225</v>
      </c>
      <c r="C749" s="3" t="s">
        <v>226</v>
      </c>
      <c r="D749" s="4">
        <v>4301051100</v>
      </c>
      <c r="E749" s="3">
        <v>4607091387766</v>
      </c>
      <c r="F749" s="5" t="s">
        <v>251</v>
      </c>
      <c r="G749" s="18"/>
      <c r="H749" s="1">
        <f>VLOOKUP(E749,[1]Лист1!$D:$M,10,0)</f>
        <v>40</v>
      </c>
      <c r="I749" s="21">
        <f>VLOOKUP(B749,'[2]Бланк заказа'!$A:$Y,8,0)</f>
        <v>7.8</v>
      </c>
      <c r="J749" s="1">
        <f>VLOOKUP(B749,'[2]Бланк заказа'!$A:$Y,11,0)*1</f>
        <v>8</v>
      </c>
      <c r="K749" s="21">
        <f t="shared" si="101"/>
        <v>62.4</v>
      </c>
    </row>
    <row r="750" spans="1:11" x14ac:dyDescent="0.25">
      <c r="A750" s="6" t="s">
        <v>251</v>
      </c>
      <c r="B750" s="3" t="s">
        <v>225</v>
      </c>
      <c r="C750" s="3" t="s">
        <v>226</v>
      </c>
      <c r="D750" s="4">
        <v>4301051100</v>
      </c>
      <c r="E750" s="3">
        <v>4607091387766</v>
      </c>
      <c r="F750" s="5" t="s">
        <v>251</v>
      </c>
      <c r="G750" s="18"/>
      <c r="H750" s="1">
        <f>VLOOKUP(E750,[1]Лист1!$D:$M,10,0)</f>
        <v>40</v>
      </c>
      <c r="I750" s="21">
        <f>VLOOKUP(B750,'[2]Бланк заказа'!$A:$Y,8,0)</f>
        <v>7.8</v>
      </c>
      <c r="J750" s="1">
        <f>VLOOKUP(B750,'[2]Бланк заказа'!$A:$Y,11,0)*1</f>
        <v>8</v>
      </c>
      <c r="K750" s="21">
        <f t="shared" si="101"/>
        <v>62.4</v>
      </c>
    </row>
    <row r="751" spans="1:11" x14ac:dyDescent="0.25">
      <c r="A751" s="6" t="s">
        <v>798</v>
      </c>
      <c r="B751" s="3" t="s">
        <v>225</v>
      </c>
      <c r="C751" s="3" t="s">
        <v>226</v>
      </c>
      <c r="D751" s="4">
        <v>4301051100</v>
      </c>
      <c r="E751" s="3">
        <v>4607091387766</v>
      </c>
      <c r="F751" s="5" t="s">
        <v>251</v>
      </c>
      <c r="G751" s="18"/>
      <c r="H751" s="1">
        <f>VLOOKUP(E751,[1]Лист1!$D:$M,10,0)</f>
        <v>40</v>
      </c>
      <c r="I751" s="21">
        <f>VLOOKUP(B751,'[2]Бланк заказа'!$A:$Y,8,0)</f>
        <v>7.8</v>
      </c>
      <c r="J751" s="1">
        <f>VLOOKUP(B751,'[2]Бланк заказа'!$A:$Y,11,0)*1</f>
        <v>8</v>
      </c>
      <c r="K751" s="21">
        <f t="shared" si="101"/>
        <v>62.4</v>
      </c>
    </row>
    <row r="752" spans="1:11" x14ac:dyDescent="0.25">
      <c r="A752" s="6" t="s">
        <v>2640</v>
      </c>
      <c r="B752" s="3" t="s">
        <v>225</v>
      </c>
      <c r="C752" s="3" t="s">
        <v>226</v>
      </c>
      <c r="D752" s="4">
        <v>4301051100</v>
      </c>
      <c r="E752" s="3">
        <v>4607091387766</v>
      </c>
      <c r="F752" s="5" t="s">
        <v>251</v>
      </c>
      <c r="G752" s="18"/>
      <c r="H752" s="1">
        <f>VLOOKUP(E752,[1]Лист1!$D:$M,10,0)</f>
        <v>40</v>
      </c>
      <c r="I752" s="21">
        <f>VLOOKUP(B752,'[2]Бланк заказа'!$A:$Y,8,0)</f>
        <v>7.8</v>
      </c>
      <c r="J752" s="1">
        <f>VLOOKUP(B752,'[2]Бланк заказа'!$A:$Y,11,0)*1</f>
        <v>8</v>
      </c>
      <c r="K752" s="21">
        <f t="shared" ref="K752" si="107">J752*I752</f>
        <v>62.4</v>
      </c>
    </row>
    <row r="753" spans="1:11" x14ac:dyDescent="0.25">
      <c r="A753" s="6" t="s">
        <v>2032</v>
      </c>
      <c r="B753" s="3" t="s">
        <v>225</v>
      </c>
      <c r="C753" s="3" t="s">
        <v>226</v>
      </c>
      <c r="D753" s="4">
        <v>4301051100</v>
      </c>
      <c r="E753" s="3">
        <v>4607091387766</v>
      </c>
      <c r="F753" s="5" t="s">
        <v>251</v>
      </c>
      <c r="G753" s="18"/>
      <c r="H753" s="1">
        <f>VLOOKUP(E753,[1]Лист1!$D:$M,10,0)</f>
        <v>40</v>
      </c>
      <c r="I753" s="21">
        <f>VLOOKUP(B753,'[2]Бланк заказа'!$A:$Y,8,0)</f>
        <v>7.8</v>
      </c>
      <c r="J753" s="1">
        <f>VLOOKUP(B753,'[2]Бланк заказа'!$A:$Y,11,0)*1</f>
        <v>8</v>
      </c>
      <c r="K753" s="21">
        <f t="shared" si="101"/>
        <v>62.4</v>
      </c>
    </row>
    <row r="754" spans="1:11" x14ac:dyDescent="0.25">
      <c r="A754" s="6" t="s">
        <v>518</v>
      </c>
      <c r="B754" s="3" t="s">
        <v>320</v>
      </c>
      <c r="C754" s="3" t="s">
        <v>321</v>
      </c>
      <c r="D754" s="4">
        <v>4301051142</v>
      </c>
      <c r="E754" s="3">
        <v>4607091387919</v>
      </c>
      <c r="F754" s="5" t="s">
        <v>322</v>
      </c>
      <c r="G754" s="17"/>
      <c r="H754" s="1">
        <f>VLOOKUP(E754,[1]Лист1!$D:$M,10,0)</f>
        <v>45</v>
      </c>
      <c r="I754" s="21">
        <f>VLOOKUP(B754,'[2]Бланк заказа'!$A:$Y,8,0)</f>
        <v>8.1</v>
      </c>
      <c r="J754" s="1">
        <f>VLOOKUP(B754,'[2]Бланк заказа'!$A:$Y,11,0)*1</f>
        <v>8</v>
      </c>
      <c r="K754" s="21">
        <f t="shared" si="101"/>
        <v>64.8</v>
      </c>
    </row>
    <row r="755" spans="1:11" x14ac:dyDescent="0.25">
      <c r="A755" s="6" t="s">
        <v>322</v>
      </c>
      <c r="B755" s="3" t="s">
        <v>320</v>
      </c>
      <c r="C755" s="3" t="s">
        <v>321</v>
      </c>
      <c r="D755" s="4">
        <v>4301051142</v>
      </c>
      <c r="E755" s="3">
        <v>4607091387919</v>
      </c>
      <c r="F755" s="5" t="s">
        <v>322</v>
      </c>
      <c r="G755" s="17"/>
      <c r="H755" s="1">
        <f>VLOOKUP(E755,[1]Лист1!$D:$M,10,0)</f>
        <v>45</v>
      </c>
      <c r="I755" s="21">
        <f>VLOOKUP(B755,'[2]Бланк заказа'!$A:$Y,8,0)</f>
        <v>8.1</v>
      </c>
      <c r="J755" s="1">
        <f>VLOOKUP(B755,'[2]Бланк заказа'!$A:$Y,11,0)*1</f>
        <v>8</v>
      </c>
      <c r="K755" s="21">
        <f t="shared" si="101"/>
        <v>64.8</v>
      </c>
    </row>
    <row r="756" spans="1:11" x14ac:dyDescent="0.25">
      <c r="A756" s="6" t="s">
        <v>789</v>
      </c>
      <c r="B756" s="3" t="s">
        <v>320</v>
      </c>
      <c r="C756" s="3" t="s">
        <v>321</v>
      </c>
      <c r="D756" s="4">
        <v>4301051142</v>
      </c>
      <c r="E756" s="3">
        <v>4607091387919</v>
      </c>
      <c r="F756" s="5" t="s">
        <v>322</v>
      </c>
      <c r="G756" s="17"/>
      <c r="H756" s="1">
        <f>VLOOKUP(E756,[1]Лист1!$D:$M,10,0)</f>
        <v>45</v>
      </c>
      <c r="I756" s="21">
        <f>VLOOKUP(B756,'[2]Бланк заказа'!$A:$Y,8,0)</f>
        <v>8.1</v>
      </c>
      <c r="J756" s="1">
        <f>VLOOKUP(B756,'[2]Бланк заказа'!$A:$Y,11,0)*1</f>
        <v>8</v>
      </c>
      <c r="K756" s="21">
        <f t="shared" si="101"/>
        <v>64.8</v>
      </c>
    </row>
    <row r="757" spans="1:11" x14ac:dyDescent="0.25">
      <c r="A757" s="6" t="s">
        <v>800</v>
      </c>
      <c r="B757" s="3" t="s">
        <v>320</v>
      </c>
      <c r="C757" s="3" t="s">
        <v>321</v>
      </c>
      <c r="D757" s="4">
        <v>4301051142</v>
      </c>
      <c r="E757" s="3">
        <v>4607091387919</v>
      </c>
      <c r="F757" s="5" t="s">
        <v>322</v>
      </c>
      <c r="G757" s="17"/>
      <c r="H757" s="1">
        <f>VLOOKUP(E757,[1]Лист1!$D:$M,10,0)</f>
        <v>45</v>
      </c>
      <c r="I757" s="21">
        <f>VLOOKUP(B757,'[2]Бланк заказа'!$A:$Y,8,0)</f>
        <v>8.1</v>
      </c>
      <c r="J757" s="1">
        <f>VLOOKUP(B757,'[2]Бланк заказа'!$A:$Y,11,0)*1</f>
        <v>8</v>
      </c>
      <c r="K757" s="21">
        <f t="shared" si="101"/>
        <v>64.8</v>
      </c>
    </row>
    <row r="758" spans="1:11" x14ac:dyDescent="0.25">
      <c r="A758" s="6" t="s">
        <v>1218</v>
      </c>
      <c r="B758" s="3" t="s">
        <v>320</v>
      </c>
      <c r="C758" s="3" t="s">
        <v>321</v>
      </c>
      <c r="D758" s="4">
        <v>4301051142</v>
      </c>
      <c r="E758" s="3">
        <v>4607091387919</v>
      </c>
      <c r="F758" s="5" t="s">
        <v>322</v>
      </c>
      <c r="G758" s="17"/>
      <c r="H758" s="1">
        <f>VLOOKUP(E758,[1]Лист1!$D:$M,10,0)</f>
        <v>45</v>
      </c>
      <c r="I758" s="21">
        <f>VLOOKUP(B758,'[2]Бланк заказа'!$A:$Y,8,0)</f>
        <v>8.1</v>
      </c>
      <c r="J758" s="1">
        <f>VLOOKUP(B758,'[2]Бланк заказа'!$A:$Y,11,0)*1</f>
        <v>8</v>
      </c>
      <c r="K758" s="21">
        <f t="shared" si="101"/>
        <v>64.8</v>
      </c>
    </row>
    <row r="759" spans="1:11" x14ac:dyDescent="0.25">
      <c r="A759" s="6" t="s">
        <v>1641</v>
      </c>
      <c r="B759" s="3" t="s">
        <v>320</v>
      </c>
      <c r="C759" s="3" t="s">
        <v>321</v>
      </c>
      <c r="D759" s="4">
        <v>4301051142</v>
      </c>
      <c r="E759" s="3">
        <v>4607091387919</v>
      </c>
      <c r="F759" s="5" t="s">
        <v>322</v>
      </c>
      <c r="G759" s="17"/>
      <c r="H759" s="1">
        <f>VLOOKUP(E759,[1]Лист1!$D:$M,10,0)</f>
        <v>45</v>
      </c>
      <c r="I759" s="21">
        <f>VLOOKUP(B759,'[2]Бланк заказа'!$A:$Y,8,0)</f>
        <v>8.1</v>
      </c>
      <c r="J759" s="1">
        <f>VLOOKUP(B759,'[2]Бланк заказа'!$A:$Y,11,0)*1</f>
        <v>8</v>
      </c>
      <c r="K759" s="21">
        <f t="shared" si="101"/>
        <v>64.8</v>
      </c>
    </row>
    <row r="760" spans="1:11" x14ac:dyDescent="0.25">
      <c r="A760" s="6" t="s">
        <v>932</v>
      </c>
      <c r="B760" s="3" t="s">
        <v>320</v>
      </c>
      <c r="C760" s="3" t="s">
        <v>321</v>
      </c>
      <c r="D760" s="4">
        <v>4301051142</v>
      </c>
      <c r="E760" s="3">
        <v>4607091387919</v>
      </c>
      <c r="F760" s="5" t="s">
        <v>322</v>
      </c>
      <c r="G760" s="17"/>
      <c r="H760" s="1">
        <f>VLOOKUP(E760,[1]Лист1!$D:$M,10,0)</f>
        <v>45</v>
      </c>
      <c r="I760" s="21">
        <f>VLOOKUP(B760,'[2]Бланк заказа'!$A:$Y,8,0)</f>
        <v>8.1</v>
      </c>
      <c r="J760" s="1">
        <f>VLOOKUP(B760,'[2]Бланк заказа'!$A:$Y,11,0)*1</f>
        <v>8</v>
      </c>
      <c r="K760" s="21">
        <f t="shared" si="101"/>
        <v>64.8</v>
      </c>
    </row>
    <row r="761" spans="1:11" x14ac:dyDescent="0.25">
      <c r="A761" s="6" t="s">
        <v>1273</v>
      </c>
      <c r="B761" s="3" t="s">
        <v>320</v>
      </c>
      <c r="C761" s="3" t="s">
        <v>321</v>
      </c>
      <c r="D761" s="4">
        <v>4301051142</v>
      </c>
      <c r="E761" s="3">
        <v>4607091387919</v>
      </c>
      <c r="F761" s="5" t="s">
        <v>322</v>
      </c>
      <c r="G761" s="17"/>
      <c r="H761" s="1">
        <f>VLOOKUP(E761,[1]Лист1!$D:$M,10,0)</f>
        <v>45</v>
      </c>
      <c r="I761" s="21">
        <f>VLOOKUP(B761,'[2]Бланк заказа'!$A:$Y,8,0)</f>
        <v>8.1</v>
      </c>
      <c r="J761" s="1">
        <f>VLOOKUP(B761,'[2]Бланк заказа'!$A:$Y,11,0)*1</f>
        <v>8</v>
      </c>
      <c r="K761" s="21">
        <f t="shared" si="101"/>
        <v>64.8</v>
      </c>
    </row>
    <row r="762" spans="1:11" x14ac:dyDescent="0.25">
      <c r="A762" s="6" t="s">
        <v>1860</v>
      </c>
      <c r="B762" s="3" t="s">
        <v>320</v>
      </c>
      <c r="C762" s="3" t="s">
        <v>321</v>
      </c>
      <c r="D762" s="4">
        <v>4301051142</v>
      </c>
      <c r="E762" s="3">
        <v>4607091387919</v>
      </c>
      <c r="F762" s="5" t="s">
        <v>322</v>
      </c>
      <c r="G762" s="17"/>
      <c r="H762" s="1">
        <f>VLOOKUP(E762,[1]Лист1!$D:$M,10,0)</f>
        <v>45</v>
      </c>
      <c r="I762" s="21">
        <f>VLOOKUP(B762,'[2]Бланк заказа'!$A:$Y,8,0)</f>
        <v>8.1</v>
      </c>
      <c r="J762" s="1">
        <f>VLOOKUP(B762,'[2]Бланк заказа'!$A:$Y,11,0)*1</f>
        <v>8</v>
      </c>
      <c r="K762" s="21">
        <f t="shared" si="101"/>
        <v>64.8</v>
      </c>
    </row>
    <row r="763" spans="1:11" x14ac:dyDescent="0.25">
      <c r="A763" s="6" t="s">
        <v>613</v>
      </c>
      <c r="B763" s="3" t="s">
        <v>320</v>
      </c>
      <c r="C763" s="3" t="s">
        <v>321</v>
      </c>
      <c r="D763" s="4">
        <v>4301051142</v>
      </c>
      <c r="E763" s="3">
        <v>4607091387919</v>
      </c>
      <c r="F763" s="5" t="s">
        <v>322</v>
      </c>
      <c r="G763" s="17"/>
      <c r="H763" s="1">
        <f>VLOOKUP(E763,[1]Лист1!$D:$M,10,0)</f>
        <v>45</v>
      </c>
      <c r="I763" s="21">
        <f>VLOOKUP(B763,'[2]Бланк заказа'!$A:$Y,8,0)</f>
        <v>8.1</v>
      </c>
      <c r="J763" s="1">
        <f>VLOOKUP(B763,'[2]Бланк заказа'!$A:$Y,11,0)*1</f>
        <v>8</v>
      </c>
      <c r="K763" s="21">
        <f t="shared" si="101"/>
        <v>64.8</v>
      </c>
    </row>
    <row r="764" spans="1:11" x14ac:dyDescent="0.25">
      <c r="A764" s="6" t="s">
        <v>1412</v>
      </c>
      <c r="B764" s="3" t="s">
        <v>320</v>
      </c>
      <c r="C764" s="3" t="s">
        <v>321</v>
      </c>
      <c r="D764" s="4">
        <v>4301051142</v>
      </c>
      <c r="E764" s="3">
        <v>4607091387919</v>
      </c>
      <c r="F764" s="5" t="s">
        <v>322</v>
      </c>
      <c r="G764" s="17"/>
      <c r="H764" s="1">
        <f>VLOOKUP(E764,[1]Лист1!$D:$M,10,0)</f>
        <v>45</v>
      </c>
      <c r="I764" s="21">
        <f>VLOOKUP(B764,'[2]Бланк заказа'!$A:$Y,8,0)</f>
        <v>8.1</v>
      </c>
      <c r="J764" s="1">
        <f>VLOOKUP(B764,'[2]Бланк заказа'!$A:$Y,11,0)*1</f>
        <v>8</v>
      </c>
      <c r="K764" s="21">
        <f t="shared" si="101"/>
        <v>64.8</v>
      </c>
    </row>
    <row r="765" spans="1:11" x14ac:dyDescent="0.25">
      <c r="A765" s="6" t="s">
        <v>501</v>
      </c>
      <c r="B765" s="3" t="s">
        <v>320</v>
      </c>
      <c r="C765" s="3" t="s">
        <v>321</v>
      </c>
      <c r="D765" s="4">
        <v>4301051142</v>
      </c>
      <c r="E765" s="3">
        <v>4607091387919</v>
      </c>
      <c r="F765" s="5" t="s">
        <v>322</v>
      </c>
      <c r="G765" s="17"/>
      <c r="H765" s="1">
        <f>VLOOKUP(E765,[1]Лист1!$D:$M,10,0)</f>
        <v>45</v>
      </c>
      <c r="I765" s="21">
        <f>VLOOKUP(B765,'[2]Бланк заказа'!$A:$Y,8,0)</f>
        <v>8.1</v>
      </c>
      <c r="J765" s="1">
        <f>VLOOKUP(B765,'[2]Бланк заказа'!$A:$Y,11,0)*1</f>
        <v>8</v>
      </c>
      <c r="K765" s="21">
        <f t="shared" si="101"/>
        <v>64.8</v>
      </c>
    </row>
    <row r="766" spans="1:11" ht="22.5" x14ac:dyDescent="0.25">
      <c r="A766" s="6" t="s">
        <v>701</v>
      </c>
      <c r="B766" s="3" t="s">
        <v>227</v>
      </c>
      <c r="C766" s="3" t="s">
        <v>228</v>
      </c>
      <c r="D766" s="4">
        <v>4301051116</v>
      </c>
      <c r="E766" s="3">
        <v>4607091387957</v>
      </c>
      <c r="F766" s="5" t="s">
        <v>252</v>
      </c>
      <c r="G766" s="18"/>
      <c r="H766" s="1">
        <f>VLOOKUP(E766,[1]Лист1!$D:$M,10,0)</f>
        <v>40</v>
      </c>
      <c r="I766" s="21">
        <f>VLOOKUP(B766,'[2]Бланк заказа'!$A:$Y,8,0)</f>
        <v>7.8</v>
      </c>
      <c r="J766" s="1">
        <f>VLOOKUP(B766,'[2]Бланк заказа'!$A:$Y,11,0)*1</f>
        <v>8</v>
      </c>
      <c r="K766" s="21">
        <f t="shared" si="101"/>
        <v>62.4</v>
      </c>
    </row>
    <row r="767" spans="1:11" ht="22.5" x14ac:dyDescent="0.25">
      <c r="A767" s="6" t="s">
        <v>252</v>
      </c>
      <c r="B767" s="3" t="s">
        <v>227</v>
      </c>
      <c r="C767" s="3" t="s">
        <v>228</v>
      </c>
      <c r="D767" s="4">
        <v>4301051116</v>
      </c>
      <c r="E767" s="3">
        <v>4607091387957</v>
      </c>
      <c r="F767" s="5" t="s">
        <v>252</v>
      </c>
      <c r="G767" s="18"/>
      <c r="H767" s="1">
        <f>VLOOKUP(E767,[1]Лист1!$D:$M,10,0)</f>
        <v>40</v>
      </c>
      <c r="I767" s="21">
        <f>VLOOKUP(B767,'[2]Бланк заказа'!$A:$Y,8,0)</f>
        <v>7.8</v>
      </c>
      <c r="J767" s="1">
        <f>VLOOKUP(B767,'[2]Бланк заказа'!$A:$Y,11,0)*1</f>
        <v>8</v>
      </c>
      <c r="K767" s="21">
        <f t="shared" si="101"/>
        <v>62.4</v>
      </c>
    </row>
    <row r="768" spans="1:11" ht="22.5" x14ac:dyDescent="0.25">
      <c r="A768" s="6" t="s">
        <v>253</v>
      </c>
      <c r="B768" s="3" t="s">
        <v>229</v>
      </c>
      <c r="C768" s="3" t="s">
        <v>230</v>
      </c>
      <c r="D768" s="4">
        <v>4301051115</v>
      </c>
      <c r="E768" s="3">
        <v>4607091387964</v>
      </c>
      <c r="F768" s="5" t="s">
        <v>253</v>
      </c>
      <c r="G768" s="18"/>
      <c r="H768" s="1">
        <f>VLOOKUP(E768,[1]Лист1!$D:$M,10,0)</f>
        <v>40</v>
      </c>
      <c r="I768" s="21">
        <f>VLOOKUP(B768,'[2]Бланк заказа'!$A:$Y,8,0)</f>
        <v>8.1</v>
      </c>
      <c r="J768" s="1">
        <f>VLOOKUP(B768,'[2]Бланк заказа'!$A:$Y,11,0)*1</f>
        <v>8</v>
      </c>
      <c r="K768" s="21">
        <f t="shared" si="101"/>
        <v>64.8</v>
      </c>
    </row>
    <row r="769" spans="1:11" ht="22.5" x14ac:dyDescent="0.25">
      <c r="A769" s="6" t="s">
        <v>626</v>
      </c>
      <c r="B769" s="3" t="s">
        <v>229</v>
      </c>
      <c r="C769" s="3" t="s">
        <v>230</v>
      </c>
      <c r="D769" s="4">
        <v>4301051115</v>
      </c>
      <c r="E769" s="3">
        <v>4607091387964</v>
      </c>
      <c r="F769" s="5" t="s">
        <v>253</v>
      </c>
      <c r="G769" s="18"/>
      <c r="H769" s="1">
        <f>VLOOKUP(E769,[1]Лист1!$D:$M,10,0)</f>
        <v>40</v>
      </c>
      <c r="I769" s="21">
        <f>VLOOKUP(B769,'[2]Бланк заказа'!$A:$Y,8,0)</f>
        <v>8.1</v>
      </c>
      <c r="J769" s="1">
        <f>VLOOKUP(B769,'[2]Бланк заказа'!$A:$Y,11,0)*1</f>
        <v>8</v>
      </c>
      <c r="K769" s="21">
        <f t="shared" si="101"/>
        <v>64.8</v>
      </c>
    </row>
    <row r="770" spans="1:11" ht="22.5" x14ac:dyDescent="0.25">
      <c r="A770" s="6" t="s">
        <v>792</v>
      </c>
      <c r="B770" s="3" t="s">
        <v>229</v>
      </c>
      <c r="C770" s="3" t="s">
        <v>230</v>
      </c>
      <c r="D770" s="4">
        <v>4301051115</v>
      </c>
      <c r="E770" s="3">
        <v>4607091387964</v>
      </c>
      <c r="F770" s="5" t="s">
        <v>253</v>
      </c>
      <c r="G770" s="18"/>
      <c r="H770" s="1">
        <f>VLOOKUP(E770,[1]Лист1!$D:$M,10,0)</f>
        <v>40</v>
      </c>
      <c r="I770" s="21">
        <f>VLOOKUP(B770,'[2]Бланк заказа'!$A:$Y,8,0)</f>
        <v>8.1</v>
      </c>
      <c r="J770" s="1">
        <f>VLOOKUP(B770,'[2]Бланк заказа'!$A:$Y,11,0)*1</f>
        <v>8</v>
      </c>
      <c r="K770" s="21">
        <f t="shared" si="101"/>
        <v>64.8</v>
      </c>
    </row>
    <row r="771" spans="1:11" ht="22.5" x14ac:dyDescent="0.25">
      <c r="A771" s="6" t="s">
        <v>502</v>
      </c>
      <c r="B771" s="3" t="s">
        <v>229</v>
      </c>
      <c r="C771" s="3" t="s">
        <v>230</v>
      </c>
      <c r="D771" s="4">
        <v>4301051115</v>
      </c>
      <c r="E771" s="3">
        <v>4607091387964</v>
      </c>
      <c r="F771" s="5" t="s">
        <v>253</v>
      </c>
      <c r="G771" s="18"/>
      <c r="H771" s="1">
        <f>VLOOKUP(E771,[1]Лист1!$D:$M,10,0)</f>
        <v>40</v>
      </c>
      <c r="I771" s="21">
        <f>VLOOKUP(B771,'[2]Бланк заказа'!$A:$Y,8,0)</f>
        <v>8.1</v>
      </c>
      <c r="J771" s="1">
        <f>VLOOKUP(B771,'[2]Бланк заказа'!$A:$Y,11,0)*1</f>
        <v>8</v>
      </c>
      <c r="K771" s="21">
        <f t="shared" si="101"/>
        <v>64.8</v>
      </c>
    </row>
    <row r="772" spans="1:11" ht="22.5" x14ac:dyDescent="0.25">
      <c r="A772" s="6" t="s">
        <v>762</v>
      </c>
      <c r="B772" s="3" t="s">
        <v>6</v>
      </c>
      <c r="C772" s="3" t="s">
        <v>1743</v>
      </c>
      <c r="D772" s="4">
        <v>4301051552</v>
      </c>
      <c r="E772" s="3">
        <v>4607091388237</v>
      </c>
      <c r="F772" s="5" t="s">
        <v>7</v>
      </c>
      <c r="G772" s="17"/>
      <c r="H772" s="1">
        <f>VLOOKUP(E772,[1]Лист1!$D:$M,10,0)</f>
        <v>35</v>
      </c>
      <c r="I772" s="21">
        <f>VLOOKUP(B772,'[2]Бланк заказа'!$A:$Y,8,0)</f>
        <v>2.52</v>
      </c>
      <c r="J772" s="1">
        <f>VLOOKUP(B772,'[2]Бланк заказа'!$A:$Y,11,0)*1</f>
        <v>12</v>
      </c>
      <c r="K772" s="21">
        <f t="shared" si="101"/>
        <v>30.240000000000002</v>
      </c>
    </row>
    <row r="773" spans="1:11" ht="22.5" x14ac:dyDescent="0.25">
      <c r="A773" s="6" t="s">
        <v>7</v>
      </c>
      <c r="B773" s="3" t="s">
        <v>6</v>
      </c>
      <c r="C773" s="3" t="s">
        <v>1743</v>
      </c>
      <c r="D773" s="4">
        <v>4301051552</v>
      </c>
      <c r="E773" s="3">
        <v>4607091388237</v>
      </c>
      <c r="F773" s="5" t="s">
        <v>7</v>
      </c>
      <c r="G773" s="17"/>
      <c r="H773" s="1">
        <f>VLOOKUP(E773,[1]Лист1!$D:$M,10,0)</f>
        <v>35</v>
      </c>
      <c r="I773" s="21">
        <f>VLOOKUP(B773,'[2]Бланк заказа'!$A:$Y,8,0)</f>
        <v>2.52</v>
      </c>
      <c r="J773" s="1">
        <f>VLOOKUP(B773,'[2]Бланк заказа'!$A:$Y,11,0)*1</f>
        <v>12</v>
      </c>
      <c r="K773" s="21">
        <f t="shared" si="101"/>
        <v>30.240000000000002</v>
      </c>
    </row>
    <row r="774" spans="1:11" ht="22.5" x14ac:dyDescent="0.25">
      <c r="A774" s="6" t="s">
        <v>934</v>
      </c>
      <c r="B774" s="3" t="s">
        <v>6</v>
      </c>
      <c r="C774" s="3" t="s">
        <v>1743</v>
      </c>
      <c r="D774" s="4">
        <v>4301051552</v>
      </c>
      <c r="E774" s="3">
        <v>4607091388237</v>
      </c>
      <c r="F774" s="5" t="s">
        <v>7</v>
      </c>
      <c r="G774" s="17"/>
      <c r="H774" s="1">
        <f>VLOOKUP(E774,[1]Лист1!$D:$M,10,0)</f>
        <v>35</v>
      </c>
      <c r="I774" s="21">
        <f>VLOOKUP(B774,'[2]Бланк заказа'!$A:$Y,8,0)</f>
        <v>2.52</v>
      </c>
      <c r="J774" s="1">
        <f>VLOOKUP(B774,'[2]Бланк заказа'!$A:$Y,11,0)*1</f>
        <v>12</v>
      </c>
      <c r="K774" s="21">
        <f t="shared" si="101"/>
        <v>30.240000000000002</v>
      </c>
    </row>
    <row r="775" spans="1:11" ht="22.5" x14ac:dyDescent="0.25">
      <c r="A775" s="6" t="s">
        <v>464</v>
      </c>
      <c r="B775" s="3" t="s">
        <v>6</v>
      </c>
      <c r="C775" s="3" t="s">
        <v>1743</v>
      </c>
      <c r="D775" s="4">
        <v>4301051552</v>
      </c>
      <c r="E775" s="3">
        <v>4607091388237</v>
      </c>
      <c r="F775" s="5" t="s">
        <v>7</v>
      </c>
      <c r="G775" s="17"/>
      <c r="H775" s="1">
        <f>VLOOKUP(E775,[1]Лист1!$D:$M,10,0)</f>
        <v>35</v>
      </c>
      <c r="I775" s="21">
        <f>VLOOKUP(B775,'[2]Бланк заказа'!$A:$Y,8,0)</f>
        <v>2.52</v>
      </c>
      <c r="J775" s="1">
        <f>VLOOKUP(B775,'[2]Бланк заказа'!$A:$Y,11,0)*1</f>
        <v>12</v>
      </c>
      <c r="K775" s="21">
        <f t="shared" si="101"/>
        <v>30.240000000000002</v>
      </c>
    </row>
    <row r="776" spans="1:11" ht="22.5" x14ac:dyDescent="0.25">
      <c r="A776" s="6" t="s">
        <v>745</v>
      </c>
      <c r="B776" s="3" t="s">
        <v>14</v>
      </c>
      <c r="C776" s="3" t="s">
        <v>1779</v>
      </c>
      <c r="D776" s="4">
        <v>4301051592</v>
      </c>
      <c r="E776" s="3">
        <v>4607091388244</v>
      </c>
      <c r="F776" s="5" t="s">
        <v>18</v>
      </c>
      <c r="G776" s="17"/>
      <c r="H776" s="1">
        <f>VLOOKUP(E776,[1]Лист1!$D:$M,10,0)</f>
        <v>35</v>
      </c>
      <c r="I776" s="21">
        <f>VLOOKUP(B776,'[2]Бланк заказа'!$A:$Y,8,0)</f>
        <v>2.52</v>
      </c>
      <c r="J776" s="1">
        <f>VLOOKUP(B776,'[2]Бланк заказа'!$A:$Y,11,0)*1</f>
        <v>12</v>
      </c>
      <c r="K776" s="21">
        <f t="shared" si="101"/>
        <v>30.240000000000002</v>
      </c>
    </row>
    <row r="777" spans="1:11" ht="22.5" x14ac:dyDescent="0.25">
      <c r="A777" s="6" t="s">
        <v>1304</v>
      </c>
      <c r="B777" s="3" t="s">
        <v>14</v>
      </c>
      <c r="C777" s="3" t="s">
        <v>1779</v>
      </c>
      <c r="D777" s="4">
        <v>4301051592</v>
      </c>
      <c r="E777" s="3">
        <v>4607091388244</v>
      </c>
      <c r="F777" s="5" t="s">
        <v>18</v>
      </c>
      <c r="G777" s="17"/>
      <c r="H777" s="1">
        <f>VLOOKUP(E777,[1]Лист1!$D:$M,10,0)</f>
        <v>35</v>
      </c>
      <c r="I777" s="21">
        <f>VLOOKUP(B777,'[2]Бланк заказа'!$A:$Y,8,0)</f>
        <v>2.52</v>
      </c>
      <c r="J777" s="1">
        <f>VLOOKUP(B777,'[2]Бланк заказа'!$A:$Y,11,0)*1</f>
        <v>12</v>
      </c>
      <c r="K777" s="21">
        <f t="shared" si="101"/>
        <v>30.240000000000002</v>
      </c>
    </row>
    <row r="778" spans="1:11" ht="22.5" x14ac:dyDescent="0.25">
      <c r="A778" s="6" t="s">
        <v>18</v>
      </c>
      <c r="B778" s="3" t="s">
        <v>14</v>
      </c>
      <c r="C778" s="3" t="s">
        <v>1779</v>
      </c>
      <c r="D778" s="4">
        <v>4301051592</v>
      </c>
      <c r="E778" s="3">
        <v>4607091388244</v>
      </c>
      <c r="F778" s="5" t="s">
        <v>18</v>
      </c>
      <c r="G778" s="17"/>
      <c r="H778" s="1">
        <f>VLOOKUP(E778,[1]Лист1!$D:$M,10,0)</f>
        <v>35</v>
      </c>
      <c r="I778" s="21">
        <f>VLOOKUP(B778,'[2]Бланк заказа'!$A:$Y,8,0)</f>
        <v>2.52</v>
      </c>
      <c r="J778" s="1">
        <f>VLOOKUP(B778,'[2]Бланк заказа'!$A:$Y,11,0)*1</f>
        <v>12</v>
      </c>
      <c r="K778" s="21">
        <f t="shared" si="101"/>
        <v>30.240000000000002</v>
      </c>
    </row>
    <row r="779" spans="1:11" ht="22.5" x14ac:dyDescent="0.25">
      <c r="A779" s="6" t="s">
        <v>888</v>
      </c>
      <c r="B779" s="3" t="s">
        <v>14</v>
      </c>
      <c r="C779" s="3" t="s">
        <v>1779</v>
      </c>
      <c r="D779" s="4">
        <v>4301051592</v>
      </c>
      <c r="E779" s="3">
        <v>4607091388244</v>
      </c>
      <c r="F779" s="5" t="s">
        <v>18</v>
      </c>
      <c r="G779" s="17"/>
      <c r="H779" s="1">
        <f>VLOOKUP(E779,[1]Лист1!$D:$M,10,0)</f>
        <v>35</v>
      </c>
      <c r="I779" s="21">
        <f>VLOOKUP(B779,'[2]Бланк заказа'!$A:$Y,8,0)</f>
        <v>2.52</v>
      </c>
      <c r="J779" s="1">
        <f>VLOOKUP(B779,'[2]Бланк заказа'!$A:$Y,11,0)*1</f>
        <v>12</v>
      </c>
      <c r="K779" s="21">
        <f t="shared" si="101"/>
        <v>30.240000000000002</v>
      </c>
    </row>
    <row r="780" spans="1:11" ht="22.5" x14ac:dyDescent="0.25">
      <c r="A780" s="6" t="s">
        <v>558</v>
      </c>
      <c r="B780" s="3" t="s">
        <v>14</v>
      </c>
      <c r="C780" s="3" t="s">
        <v>1779</v>
      </c>
      <c r="D780" s="4">
        <v>4301051592</v>
      </c>
      <c r="E780" s="3">
        <v>4607091388244</v>
      </c>
      <c r="F780" s="5" t="s">
        <v>18</v>
      </c>
      <c r="G780" s="17"/>
      <c r="H780" s="1">
        <f>VLOOKUP(E780,[1]Лист1!$D:$M,10,0)</f>
        <v>35</v>
      </c>
      <c r="I780" s="21">
        <f>VLOOKUP(B780,'[2]Бланк заказа'!$A:$Y,8,0)</f>
        <v>2.52</v>
      </c>
      <c r="J780" s="1">
        <f>VLOOKUP(B780,'[2]Бланк заказа'!$A:$Y,11,0)*1</f>
        <v>12</v>
      </c>
      <c r="K780" s="21">
        <f t="shared" si="101"/>
        <v>30.240000000000002</v>
      </c>
    </row>
    <row r="781" spans="1:11" ht="33.75" x14ac:dyDescent="0.25">
      <c r="A781" s="6" t="s">
        <v>1262</v>
      </c>
      <c r="B781" s="3" t="s">
        <v>25</v>
      </c>
      <c r="C781" s="3" t="s">
        <v>26</v>
      </c>
      <c r="D781" s="4">
        <v>4301160001</v>
      </c>
      <c r="E781" s="3">
        <v>4607091388282</v>
      </c>
      <c r="F781" s="5" t="s">
        <v>27</v>
      </c>
      <c r="G781" s="17"/>
      <c r="H781" s="1">
        <f>VLOOKUP(E781,[1]Лист1!$D:$M,10,0)</f>
        <v>30</v>
      </c>
      <c r="I781" s="21">
        <f>VLOOKUP(B781,'[2]Бланк заказа'!$A:$Y,8,0)</f>
        <v>1.8</v>
      </c>
      <c r="J781" s="1">
        <f>VLOOKUP(B781,'[2]Бланк заказа'!$A:$Y,11,0)*1</f>
        <v>12</v>
      </c>
      <c r="K781" s="21">
        <f t="shared" si="101"/>
        <v>21.6</v>
      </c>
    </row>
    <row r="782" spans="1:11" ht="33.75" x14ac:dyDescent="0.25">
      <c r="A782" s="6" t="s">
        <v>1216</v>
      </c>
      <c r="B782" s="3" t="s">
        <v>25</v>
      </c>
      <c r="C782" s="3" t="s">
        <v>26</v>
      </c>
      <c r="D782" s="4">
        <v>4301160001</v>
      </c>
      <c r="E782" s="3">
        <v>4607091388282</v>
      </c>
      <c r="F782" s="5" t="s">
        <v>27</v>
      </c>
      <c r="G782" s="17"/>
      <c r="H782" s="1">
        <f>VLOOKUP(E782,[1]Лист1!$D:$M,10,0)</f>
        <v>30</v>
      </c>
      <c r="I782" s="21">
        <f>VLOOKUP(B782,'[2]Бланк заказа'!$A:$Y,8,0)</f>
        <v>1.8</v>
      </c>
      <c r="J782" s="1">
        <f>VLOOKUP(B782,'[2]Бланк заказа'!$A:$Y,11,0)*1</f>
        <v>12</v>
      </c>
      <c r="K782" s="21">
        <f t="shared" si="101"/>
        <v>21.6</v>
      </c>
    </row>
    <row r="783" spans="1:11" ht="22.5" x14ac:dyDescent="0.25">
      <c r="A783" s="6" t="s">
        <v>637</v>
      </c>
      <c r="B783" s="3" t="s">
        <v>46</v>
      </c>
      <c r="C783" s="3" t="s">
        <v>47</v>
      </c>
      <c r="D783" s="4">
        <v>4301011348</v>
      </c>
      <c r="E783" s="3">
        <v>4607091388312</v>
      </c>
      <c r="F783" s="5" t="s">
        <v>67</v>
      </c>
      <c r="G783" s="17"/>
      <c r="H783" s="1" t="e">
        <f>VLOOKUP(E783,[1]Лист1!$D:$M,10,0)</f>
        <v>#N/A</v>
      </c>
      <c r="I783" s="21" t="e">
        <f>VLOOKUP(B783,'[2]Бланк заказа'!$A:$Y,8,0)</f>
        <v>#N/A</v>
      </c>
      <c r="J783" s="1" t="e">
        <f>VLOOKUP(B783,'[2]Бланк заказа'!$A:$Y,11,0)*1</f>
        <v>#N/A</v>
      </c>
      <c r="K783" s="21" t="e">
        <f t="shared" si="101"/>
        <v>#N/A</v>
      </c>
    </row>
    <row r="784" spans="1:11" ht="22.5" x14ac:dyDescent="0.25">
      <c r="A784" s="6" t="s">
        <v>1008</v>
      </c>
      <c r="B784" s="3" t="s">
        <v>46</v>
      </c>
      <c r="C784" s="3" t="s">
        <v>47</v>
      </c>
      <c r="D784" s="4">
        <v>4301011348</v>
      </c>
      <c r="E784" s="3">
        <v>4607091388312</v>
      </c>
      <c r="F784" s="5" t="s">
        <v>67</v>
      </c>
      <c r="G784" s="17"/>
      <c r="H784" s="1" t="e">
        <f>VLOOKUP(E784,[1]Лист1!$D:$M,10,0)</f>
        <v>#N/A</v>
      </c>
      <c r="I784" s="21" t="e">
        <f>VLOOKUP(B784,'[2]Бланк заказа'!$A:$Y,8,0)</f>
        <v>#N/A</v>
      </c>
      <c r="J784" s="1" t="e">
        <f>VLOOKUP(B784,'[2]Бланк заказа'!$A:$Y,11,0)*1</f>
        <v>#N/A</v>
      </c>
      <c r="K784" s="21" t="e">
        <f t="shared" si="101"/>
        <v>#N/A</v>
      </c>
    </row>
    <row r="785" spans="1:11" ht="22.5" x14ac:dyDescent="0.25">
      <c r="A785" s="6" t="s">
        <v>753</v>
      </c>
      <c r="B785" s="3" t="s">
        <v>46</v>
      </c>
      <c r="C785" s="3" t="s">
        <v>47</v>
      </c>
      <c r="D785" s="4">
        <v>4301011348</v>
      </c>
      <c r="E785" s="3">
        <v>4607091388312</v>
      </c>
      <c r="F785" s="5" t="s">
        <v>67</v>
      </c>
      <c r="G785" s="17"/>
      <c r="H785" s="1" t="e">
        <f>VLOOKUP(E785,[1]Лист1!$D:$M,10,0)</f>
        <v>#N/A</v>
      </c>
      <c r="I785" s="21" t="e">
        <f>VLOOKUP(B785,'[2]Бланк заказа'!$A:$Y,8,0)</f>
        <v>#N/A</v>
      </c>
      <c r="J785" s="1" t="e">
        <f>VLOOKUP(B785,'[2]Бланк заказа'!$A:$Y,11,0)*1</f>
        <v>#N/A</v>
      </c>
      <c r="K785" s="21" t="e">
        <f t="shared" ref="K785:K852" si="108">J785*I785</f>
        <v>#N/A</v>
      </c>
    </row>
    <row r="786" spans="1:11" ht="22.5" x14ac:dyDescent="0.25">
      <c r="A786" s="6" t="s">
        <v>446</v>
      </c>
      <c r="B786" s="3" t="s">
        <v>46</v>
      </c>
      <c r="C786" s="3" t="s">
        <v>47</v>
      </c>
      <c r="D786" s="4">
        <v>4301011348</v>
      </c>
      <c r="E786" s="3">
        <v>4607091388312</v>
      </c>
      <c r="F786" s="5" t="s">
        <v>67</v>
      </c>
      <c r="G786" s="17"/>
      <c r="H786" s="1" t="e">
        <f>VLOOKUP(E786,[1]Лист1!$D:$M,10,0)</f>
        <v>#N/A</v>
      </c>
      <c r="I786" s="21" t="e">
        <f>VLOOKUP(B786,'[2]Бланк заказа'!$A:$Y,8,0)</f>
        <v>#N/A</v>
      </c>
      <c r="J786" s="1" t="e">
        <f>VLOOKUP(B786,'[2]Бланк заказа'!$A:$Y,11,0)*1</f>
        <v>#N/A</v>
      </c>
      <c r="K786" s="21" t="e">
        <f t="shared" si="108"/>
        <v>#N/A</v>
      </c>
    </row>
    <row r="787" spans="1:11" ht="22.5" x14ac:dyDescent="0.25">
      <c r="A787" s="6" t="s">
        <v>282</v>
      </c>
      <c r="B787" s="3" t="s">
        <v>277</v>
      </c>
      <c r="C787" s="3" t="s">
        <v>278</v>
      </c>
      <c r="D787" s="4">
        <v>4301030232</v>
      </c>
      <c r="E787" s="3">
        <v>4607091388374</v>
      </c>
      <c r="F787" s="5" t="s">
        <v>282</v>
      </c>
      <c r="G787" s="17"/>
      <c r="H787" s="1">
        <f>VLOOKUP(E787,[1]Лист1!$D:$M,10,0)</f>
        <v>180</v>
      </c>
      <c r="I787" s="21">
        <f>VLOOKUP(B787,'[2]Бланк заказа'!$A:$Y,8,0)</f>
        <v>3.04</v>
      </c>
      <c r="J787" s="1">
        <f>VLOOKUP(B787,'[2]Бланк заказа'!$A:$Y,11,0)*1</f>
        <v>12</v>
      </c>
      <c r="K787" s="21">
        <f t="shared" si="108"/>
        <v>36.480000000000004</v>
      </c>
    </row>
    <row r="788" spans="1:11" ht="22.5" x14ac:dyDescent="0.25">
      <c r="A788" s="6" t="s">
        <v>1188</v>
      </c>
      <c r="B788" s="3" t="s">
        <v>277</v>
      </c>
      <c r="C788" s="3" t="s">
        <v>278</v>
      </c>
      <c r="D788" s="4">
        <v>4301030232</v>
      </c>
      <c r="E788" s="3">
        <v>4607091388374</v>
      </c>
      <c r="F788" s="5" t="s">
        <v>282</v>
      </c>
      <c r="G788" s="17"/>
      <c r="H788" s="1">
        <f>VLOOKUP(E788,[1]Лист1!$D:$M,10,0)</f>
        <v>180</v>
      </c>
      <c r="I788" s="21">
        <f>VLOOKUP(B788,'[2]Бланк заказа'!$A:$Y,8,0)</f>
        <v>3.04</v>
      </c>
      <c r="J788" s="1">
        <f>VLOOKUP(B788,'[2]Бланк заказа'!$A:$Y,11,0)*1</f>
        <v>12</v>
      </c>
      <c r="K788" s="21">
        <f t="shared" si="108"/>
        <v>36.480000000000004</v>
      </c>
    </row>
    <row r="789" spans="1:11" ht="22.5" x14ac:dyDescent="0.25">
      <c r="A789" s="6" t="s">
        <v>846</v>
      </c>
      <c r="B789" s="3" t="s">
        <v>277</v>
      </c>
      <c r="C789" s="3" t="s">
        <v>278</v>
      </c>
      <c r="D789" s="4">
        <v>4301030232</v>
      </c>
      <c r="E789" s="3">
        <v>4607091388374</v>
      </c>
      <c r="F789" s="5" t="s">
        <v>282</v>
      </c>
      <c r="G789" s="17"/>
      <c r="H789" s="1">
        <f>VLOOKUP(E789,[1]Лист1!$D:$M,10,0)</f>
        <v>180</v>
      </c>
      <c r="I789" s="21">
        <f>VLOOKUP(B789,'[2]Бланк заказа'!$A:$Y,8,0)</f>
        <v>3.04</v>
      </c>
      <c r="J789" s="1">
        <f>VLOOKUP(B789,'[2]Бланк заказа'!$A:$Y,11,0)*1</f>
        <v>12</v>
      </c>
      <c r="K789" s="21">
        <f t="shared" si="108"/>
        <v>36.480000000000004</v>
      </c>
    </row>
    <row r="790" spans="1:11" ht="22.5" x14ac:dyDescent="0.25">
      <c r="A790" s="6" t="s">
        <v>1041</v>
      </c>
      <c r="B790" s="3" t="s">
        <v>277</v>
      </c>
      <c r="C790" s="3" t="s">
        <v>278</v>
      </c>
      <c r="D790" s="4">
        <v>4301030232</v>
      </c>
      <c r="E790" s="3">
        <v>4607091388374</v>
      </c>
      <c r="F790" s="5" t="s">
        <v>282</v>
      </c>
      <c r="G790" s="17"/>
      <c r="H790" s="1">
        <f>VLOOKUP(E790,[1]Лист1!$D:$M,10,0)</f>
        <v>180</v>
      </c>
      <c r="I790" s="21">
        <f>VLOOKUP(B790,'[2]Бланк заказа'!$A:$Y,8,0)</f>
        <v>3.04</v>
      </c>
      <c r="J790" s="1">
        <f>VLOOKUP(B790,'[2]Бланк заказа'!$A:$Y,11,0)*1</f>
        <v>12</v>
      </c>
      <c r="K790" s="21">
        <f t="shared" si="108"/>
        <v>36.480000000000004</v>
      </c>
    </row>
    <row r="791" spans="1:11" ht="22.5" x14ac:dyDescent="0.25">
      <c r="A791" s="6" t="s">
        <v>1601</v>
      </c>
      <c r="B791" s="3" t="s">
        <v>277</v>
      </c>
      <c r="C791" s="3" t="s">
        <v>278</v>
      </c>
      <c r="D791" s="4">
        <v>4301030232</v>
      </c>
      <c r="E791" s="3">
        <v>4607091388374</v>
      </c>
      <c r="F791" s="5" t="s">
        <v>282</v>
      </c>
      <c r="G791" s="17"/>
      <c r="H791" s="1">
        <f>VLOOKUP(E791,[1]Лист1!$D:$M,10,0)</f>
        <v>180</v>
      </c>
      <c r="I791" s="21">
        <f>VLOOKUP(B791,'[2]Бланк заказа'!$A:$Y,8,0)</f>
        <v>3.04</v>
      </c>
      <c r="J791" s="1">
        <f>VLOOKUP(B791,'[2]Бланк заказа'!$A:$Y,11,0)*1</f>
        <v>12</v>
      </c>
      <c r="K791" s="21">
        <f t="shared" si="108"/>
        <v>36.480000000000004</v>
      </c>
    </row>
    <row r="792" spans="1:11" ht="22.5" x14ac:dyDescent="0.25">
      <c r="A792" s="6" t="s">
        <v>1136</v>
      </c>
      <c r="B792" s="3" t="s">
        <v>277</v>
      </c>
      <c r="C792" s="3" t="s">
        <v>278</v>
      </c>
      <c r="D792" s="4">
        <v>4301030232</v>
      </c>
      <c r="E792" s="3">
        <v>4607091388374</v>
      </c>
      <c r="F792" s="5" t="s">
        <v>282</v>
      </c>
      <c r="G792" s="17"/>
      <c r="H792" s="1">
        <f>VLOOKUP(E792,[1]Лист1!$D:$M,10,0)</f>
        <v>180</v>
      </c>
      <c r="I792" s="21">
        <f>VLOOKUP(B792,'[2]Бланк заказа'!$A:$Y,8,0)</f>
        <v>3.04</v>
      </c>
      <c r="J792" s="1">
        <f>VLOOKUP(B792,'[2]Бланк заказа'!$A:$Y,11,0)*1</f>
        <v>12</v>
      </c>
      <c r="K792" s="21">
        <f t="shared" si="108"/>
        <v>36.480000000000004</v>
      </c>
    </row>
    <row r="793" spans="1:11" ht="22.5" x14ac:dyDescent="0.25">
      <c r="A793" s="6" t="s">
        <v>2219</v>
      </c>
      <c r="B793" s="3" t="s">
        <v>277</v>
      </c>
      <c r="C793" s="3" t="s">
        <v>278</v>
      </c>
      <c r="D793" s="4">
        <v>4301030232</v>
      </c>
      <c r="E793" s="3">
        <v>4607091388374</v>
      </c>
      <c r="F793" s="5" t="s">
        <v>282</v>
      </c>
      <c r="G793" s="17"/>
      <c r="H793" s="1">
        <f>VLOOKUP(E793,[1]Лист1!$D:$M,10,0)</f>
        <v>180</v>
      </c>
      <c r="I793" s="21">
        <f>VLOOKUP(B793,'[2]Бланк заказа'!$A:$Y,8,0)</f>
        <v>3.04</v>
      </c>
      <c r="J793" s="1">
        <f>VLOOKUP(B793,'[2]Бланк заказа'!$A:$Y,11,0)*1</f>
        <v>12</v>
      </c>
      <c r="K793" s="21">
        <f t="shared" ref="K793" si="109">J793*I793</f>
        <v>36.480000000000004</v>
      </c>
    </row>
    <row r="794" spans="1:11" ht="22.5" x14ac:dyDescent="0.25">
      <c r="A794" s="6" t="s">
        <v>758</v>
      </c>
      <c r="B794" s="3" t="s">
        <v>277</v>
      </c>
      <c r="C794" s="3" t="s">
        <v>278</v>
      </c>
      <c r="D794" s="4">
        <v>4301030232</v>
      </c>
      <c r="E794" s="3">
        <v>4607091388374</v>
      </c>
      <c r="F794" s="5" t="s">
        <v>282</v>
      </c>
      <c r="G794" s="17"/>
      <c r="H794" s="1">
        <f>VLOOKUP(E794,[1]Лист1!$D:$M,10,0)</f>
        <v>180</v>
      </c>
      <c r="I794" s="21">
        <f>VLOOKUP(B794,'[2]Бланк заказа'!$A:$Y,8,0)</f>
        <v>3.04</v>
      </c>
      <c r="J794" s="1">
        <f>VLOOKUP(B794,'[2]Бланк заказа'!$A:$Y,11,0)*1</f>
        <v>12</v>
      </c>
      <c r="K794" s="21">
        <f t="shared" si="108"/>
        <v>36.480000000000004</v>
      </c>
    </row>
    <row r="795" spans="1:11" ht="22.5" x14ac:dyDescent="0.25">
      <c r="A795" s="6" t="s">
        <v>607</v>
      </c>
      <c r="B795" s="3" t="s">
        <v>279</v>
      </c>
      <c r="C795" s="3" t="s">
        <v>280</v>
      </c>
      <c r="D795" s="4">
        <v>4301030235</v>
      </c>
      <c r="E795" s="3">
        <v>4607091388381</v>
      </c>
      <c r="F795" s="5" t="s">
        <v>283</v>
      </c>
      <c r="G795" s="17"/>
      <c r="H795" s="1">
        <f>VLOOKUP(E795,[1]Лист1!$D:$M,10,0)</f>
        <v>180</v>
      </c>
      <c r="I795" s="21">
        <f>VLOOKUP(B795,'[2]Бланк заказа'!$A:$Y,8,0)</f>
        <v>3.04</v>
      </c>
      <c r="J795" s="1">
        <f>VLOOKUP(B795,'[2]Бланк заказа'!$A:$Y,11,0)*1</f>
        <v>12</v>
      </c>
      <c r="K795" s="21">
        <f t="shared" si="108"/>
        <v>36.480000000000004</v>
      </c>
    </row>
    <row r="796" spans="1:11" ht="22.5" x14ac:dyDescent="0.25">
      <c r="A796" s="6" t="s">
        <v>283</v>
      </c>
      <c r="B796" s="3" t="s">
        <v>279</v>
      </c>
      <c r="C796" s="3" t="s">
        <v>280</v>
      </c>
      <c r="D796" s="4">
        <v>4301030235</v>
      </c>
      <c r="E796" s="3">
        <v>4607091388381</v>
      </c>
      <c r="F796" s="5" t="s">
        <v>283</v>
      </c>
      <c r="G796" s="17"/>
      <c r="H796" s="1">
        <f>VLOOKUP(E796,[1]Лист1!$D:$M,10,0)</f>
        <v>180</v>
      </c>
      <c r="I796" s="21">
        <f>VLOOKUP(B796,'[2]Бланк заказа'!$A:$Y,8,0)</f>
        <v>3.04</v>
      </c>
      <c r="J796" s="1">
        <f>VLOOKUP(B796,'[2]Бланк заказа'!$A:$Y,11,0)*1</f>
        <v>12</v>
      </c>
      <c r="K796" s="21">
        <f t="shared" si="108"/>
        <v>36.480000000000004</v>
      </c>
    </row>
    <row r="797" spans="1:11" ht="22.5" x14ac:dyDescent="0.25">
      <c r="A797" s="6" t="s">
        <v>838</v>
      </c>
      <c r="B797" s="3" t="s">
        <v>279</v>
      </c>
      <c r="C797" s="3" t="s">
        <v>280</v>
      </c>
      <c r="D797" s="4">
        <v>4301030235</v>
      </c>
      <c r="E797" s="3">
        <v>4607091388381</v>
      </c>
      <c r="F797" s="5" t="s">
        <v>283</v>
      </c>
      <c r="G797" s="17"/>
      <c r="H797" s="1">
        <f>VLOOKUP(E797,[1]Лист1!$D:$M,10,0)</f>
        <v>180</v>
      </c>
      <c r="I797" s="21">
        <f>VLOOKUP(B797,'[2]Бланк заказа'!$A:$Y,8,0)</f>
        <v>3.04</v>
      </c>
      <c r="J797" s="1">
        <f>VLOOKUP(B797,'[2]Бланк заказа'!$A:$Y,11,0)*1</f>
        <v>12</v>
      </c>
      <c r="K797" s="21">
        <f t="shared" si="108"/>
        <v>36.480000000000004</v>
      </c>
    </row>
    <row r="798" spans="1:11" ht="22.5" x14ac:dyDescent="0.25">
      <c r="A798" s="6" t="s">
        <v>975</v>
      </c>
      <c r="B798" s="3" t="s">
        <v>279</v>
      </c>
      <c r="C798" s="3" t="s">
        <v>280</v>
      </c>
      <c r="D798" s="4">
        <v>4301030235</v>
      </c>
      <c r="E798" s="3">
        <v>4607091388381</v>
      </c>
      <c r="F798" s="5" t="s">
        <v>283</v>
      </c>
      <c r="G798" s="17"/>
      <c r="H798" s="1">
        <f>VLOOKUP(E798,[1]Лист1!$D:$M,10,0)</f>
        <v>180</v>
      </c>
      <c r="I798" s="21">
        <f>VLOOKUP(B798,'[2]Бланк заказа'!$A:$Y,8,0)</f>
        <v>3.04</v>
      </c>
      <c r="J798" s="1">
        <f>VLOOKUP(B798,'[2]Бланк заказа'!$A:$Y,11,0)*1</f>
        <v>12</v>
      </c>
      <c r="K798" s="21">
        <f t="shared" si="108"/>
        <v>36.480000000000004</v>
      </c>
    </row>
    <row r="799" spans="1:11" ht="22.5" x14ac:dyDescent="0.25">
      <c r="A799" s="6" t="s">
        <v>850</v>
      </c>
      <c r="B799" s="3" t="s">
        <v>279</v>
      </c>
      <c r="C799" s="3" t="s">
        <v>280</v>
      </c>
      <c r="D799" s="4">
        <v>4301030235</v>
      </c>
      <c r="E799" s="3">
        <v>4607091388381</v>
      </c>
      <c r="F799" s="5" t="s">
        <v>283</v>
      </c>
      <c r="G799" s="17"/>
      <c r="H799" s="1">
        <f>VLOOKUP(E799,[1]Лист1!$D:$M,10,0)</f>
        <v>180</v>
      </c>
      <c r="I799" s="21">
        <f>VLOOKUP(B799,'[2]Бланк заказа'!$A:$Y,8,0)</f>
        <v>3.04</v>
      </c>
      <c r="J799" s="1">
        <f>VLOOKUP(B799,'[2]Бланк заказа'!$A:$Y,11,0)*1</f>
        <v>12</v>
      </c>
      <c r="K799" s="21">
        <f t="shared" si="108"/>
        <v>36.480000000000004</v>
      </c>
    </row>
    <row r="800" spans="1:11" ht="22.5" x14ac:dyDescent="0.25">
      <c r="A800" s="6" t="s">
        <v>2566</v>
      </c>
      <c r="B800" s="3" t="s">
        <v>279</v>
      </c>
      <c r="C800" s="3" t="s">
        <v>280</v>
      </c>
      <c r="D800" s="4">
        <v>4301030235</v>
      </c>
      <c r="E800" s="3">
        <v>4607091388381</v>
      </c>
      <c r="F800" s="5" t="s">
        <v>283</v>
      </c>
      <c r="G800" s="17"/>
      <c r="H800" s="1">
        <f>VLOOKUP(E800,[1]Лист1!$D:$M,10,0)</f>
        <v>180</v>
      </c>
      <c r="I800" s="21">
        <f>VLOOKUP(B800,'[2]Бланк заказа'!$A:$Y,8,0)</f>
        <v>3.04</v>
      </c>
      <c r="J800" s="1">
        <f>VLOOKUP(B800,'[2]Бланк заказа'!$A:$Y,11,0)*1</f>
        <v>12</v>
      </c>
      <c r="K800" s="21">
        <f t="shared" ref="K800" si="110">J800*I800</f>
        <v>36.480000000000004</v>
      </c>
    </row>
    <row r="801" spans="1:11" ht="22.5" x14ac:dyDescent="0.25">
      <c r="A801" s="6" t="s">
        <v>2220</v>
      </c>
      <c r="B801" s="3" t="s">
        <v>279</v>
      </c>
      <c r="C801" s="3" t="s">
        <v>280</v>
      </c>
      <c r="D801" s="4">
        <v>4301030235</v>
      </c>
      <c r="E801" s="3">
        <v>4607091388381</v>
      </c>
      <c r="F801" s="5" t="s">
        <v>283</v>
      </c>
      <c r="G801" s="17"/>
      <c r="H801" s="1">
        <f>VLOOKUP(E801,[1]Лист1!$D:$M,10,0)</f>
        <v>180</v>
      </c>
      <c r="I801" s="21">
        <f>VLOOKUP(B801,'[2]Бланк заказа'!$A:$Y,8,0)</f>
        <v>3.04</v>
      </c>
      <c r="J801" s="1">
        <f>VLOOKUP(B801,'[2]Бланк заказа'!$A:$Y,11,0)*1</f>
        <v>12</v>
      </c>
      <c r="K801" s="21">
        <f t="shared" ref="K801" si="111">J801*I801</f>
        <v>36.480000000000004</v>
      </c>
    </row>
    <row r="802" spans="1:11" ht="22.5" x14ac:dyDescent="0.25">
      <c r="A802" s="6" t="s">
        <v>565</v>
      </c>
      <c r="B802" s="3" t="s">
        <v>279</v>
      </c>
      <c r="C802" s="3" t="s">
        <v>280</v>
      </c>
      <c r="D802" s="4">
        <v>4301030235</v>
      </c>
      <c r="E802" s="3">
        <v>4607091388381</v>
      </c>
      <c r="F802" s="5" t="s">
        <v>283</v>
      </c>
      <c r="G802" s="17"/>
      <c r="H802" s="1">
        <f>VLOOKUP(E802,[1]Лист1!$D:$M,10,0)</f>
        <v>180</v>
      </c>
      <c r="I802" s="21">
        <f>VLOOKUP(B802,'[2]Бланк заказа'!$A:$Y,8,0)</f>
        <v>3.04</v>
      </c>
      <c r="J802" s="1">
        <f>VLOOKUP(B802,'[2]Бланк заказа'!$A:$Y,11,0)*1</f>
        <v>12</v>
      </c>
      <c r="K802" s="21">
        <f t="shared" si="108"/>
        <v>36.480000000000004</v>
      </c>
    </row>
    <row r="803" spans="1:11" ht="22.5" x14ac:dyDescent="0.25">
      <c r="A803" s="6" t="s">
        <v>640</v>
      </c>
      <c r="B803" s="3" t="s">
        <v>281</v>
      </c>
      <c r="C803" s="3" t="s">
        <v>1457</v>
      </c>
      <c r="D803" s="4">
        <v>4301030233</v>
      </c>
      <c r="E803" s="3">
        <v>4607091388404</v>
      </c>
      <c r="F803" s="5" t="s">
        <v>284</v>
      </c>
      <c r="G803" s="17"/>
      <c r="H803" s="1" t="e">
        <f>VLOOKUP(E803,[1]Лист1!$D:$M,10,0)</f>
        <v>#N/A</v>
      </c>
      <c r="I803" s="21">
        <f>VLOOKUP(B803,'[2]Бланк заказа'!$A:$Y,8,0)</f>
        <v>2.5499999999999998</v>
      </c>
      <c r="J803" s="1">
        <f>VLOOKUP(B803,'[2]Бланк заказа'!$A:$Y,11,0)*1</f>
        <v>12</v>
      </c>
      <c r="K803" s="21">
        <f t="shared" si="108"/>
        <v>30.599999999999998</v>
      </c>
    </row>
    <row r="804" spans="1:11" ht="22.5" x14ac:dyDescent="0.25">
      <c r="A804" s="6" t="s">
        <v>284</v>
      </c>
      <c r="B804" s="3" t="s">
        <v>281</v>
      </c>
      <c r="C804" s="3" t="s">
        <v>1457</v>
      </c>
      <c r="D804" s="4">
        <v>4301030233</v>
      </c>
      <c r="E804" s="3">
        <v>4607091388404</v>
      </c>
      <c r="F804" s="5" t="s">
        <v>284</v>
      </c>
      <c r="G804" s="17"/>
      <c r="H804" s="1" t="e">
        <f>VLOOKUP(E804,[1]Лист1!$D:$M,10,0)</f>
        <v>#N/A</v>
      </c>
      <c r="I804" s="21">
        <f>VLOOKUP(B804,'[2]Бланк заказа'!$A:$Y,8,0)</f>
        <v>2.5499999999999998</v>
      </c>
      <c r="J804" s="1">
        <f>VLOOKUP(B804,'[2]Бланк заказа'!$A:$Y,11,0)*1</f>
        <v>12</v>
      </c>
      <c r="K804" s="21">
        <f t="shared" si="108"/>
        <v>30.599999999999998</v>
      </c>
    </row>
    <row r="805" spans="1:11" ht="22.5" x14ac:dyDescent="0.25">
      <c r="A805" s="6" t="s">
        <v>788</v>
      </c>
      <c r="B805" s="3" t="s">
        <v>281</v>
      </c>
      <c r="C805" s="3" t="s">
        <v>1457</v>
      </c>
      <c r="D805" s="4">
        <v>4301030233</v>
      </c>
      <c r="E805" s="3">
        <v>4607091388404</v>
      </c>
      <c r="F805" s="5" t="s">
        <v>284</v>
      </c>
      <c r="G805" s="17"/>
      <c r="H805" s="1" t="e">
        <f>VLOOKUP(E805,[1]Лист1!$D:$M,10,0)</f>
        <v>#N/A</v>
      </c>
      <c r="I805" s="21">
        <f>VLOOKUP(B805,'[2]Бланк заказа'!$A:$Y,8,0)</f>
        <v>2.5499999999999998</v>
      </c>
      <c r="J805" s="1">
        <f>VLOOKUP(B805,'[2]Бланк заказа'!$A:$Y,11,0)*1</f>
        <v>12</v>
      </c>
      <c r="K805" s="21">
        <f t="shared" si="108"/>
        <v>30.599999999999998</v>
      </c>
    </row>
    <row r="806" spans="1:11" ht="22.5" x14ac:dyDescent="0.25">
      <c r="A806" s="6" t="s">
        <v>1187</v>
      </c>
      <c r="B806" s="3" t="s">
        <v>281</v>
      </c>
      <c r="C806" s="3" t="s">
        <v>1457</v>
      </c>
      <c r="D806" s="4">
        <v>4301030233</v>
      </c>
      <c r="E806" s="3">
        <v>4607091388404</v>
      </c>
      <c r="F806" s="5" t="s">
        <v>284</v>
      </c>
      <c r="G806" s="17"/>
      <c r="H806" s="1" t="e">
        <f>VLOOKUP(E806,[1]Лист1!$D:$M,10,0)</f>
        <v>#N/A</v>
      </c>
      <c r="I806" s="21">
        <f>VLOOKUP(B806,'[2]Бланк заказа'!$A:$Y,8,0)</f>
        <v>2.5499999999999998</v>
      </c>
      <c r="J806" s="1">
        <f>VLOOKUP(B806,'[2]Бланк заказа'!$A:$Y,11,0)*1</f>
        <v>12</v>
      </c>
      <c r="K806" s="21">
        <f t="shared" si="108"/>
        <v>30.599999999999998</v>
      </c>
    </row>
    <row r="807" spans="1:11" ht="22.5" x14ac:dyDescent="0.25">
      <c r="A807" s="6" t="s">
        <v>1235</v>
      </c>
      <c r="B807" s="3" t="s">
        <v>281</v>
      </c>
      <c r="C807" s="3" t="s">
        <v>1457</v>
      </c>
      <c r="D807" s="4">
        <v>4301030233</v>
      </c>
      <c r="E807" s="3">
        <v>4607091388404</v>
      </c>
      <c r="F807" s="5" t="s">
        <v>284</v>
      </c>
      <c r="G807" s="17"/>
      <c r="H807" s="1" t="e">
        <f>VLOOKUP(E807,[1]Лист1!$D:$M,10,0)</f>
        <v>#N/A</v>
      </c>
      <c r="I807" s="21">
        <f>VLOOKUP(B807,'[2]Бланк заказа'!$A:$Y,8,0)</f>
        <v>2.5499999999999998</v>
      </c>
      <c r="J807" s="1">
        <f>VLOOKUP(B807,'[2]Бланк заказа'!$A:$Y,11,0)*1</f>
        <v>12</v>
      </c>
      <c r="K807" s="21">
        <f t="shared" si="108"/>
        <v>30.599999999999998</v>
      </c>
    </row>
    <row r="808" spans="1:11" ht="22.5" x14ac:dyDescent="0.25">
      <c r="A808" s="6" t="s">
        <v>2105</v>
      </c>
      <c r="B808" s="3" t="s">
        <v>281</v>
      </c>
      <c r="C808" s="3" t="s">
        <v>1457</v>
      </c>
      <c r="D808" s="4">
        <v>4301030233</v>
      </c>
      <c r="E808" s="3">
        <v>4607091388404</v>
      </c>
      <c r="F808" s="5" t="s">
        <v>284</v>
      </c>
      <c r="G808" s="17"/>
      <c r="H808" s="1"/>
      <c r="I808" s="21">
        <f>VLOOKUP(B808,'[2]Бланк заказа'!$A:$Y,8,0)</f>
        <v>2.5499999999999998</v>
      </c>
      <c r="J808" s="1">
        <f>VLOOKUP(B808,'[2]Бланк заказа'!$A:$Y,11,0)*1</f>
        <v>12</v>
      </c>
      <c r="K808" s="21">
        <f t="shared" si="108"/>
        <v>30.599999999999998</v>
      </c>
    </row>
    <row r="809" spans="1:11" ht="22.5" x14ac:dyDescent="0.25">
      <c r="A809" s="6" t="s">
        <v>839</v>
      </c>
      <c r="B809" s="3" t="s">
        <v>281</v>
      </c>
      <c r="C809" s="3" t="s">
        <v>1457</v>
      </c>
      <c r="D809" s="4">
        <v>4301030233</v>
      </c>
      <c r="E809" s="3">
        <v>4607091388404</v>
      </c>
      <c r="F809" s="5" t="s">
        <v>284</v>
      </c>
      <c r="G809" s="17"/>
      <c r="H809" s="1" t="e">
        <f>VLOOKUP(E809,[1]Лист1!$D:$M,10,0)</f>
        <v>#N/A</v>
      </c>
      <c r="I809" s="21">
        <f>VLOOKUP(B809,'[2]Бланк заказа'!$A:$Y,8,0)</f>
        <v>2.5499999999999998</v>
      </c>
      <c r="J809" s="1">
        <f>VLOOKUP(B809,'[2]Бланк заказа'!$A:$Y,11,0)*1</f>
        <v>12</v>
      </c>
      <c r="K809" s="21">
        <f t="shared" si="108"/>
        <v>30.599999999999998</v>
      </c>
    </row>
    <row r="810" spans="1:11" ht="22.5" x14ac:dyDescent="0.25">
      <c r="A810" s="6" t="s">
        <v>1986</v>
      </c>
      <c r="B810" s="3" t="s">
        <v>281</v>
      </c>
      <c r="C810" s="3" t="s">
        <v>1457</v>
      </c>
      <c r="D810" s="4">
        <v>4301030233</v>
      </c>
      <c r="E810" s="3">
        <v>4607091388404</v>
      </c>
      <c r="F810" s="5" t="s">
        <v>284</v>
      </c>
      <c r="G810" s="17"/>
      <c r="H810" s="1" t="e">
        <f>VLOOKUP(E810,[1]Лист1!$D:$M,10,0)</f>
        <v>#N/A</v>
      </c>
      <c r="I810" s="21">
        <f>VLOOKUP(B810,'[2]Бланк заказа'!$A:$Y,8,0)</f>
        <v>2.5499999999999998</v>
      </c>
      <c r="J810" s="1">
        <f>VLOOKUP(B810,'[2]Бланк заказа'!$A:$Y,11,0)*1</f>
        <v>12</v>
      </c>
      <c r="K810" s="21">
        <f t="shared" si="108"/>
        <v>30.599999999999998</v>
      </c>
    </row>
    <row r="811" spans="1:11" ht="22.5" x14ac:dyDescent="0.25">
      <c r="A811" s="6" t="s">
        <v>1755</v>
      </c>
      <c r="B811" s="3" t="s">
        <v>281</v>
      </c>
      <c r="C811" s="3" t="s">
        <v>1457</v>
      </c>
      <c r="D811" s="4">
        <v>4301030233</v>
      </c>
      <c r="E811" s="3">
        <v>4607091388404</v>
      </c>
      <c r="F811" s="5" t="s">
        <v>284</v>
      </c>
      <c r="G811" s="17"/>
      <c r="H811" s="1" t="e">
        <f>VLOOKUP(E811,[1]Лист1!$D:$M,10,0)</f>
        <v>#N/A</v>
      </c>
      <c r="I811" s="21">
        <f>VLOOKUP(B811,'[2]Бланк заказа'!$A:$Y,8,0)</f>
        <v>2.5499999999999998</v>
      </c>
      <c r="J811" s="1">
        <f>VLOOKUP(B811,'[2]Бланк заказа'!$A:$Y,11,0)*1</f>
        <v>12</v>
      </c>
      <c r="K811" s="21">
        <f t="shared" si="108"/>
        <v>30.599999999999998</v>
      </c>
    </row>
    <row r="812" spans="1:11" ht="22.5" x14ac:dyDescent="0.25">
      <c r="A812" s="6" t="s">
        <v>462</v>
      </c>
      <c r="B812" s="3" t="s">
        <v>281</v>
      </c>
      <c r="C812" s="3" t="s">
        <v>1457</v>
      </c>
      <c r="D812" s="4">
        <v>4301030233</v>
      </c>
      <c r="E812" s="3">
        <v>4607091388404</v>
      </c>
      <c r="F812" s="5" t="s">
        <v>284</v>
      </c>
      <c r="G812" s="17"/>
      <c r="H812" s="1" t="e">
        <f>VLOOKUP(E812,[1]Лист1!$D:$M,10,0)</f>
        <v>#N/A</v>
      </c>
      <c r="I812" s="21">
        <f>VLOOKUP(B812,'[2]Бланк заказа'!$A:$Y,8,0)</f>
        <v>2.5499999999999998</v>
      </c>
      <c r="J812" s="1">
        <f>VLOOKUP(B812,'[2]Бланк заказа'!$A:$Y,11,0)*1</f>
        <v>12</v>
      </c>
      <c r="K812" s="21">
        <f t="shared" si="108"/>
        <v>30.599999999999998</v>
      </c>
    </row>
    <row r="813" spans="1:11" x14ac:dyDescent="0.25">
      <c r="A813" s="6" t="s">
        <v>619</v>
      </c>
      <c r="B813" s="3" t="s">
        <v>80</v>
      </c>
      <c r="C813" s="3" t="s">
        <v>2532</v>
      </c>
      <c r="D813" s="4">
        <v>4301020345</v>
      </c>
      <c r="E813" s="3">
        <v>4680115881488</v>
      </c>
      <c r="F813" s="5" t="s">
        <v>2533</v>
      </c>
      <c r="G813" s="17"/>
      <c r="H813" s="1">
        <f>VLOOKUP(E813,[1]Лист1!$D:$M,10,0)</f>
        <v>50</v>
      </c>
      <c r="I813" s="21">
        <f>VLOOKUP(B813,'[2]Бланк заказа'!$A:$Y,8,0)</f>
        <v>10.8</v>
      </c>
      <c r="J813" s="1">
        <f>VLOOKUP(B813,'[2]Бланк заказа'!$A:$Y,11,0)*1</f>
        <v>8</v>
      </c>
      <c r="K813" s="21">
        <f t="shared" si="108"/>
        <v>86.4</v>
      </c>
    </row>
    <row r="814" spans="1:11" x14ac:dyDescent="0.25">
      <c r="A814" s="6" t="s">
        <v>632</v>
      </c>
      <c r="B814" s="3" t="s">
        <v>80</v>
      </c>
      <c r="C814" s="3" t="s">
        <v>2532</v>
      </c>
      <c r="D814" s="4">
        <v>4301020345</v>
      </c>
      <c r="E814" s="3">
        <v>4680115881488</v>
      </c>
      <c r="F814" s="5" t="s">
        <v>2533</v>
      </c>
      <c r="G814" s="17"/>
      <c r="H814" s="1">
        <f>VLOOKUP(E814,[1]Лист1!$D:$M,10,0)</f>
        <v>50</v>
      </c>
      <c r="I814" s="21">
        <f>VLOOKUP(B814,'[2]Бланк заказа'!$A:$Y,8,0)</f>
        <v>10.8</v>
      </c>
      <c r="J814" s="1">
        <f>VLOOKUP(B814,'[2]Бланк заказа'!$A:$Y,11,0)*1</f>
        <v>8</v>
      </c>
      <c r="K814" s="21">
        <f t="shared" si="108"/>
        <v>86.4</v>
      </c>
    </row>
    <row r="815" spans="1:11" x14ac:dyDescent="0.25">
      <c r="A815" s="6" t="s">
        <v>935</v>
      </c>
      <c r="B815" s="3" t="s">
        <v>80</v>
      </c>
      <c r="C815" s="3" t="s">
        <v>2532</v>
      </c>
      <c r="D815" s="4">
        <v>4301020345</v>
      </c>
      <c r="E815" s="3">
        <v>4680115881488</v>
      </c>
      <c r="F815" s="5" t="s">
        <v>2533</v>
      </c>
      <c r="G815" s="17"/>
      <c r="H815" s="1">
        <f>VLOOKUP(E815,[1]Лист1!$D:$M,10,0)</f>
        <v>50</v>
      </c>
      <c r="I815" s="21">
        <f>VLOOKUP(B815,'[2]Бланк заказа'!$A:$Y,8,0)</f>
        <v>10.8</v>
      </c>
      <c r="J815" s="1">
        <f>VLOOKUP(B815,'[2]Бланк заказа'!$A:$Y,11,0)*1</f>
        <v>8</v>
      </c>
      <c r="K815" s="21">
        <f t="shared" si="108"/>
        <v>86.4</v>
      </c>
    </row>
    <row r="816" spans="1:11" x14ac:dyDescent="0.25">
      <c r="A816" s="6" t="s">
        <v>978</v>
      </c>
      <c r="B816" s="3" t="s">
        <v>80</v>
      </c>
      <c r="C816" s="3" t="s">
        <v>2532</v>
      </c>
      <c r="D816" s="4">
        <v>4301020345</v>
      </c>
      <c r="E816" s="3">
        <v>4680115881488</v>
      </c>
      <c r="F816" s="5" t="s">
        <v>2533</v>
      </c>
      <c r="G816" s="17"/>
      <c r="H816" s="1">
        <f>VLOOKUP(E816,[1]Лист1!$D:$M,10,0)</f>
        <v>50</v>
      </c>
      <c r="I816" s="21">
        <f>VLOOKUP(B816,'[2]Бланк заказа'!$A:$Y,8,0)</f>
        <v>10.8</v>
      </c>
      <c r="J816" s="1">
        <f>VLOOKUP(B816,'[2]Бланк заказа'!$A:$Y,11,0)*1</f>
        <v>8</v>
      </c>
      <c r="K816" s="21">
        <f t="shared" si="108"/>
        <v>86.4</v>
      </c>
    </row>
    <row r="817" spans="1:11" x14ac:dyDescent="0.25">
      <c r="A817" s="6" t="s">
        <v>2055</v>
      </c>
      <c r="B817" s="3" t="s">
        <v>80</v>
      </c>
      <c r="C817" s="3" t="s">
        <v>2532</v>
      </c>
      <c r="D817" s="4">
        <v>4301020345</v>
      </c>
      <c r="E817" s="3">
        <v>4680115881488</v>
      </c>
      <c r="F817" s="5" t="s">
        <v>2533</v>
      </c>
      <c r="G817" s="17"/>
      <c r="H817" s="1">
        <f>VLOOKUP(E817,[1]Лист1!$D:$M,10,0)</f>
        <v>50</v>
      </c>
      <c r="I817" s="21">
        <f>VLOOKUP(B817,'[2]Бланк заказа'!$A:$Y,8,0)</f>
        <v>10.8</v>
      </c>
      <c r="J817" s="1">
        <f>VLOOKUP(B817,'[2]Бланк заказа'!$A:$Y,11,0)*1</f>
        <v>8</v>
      </c>
      <c r="K817" s="21">
        <f t="shared" si="108"/>
        <v>86.4</v>
      </c>
    </row>
    <row r="818" spans="1:11" x14ac:dyDescent="0.25">
      <c r="A818" s="6" t="s">
        <v>1176</v>
      </c>
      <c r="B818" s="3" t="s">
        <v>80</v>
      </c>
      <c r="C818" s="3" t="s">
        <v>2532</v>
      </c>
      <c r="D818" s="4">
        <v>4301020345</v>
      </c>
      <c r="E818" s="3">
        <v>4680115881488</v>
      </c>
      <c r="F818" s="5" t="s">
        <v>2533</v>
      </c>
      <c r="G818" s="17"/>
      <c r="H818" s="1">
        <f>VLOOKUP(E818,[1]Лист1!$D:$M,10,0)</f>
        <v>50</v>
      </c>
      <c r="I818" s="21">
        <f>VLOOKUP(B818,'[2]Бланк заказа'!$A:$Y,8,0)</f>
        <v>10.8</v>
      </c>
      <c r="J818" s="1">
        <f>VLOOKUP(B818,'[2]Бланк заказа'!$A:$Y,11,0)*1</f>
        <v>8</v>
      </c>
      <c r="K818" s="21">
        <f t="shared" si="108"/>
        <v>86.4</v>
      </c>
    </row>
    <row r="819" spans="1:11" x14ac:dyDescent="0.25">
      <c r="A819" s="6" t="s">
        <v>491</v>
      </c>
      <c r="B819" s="3" t="s">
        <v>80</v>
      </c>
      <c r="C819" s="3" t="s">
        <v>2532</v>
      </c>
      <c r="D819" s="4">
        <v>4301020345</v>
      </c>
      <c r="E819" s="3">
        <v>4680115881488</v>
      </c>
      <c r="F819" s="5" t="s">
        <v>2533</v>
      </c>
      <c r="G819" s="17"/>
      <c r="H819" s="1">
        <f>VLOOKUP(E819,[1]Лист1!$D:$M,10,0)</f>
        <v>50</v>
      </c>
      <c r="I819" s="21">
        <f>VLOOKUP(B819,'[2]Бланк заказа'!$A:$Y,8,0)</f>
        <v>10.8</v>
      </c>
      <c r="J819" s="1">
        <f>VLOOKUP(B819,'[2]Бланк заказа'!$A:$Y,11,0)*1</f>
        <v>8</v>
      </c>
      <c r="K819" s="21">
        <f t="shared" si="108"/>
        <v>86.4</v>
      </c>
    </row>
    <row r="820" spans="1:11" ht="22.5" x14ac:dyDescent="0.25">
      <c r="A820" s="6" t="s">
        <v>683</v>
      </c>
      <c r="B820" s="3" t="s">
        <v>60</v>
      </c>
      <c r="C820" s="3" t="s">
        <v>61</v>
      </c>
      <c r="D820" s="4">
        <v>4301011352</v>
      </c>
      <c r="E820" s="3">
        <v>4607091388466</v>
      </c>
      <c r="F820" s="5" t="s">
        <v>76</v>
      </c>
      <c r="G820" s="17"/>
      <c r="H820" s="1">
        <f>VLOOKUP(E820,[1]Лист1!$D:$M,10,0)</f>
        <v>45</v>
      </c>
      <c r="I820" s="21" t="e">
        <f>VLOOKUP(B820,'[2]Бланк заказа'!$A:$Y,8,0)</f>
        <v>#N/A</v>
      </c>
      <c r="J820" s="1" t="e">
        <f>VLOOKUP(B820,'[2]Бланк заказа'!$A:$Y,11,0)*1</f>
        <v>#N/A</v>
      </c>
      <c r="K820" s="21" t="e">
        <f t="shared" si="108"/>
        <v>#N/A</v>
      </c>
    </row>
    <row r="821" spans="1:11" ht="22.5" x14ac:dyDescent="0.25">
      <c r="A821" s="6" t="s">
        <v>1568</v>
      </c>
      <c r="B821" s="3" t="s">
        <v>60</v>
      </c>
      <c r="C821" s="3" t="s">
        <v>61</v>
      </c>
      <c r="D821" s="4">
        <v>4301011352</v>
      </c>
      <c r="E821" s="3">
        <v>4607091388466</v>
      </c>
      <c r="F821" s="5" t="s">
        <v>76</v>
      </c>
      <c r="G821" s="17"/>
      <c r="H821" s="1">
        <f>VLOOKUP(E821,[1]Лист1!$D:$M,10,0)</f>
        <v>45</v>
      </c>
      <c r="I821" s="21" t="e">
        <f>VLOOKUP(B821,'[2]Бланк заказа'!$A:$Y,8,0)</f>
        <v>#N/A</v>
      </c>
      <c r="J821" s="1" t="e">
        <f>VLOOKUP(B821,'[2]Бланк заказа'!$A:$Y,11,0)*1</f>
        <v>#N/A</v>
      </c>
      <c r="K821" s="21" t="e">
        <f t="shared" si="108"/>
        <v>#N/A</v>
      </c>
    </row>
    <row r="822" spans="1:11" ht="22.5" x14ac:dyDescent="0.25">
      <c r="A822" s="6" t="s">
        <v>1364</v>
      </c>
      <c r="B822" s="3" t="s">
        <v>60</v>
      </c>
      <c r="C822" s="3" t="s">
        <v>61</v>
      </c>
      <c r="D822" s="4">
        <v>4301011352</v>
      </c>
      <c r="E822" s="3">
        <v>4607091388466</v>
      </c>
      <c r="F822" s="5" t="s">
        <v>76</v>
      </c>
      <c r="G822" s="17"/>
      <c r="H822" s="1">
        <f>VLOOKUP(E822,[1]Лист1!$D:$M,10,0)</f>
        <v>45</v>
      </c>
      <c r="I822" s="21" t="e">
        <f>VLOOKUP(B822,'[2]Бланк заказа'!$A:$Y,8,0)</f>
        <v>#N/A</v>
      </c>
      <c r="J822" s="1" t="e">
        <f>VLOOKUP(B822,'[2]Бланк заказа'!$A:$Y,11,0)*1</f>
        <v>#N/A</v>
      </c>
      <c r="K822" s="21" t="e">
        <f t="shared" si="108"/>
        <v>#N/A</v>
      </c>
    </row>
    <row r="823" spans="1:11" ht="22.5" x14ac:dyDescent="0.25">
      <c r="A823" s="6" t="s">
        <v>471</v>
      </c>
      <c r="B823" s="3" t="s">
        <v>60</v>
      </c>
      <c r="C823" s="3" t="s">
        <v>61</v>
      </c>
      <c r="D823" s="4">
        <v>4301011352</v>
      </c>
      <c r="E823" s="3">
        <v>4607091388466</v>
      </c>
      <c r="F823" s="5" t="s">
        <v>76</v>
      </c>
      <c r="G823" s="17"/>
      <c r="H823" s="1">
        <f>VLOOKUP(E823,[1]Лист1!$D:$M,10,0)</f>
        <v>45</v>
      </c>
      <c r="I823" s="21" t="e">
        <f>VLOOKUP(B823,'[2]Бланк заказа'!$A:$Y,8,0)</f>
        <v>#N/A</v>
      </c>
      <c r="J823" s="1" t="e">
        <f>VLOOKUP(B823,'[2]Бланк заказа'!$A:$Y,11,0)*1</f>
        <v>#N/A</v>
      </c>
      <c r="K823" s="21" t="e">
        <f t="shared" si="108"/>
        <v>#N/A</v>
      </c>
    </row>
    <row r="824" spans="1:11" ht="22.5" x14ac:dyDescent="0.25">
      <c r="A824" s="6" t="s">
        <v>2207</v>
      </c>
      <c r="B824" s="3" t="s">
        <v>19</v>
      </c>
      <c r="C824" s="3" t="s">
        <v>20</v>
      </c>
      <c r="D824" s="4">
        <v>4301032013</v>
      </c>
      <c r="E824" s="3">
        <v>4607091388503</v>
      </c>
      <c r="F824" s="5" t="s">
        <v>23</v>
      </c>
      <c r="G824" s="17"/>
      <c r="H824" s="1">
        <f>VLOOKUP(E824,[1]Лист1!$D:$M,10,0)</f>
        <v>120</v>
      </c>
      <c r="I824" s="21">
        <f>VLOOKUP(B824,'[2]Бланк заказа'!$A:$Y,8,0)</f>
        <v>0.6</v>
      </c>
      <c r="J824" s="1">
        <f>VLOOKUP(B824,'[2]Бланк заказа'!$A:$Y,11,0)*1</f>
        <v>12</v>
      </c>
      <c r="K824" s="21">
        <f t="shared" ref="K824" si="112">J824*I824</f>
        <v>7.1999999999999993</v>
      </c>
    </row>
    <row r="825" spans="1:11" ht="22.5" x14ac:dyDescent="0.25">
      <c r="A825" s="6" t="s">
        <v>1330</v>
      </c>
      <c r="B825" s="3" t="s">
        <v>19</v>
      </c>
      <c r="C825" s="3" t="s">
        <v>20</v>
      </c>
      <c r="D825" s="4">
        <v>4301032013</v>
      </c>
      <c r="E825" s="3">
        <v>4607091388503</v>
      </c>
      <c r="F825" s="5" t="s">
        <v>23</v>
      </c>
      <c r="G825" s="17"/>
      <c r="H825" s="1">
        <f>VLOOKUP(E825,[1]Лист1!$D:$M,10,0)</f>
        <v>120</v>
      </c>
      <c r="I825" s="21">
        <f>VLOOKUP(B825,'[2]Бланк заказа'!$A:$Y,8,0)</f>
        <v>0.6</v>
      </c>
      <c r="J825" s="1">
        <f>VLOOKUP(B825,'[2]Бланк заказа'!$A:$Y,11,0)*1</f>
        <v>12</v>
      </c>
      <c r="K825" s="21">
        <f t="shared" si="108"/>
        <v>7.1999999999999993</v>
      </c>
    </row>
    <row r="826" spans="1:11" ht="22.5" x14ac:dyDescent="0.25">
      <c r="A826" s="6" t="s">
        <v>1217</v>
      </c>
      <c r="B826" s="3" t="s">
        <v>19</v>
      </c>
      <c r="C826" s="3" t="s">
        <v>20</v>
      </c>
      <c r="D826" s="4">
        <v>4301032013</v>
      </c>
      <c r="E826" s="3">
        <v>4607091388503</v>
      </c>
      <c r="F826" s="5" t="s">
        <v>23</v>
      </c>
      <c r="G826" s="17"/>
      <c r="H826" s="1">
        <f>VLOOKUP(E826,[1]Лист1!$D:$M,10,0)</f>
        <v>120</v>
      </c>
      <c r="I826" s="21">
        <f>VLOOKUP(B826,'[2]Бланк заказа'!$A:$Y,8,0)</f>
        <v>0.6</v>
      </c>
      <c r="J826" s="1">
        <f>VLOOKUP(B826,'[2]Бланк заказа'!$A:$Y,11,0)*1</f>
        <v>12</v>
      </c>
      <c r="K826" s="21">
        <f t="shared" si="108"/>
        <v>7.1999999999999993</v>
      </c>
    </row>
    <row r="827" spans="1:11" ht="22.5" x14ac:dyDescent="0.25">
      <c r="A827" s="6" t="s">
        <v>1430</v>
      </c>
      <c r="B827" s="3" t="s">
        <v>19</v>
      </c>
      <c r="C827" s="3" t="s">
        <v>20</v>
      </c>
      <c r="D827" s="4">
        <v>4301032013</v>
      </c>
      <c r="E827" s="3">
        <v>4607091388503</v>
      </c>
      <c r="F827" s="5" t="s">
        <v>23</v>
      </c>
      <c r="G827" s="17"/>
      <c r="H827" s="1">
        <f>VLOOKUP(E827,[1]Лист1!$D:$M,10,0)</f>
        <v>120</v>
      </c>
      <c r="I827" s="21">
        <f>VLOOKUP(B827,'[2]Бланк заказа'!$A:$Y,8,0)</f>
        <v>0.6</v>
      </c>
      <c r="J827" s="1">
        <f>VLOOKUP(B827,'[2]Бланк заказа'!$A:$Y,11,0)*1</f>
        <v>12</v>
      </c>
      <c r="K827" s="21">
        <f t="shared" si="108"/>
        <v>7.1999999999999993</v>
      </c>
    </row>
    <row r="828" spans="1:11" ht="22.5" x14ac:dyDescent="0.25">
      <c r="A828" s="6" t="s">
        <v>23</v>
      </c>
      <c r="B828" s="3" t="s">
        <v>19</v>
      </c>
      <c r="C828" s="3" t="s">
        <v>20</v>
      </c>
      <c r="D828" s="4">
        <v>4301032013</v>
      </c>
      <c r="E828" s="3">
        <v>4607091388503</v>
      </c>
      <c r="F828" s="5" t="s">
        <v>23</v>
      </c>
      <c r="G828" s="17"/>
      <c r="H828" s="1">
        <f>VLOOKUP(E828,[1]Лист1!$D:$M,10,0)</f>
        <v>120</v>
      </c>
      <c r="I828" s="21">
        <f>VLOOKUP(B828,'[2]Бланк заказа'!$A:$Y,8,0)</f>
        <v>0.6</v>
      </c>
      <c r="J828" s="1">
        <f>VLOOKUP(B828,'[2]Бланк заказа'!$A:$Y,11,0)*1</f>
        <v>12</v>
      </c>
      <c r="K828" s="21">
        <f t="shared" si="108"/>
        <v>7.1999999999999993</v>
      </c>
    </row>
    <row r="829" spans="1:11" ht="22.5" x14ac:dyDescent="0.25">
      <c r="A829" s="6" t="s">
        <v>710</v>
      </c>
      <c r="B829" s="3" t="s">
        <v>19</v>
      </c>
      <c r="C829" s="3" t="s">
        <v>20</v>
      </c>
      <c r="D829" s="4">
        <v>4301032013</v>
      </c>
      <c r="E829" s="3">
        <v>4607091388503</v>
      </c>
      <c r="F829" s="5" t="s">
        <v>23</v>
      </c>
      <c r="G829" s="17"/>
      <c r="H829" s="1">
        <f>VLOOKUP(E829,[1]Лист1!$D:$M,10,0)</f>
        <v>120</v>
      </c>
      <c r="I829" s="21">
        <f>VLOOKUP(B829,'[2]Бланк заказа'!$A:$Y,8,0)</f>
        <v>0.6</v>
      </c>
      <c r="J829" s="1">
        <f>VLOOKUP(B829,'[2]Бланк заказа'!$A:$Y,11,0)*1</f>
        <v>12</v>
      </c>
      <c r="K829" s="21">
        <f t="shared" si="108"/>
        <v>7.1999999999999993</v>
      </c>
    </row>
    <row r="830" spans="1:11" ht="22.5" x14ac:dyDescent="0.25">
      <c r="A830" s="6" t="s">
        <v>695</v>
      </c>
      <c r="B830" s="3" t="s">
        <v>325</v>
      </c>
      <c r="C830" s="3" t="s">
        <v>326</v>
      </c>
      <c r="D830" s="4">
        <v>4301060324</v>
      </c>
      <c r="E830" s="3">
        <v>4607091388831</v>
      </c>
      <c r="F830" s="5" t="s">
        <v>327</v>
      </c>
      <c r="G830" s="17"/>
      <c r="H830" s="1">
        <f>VLOOKUP(E830,[1]Лист1!$D:$M,10,0)</f>
        <v>40</v>
      </c>
      <c r="I830" s="21" t="e">
        <f>VLOOKUP(B830,'[2]Бланк заказа'!$A:$Y,8,0)</f>
        <v>#N/A</v>
      </c>
      <c r="J830" s="1" t="e">
        <f>VLOOKUP(B830,'[2]Бланк заказа'!$A:$Y,11,0)*1</f>
        <v>#N/A</v>
      </c>
      <c r="K830" s="21" t="e">
        <f t="shared" si="108"/>
        <v>#N/A</v>
      </c>
    </row>
    <row r="831" spans="1:11" ht="22.5" x14ac:dyDescent="0.25">
      <c r="A831" s="6" t="s">
        <v>740</v>
      </c>
      <c r="B831" s="3" t="s">
        <v>325</v>
      </c>
      <c r="C831" s="3" t="s">
        <v>326</v>
      </c>
      <c r="D831" s="4">
        <v>4301060324</v>
      </c>
      <c r="E831" s="3">
        <v>4607091388831</v>
      </c>
      <c r="F831" s="5" t="s">
        <v>327</v>
      </c>
      <c r="G831" s="17"/>
      <c r="H831" s="1">
        <f>VLOOKUP(E831,[1]Лист1!$D:$M,10,0)</f>
        <v>40</v>
      </c>
      <c r="I831" s="21" t="e">
        <f>VLOOKUP(B831,'[2]Бланк заказа'!$A:$Y,8,0)</f>
        <v>#N/A</v>
      </c>
      <c r="J831" s="1" t="e">
        <f>VLOOKUP(B831,'[2]Бланк заказа'!$A:$Y,11,0)*1</f>
        <v>#N/A</v>
      </c>
      <c r="K831" s="21" t="e">
        <f t="shared" si="108"/>
        <v>#N/A</v>
      </c>
    </row>
    <row r="832" spans="1:11" ht="22.5" x14ac:dyDescent="0.25">
      <c r="A832" s="6" t="s">
        <v>327</v>
      </c>
      <c r="B832" s="3" t="s">
        <v>325</v>
      </c>
      <c r="C832" s="3" t="s">
        <v>326</v>
      </c>
      <c r="D832" s="4">
        <v>4301060324</v>
      </c>
      <c r="E832" s="3">
        <v>4607091388831</v>
      </c>
      <c r="F832" s="5" t="s">
        <v>327</v>
      </c>
      <c r="G832" s="17"/>
      <c r="H832" s="1">
        <f>VLOOKUP(E832,[1]Лист1!$D:$M,10,0)</f>
        <v>40</v>
      </c>
      <c r="I832" s="21" t="e">
        <f>VLOOKUP(B832,'[2]Бланк заказа'!$A:$Y,8,0)</f>
        <v>#N/A</v>
      </c>
      <c r="J832" s="1" t="e">
        <f>VLOOKUP(B832,'[2]Бланк заказа'!$A:$Y,11,0)*1</f>
        <v>#N/A</v>
      </c>
      <c r="K832" s="21" t="e">
        <f t="shared" si="108"/>
        <v>#N/A</v>
      </c>
    </row>
    <row r="833" spans="1:11" ht="22.5" x14ac:dyDescent="0.25">
      <c r="A833" s="6" t="s">
        <v>883</v>
      </c>
      <c r="B833" s="3" t="s">
        <v>325</v>
      </c>
      <c r="C833" s="3" t="s">
        <v>326</v>
      </c>
      <c r="D833" s="4">
        <v>4301060324</v>
      </c>
      <c r="E833" s="3">
        <v>4607091388831</v>
      </c>
      <c r="F833" s="5" t="s">
        <v>327</v>
      </c>
      <c r="G833" s="17"/>
      <c r="H833" s="1">
        <f>VLOOKUP(E833,[1]Лист1!$D:$M,10,0)</f>
        <v>40</v>
      </c>
      <c r="I833" s="21" t="e">
        <f>VLOOKUP(B833,'[2]Бланк заказа'!$A:$Y,8,0)</f>
        <v>#N/A</v>
      </c>
      <c r="J833" s="1" t="e">
        <f>VLOOKUP(B833,'[2]Бланк заказа'!$A:$Y,11,0)*1</f>
        <v>#N/A</v>
      </c>
      <c r="K833" s="21" t="e">
        <f t="shared" si="108"/>
        <v>#N/A</v>
      </c>
    </row>
    <row r="834" spans="1:11" ht="22.5" x14ac:dyDescent="0.25">
      <c r="A834" s="6" t="s">
        <v>476</v>
      </c>
      <c r="B834" s="3" t="s">
        <v>325</v>
      </c>
      <c r="C834" s="3" t="s">
        <v>326</v>
      </c>
      <c r="D834" s="4">
        <v>4301060324</v>
      </c>
      <c r="E834" s="3">
        <v>4607091388831</v>
      </c>
      <c r="F834" s="5" t="s">
        <v>327</v>
      </c>
      <c r="G834" s="17"/>
      <c r="H834" s="1">
        <f>VLOOKUP(E834,[1]Лист1!$D:$M,10,0)</f>
        <v>40</v>
      </c>
      <c r="I834" s="21" t="e">
        <f>VLOOKUP(B834,'[2]Бланк заказа'!$A:$Y,8,0)</f>
        <v>#N/A</v>
      </c>
      <c r="J834" s="1" t="e">
        <f>VLOOKUP(B834,'[2]Бланк заказа'!$A:$Y,11,0)*1</f>
        <v>#N/A</v>
      </c>
      <c r="K834" s="21" t="e">
        <f t="shared" si="108"/>
        <v>#N/A</v>
      </c>
    </row>
    <row r="835" spans="1:11" x14ac:dyDescent="0.25">
      <c r="A835" s="6" t="s">
        <v>520</v>
      </c>
      <c r="B835" s="3" t="s">
        <v>418</v>
      </c>
      <c r="C835" s="3" t="s">
        <v>419</v>
      </c>
      <c r="D835" s="4">
        <v>4301020222</v>
      </c>
      <c r="E835" s="3">
        <v>4607091388930</v>
      </c>
      <c r="F835" s="5" t="s">
        <v>420</v>
      </c>
      <c r="G835" s="17"/>
      <c r="H835" s="1">
        <f>VLOOKUP(E835,[1]Лист1!$D:$M,10,0)</f>
        <v>55</v>
      </c>
      <c r="I835" s="21">
        <f>VLOOKUP(B835,'[2]Бланк заказа'!$A:$Y,8,0)</f>
        <v>5.28</v>
      </c>
      <c r="J835" s="1">
        <f>VLOOKUP(B835,'[2]Бланк заказа'!$A:$Y,11,0)*1</f>
        <v>8</v>
      </c>
      <c r="K835" s="21">
        <f t="shared" si="108"/>
        <v>42.24</v>
      </c>
    </row>
    <row r="836" spans="1:11" x14ac:dyDescent="0.25">
      <c r="A836" s="6" t="s">
        <v>1037</v>
      </c>
      <c r="B836" s="3" t="s">
        <v>418</v>
      </c>
      <c r="C836" s="3" t="s">
        <v>419</v>
      </c>
      <c r="D836" s="4">
        <v>4301020222</v>
      </c>
      <c r="E836" s="3">
        <v>4607091388930</v>
      </c>
      <c r="F836" s="5" t="s">
        <v>420</v>
      </c>
      <c r="G836" s="17"/>
      <c r="H836" s="1">
        <f>VLOOKUP(E836,[1]Лист1!$D:$M,10,0)</f>
        <v>55</v>
      </c>
      <c r="I836" s="21">
        <f>VLOOKUP(B836,'[2]Бланк заказа'!$A:$Y,8,0)</f>
        <v>5.28</v>
      </c>
      <c r="J836" s="1">
        <f>VLOOKUP(B836,'[2]Бланк заказа'!$A:$Y,11,0)*1</f>
        <v>8</v>
      </c>
      <c r="K836" s="21">
        <f t="shared" si="108"/>
        <v>42.24</v>
      </c>
    </row>
    <row r="837" spans="1:11" x14ac:dyDescent="0.25">
      <c r="A837" s="6" t="s">
        <v>420</v>
      </c>
      <c r="B837" s="3" t="s">
        <v>418</v>
      </c>
      <c r="C837" s="3" t="s">
        <v>419</v>
      </c>
      <c r="D837" s="4">
        <v>4301020222</v>
      </c>
      <c r="E837" s="3">
        <v>4607091388930</v>
      </c>
      <c r="F837" s="5" t="s">
        <v>420</v>
      </c>
      <c r="G837" s="17"/>
      <c r="H837" s="1">
        <f>VLOOKUP(E837,[1]Лист1!$D:$M,10,0)</f>
        <v>55</v>
      </c>
      <c r="I837" s="21">
        <f>VLOOKUP(B837,'[2]Бланк заказа'!$A:$Y,8,0)</f>
        <v>5.28</v>
      </c>
      <c r="J837" s="1">
        <f>VLOOKUP(B837,'[2]Бланк заказа'!$A:$Y,11,0)*1</f>
        <v>8</v>
      </c>
      <c r="K837" s="21">
        <f t="shared" si="108"/>
        <v>42.24</v>
      </c>
    </row>
    <row r="838" spans="1:11" x14ac:dyDescent="0.25">
      <c r="A838" s="6" t="s">
        <v>779</v>
      </c>
      <c r="B838" s="3" t="s">
        <v>418</v>
      </c>
      <c r="C838" s="3" t="s">
        <v>419</v>
      </c>
      <c r="D838" s="4">
        <v>4301020222</v>
      </c>
      <c r="E838" s="3">
        <v>4607091388930</v>
      </c>
      <c r="F838" s="5" t="s">
        <v>420</v>
      </c>
      <c r="G838" s="17"/>
      <c r="H838" s="1">
        <f>VLOOKUP(E838,[1]Лист1!$D:$M,10,0)</f>
        <v>55</v>
      </c>
      <c r="I838" s="21">
        <f>VLOOKUP(B838,'[2]Бланк заказа'!$A:$Y,8,0)</f>
        <v>5.28</v>
      </c>
      <c r="J838" s="1">
        <f>VLOOKUP(B838,'[2]Бланк заказа'!$A:$Y,11,0)*1</f>
        <v>8</v>
      </c>
      <c r="K838" s="21">
        <f t="shared" si="108"/>
        <v>42.24</v>
      </c>
    </row>
    <row r="839" spans="1:11" x14ac:dyDescent="0.25">
      <c r="A839" s="6" t="s">
        <v>833</v>
      </c>
      <c r="B839" s="3" t="s">
        <v>418</v>
      </c>
      <c r="C839" s="3" t="s">
        <v>419</v>
      </c>
      <c r="D839" s="4">
        <v>4301020222</v>
      </c>
      <c r="E839" s="3">
        <v>4607091388930</v>
      </c>
      <c r="F839" s="5" t="s">
        <v>420</v>
      </c>
      <c r="G839" s="17"/>
      <c r="H839" s="1">
        <f>VLOOKUP(E839,[1]Лист1!$D:$M,10,0)</f>
        <v>55</v>
      </c>
      <c r="I839" s="21">
        <f>VLOOKUP(B839,'[2]Бланк заказа'!$A:$Y,8,0)</f>
        <v>5.28</v>
      </c>
      <c r="J839" s="1">
        <f>VLOOKUP(B839,'[2]Бланк заказа'!$A:$Y,11,0)*1</f>
        <v>8</v>
      </c>
      <c r="K839" s="21">
        <f t="shared" si="108"/>
        <v>42.24</v>
      </c>
    </row>
    <row r="840" spans="1:11" x14ac:dyDescent="0.25">
      <c r="A840" s="6" t="s">
        <v>1014</v>
      </c>
      <c r="B840" s="3" t="s">
        <v>418</v>
      </c>
      <c r="C840" s="3" t="s">
        <v>419</v>
      </c>
      <c r="D840" s="4">
        <v>4301020222</v>
      </c>
      <c r="E840" s="3">
        <v>4607091388930</v>
      </c>
      <c r="F840" s="5" t="s">
        <v>420</v>
      </c>
      <c r="G840" s="17"/>
      <c r="H840" s="1">
        <f>VLOOKUP(E840,[1]Лист1!$D:$M,10,0)</f>
        <v>55</v>
      </c>
      <c r="I840" s="21">
        <f>VLOOKUP(B840,'[2]Бланк заказа'!$A:$Y,8,0)</f>
        <v>5.28</v>
      </c>
      <c r="J840" s="1">
        <f>VLOOKUP(B840,'[2]Бланк заказа'!$A:$Y,11,0)*1</f>
        <v>8</v>
      </c>
      <c r="K840" s="21">
        <f t="shared" si="108"/>
        <v>42.24</v>
      </c>
    </row>
    <row r="841" spans="1:11" x14ac:dyDescent="0.25">
      <c r="A841" s="6" t="s">
        <v>1193</v>
      </c>
      <c r="B841" s="3" t="s">
        <v>418</v>
      </c>
      <c r="C841" s="3" t="s">
        <v>419</v>
      </c>
      <c r="D841" s="4">
        <v>4301020222</v>
      </c>
      <c r="E841" s="3">
        <v>4607091388930</v>
      </c>
      <c r="F841" s="5" t="s">
        <v>420</v>
      </c>
      <c r="G841" s="17"/>
      <c r="H841" s="1">
        <f>VLOOKUP(E841,[1]Лист1!$D:$M,10,0)</f>
        <v>55</v>
      </c>
      <c r="I841" s="21">
        <f>VLOOKUP(B841,'[2]Бланк заказа'!$A:$Y,8,0)</f>
        <v>5.28</v>
      </c>
      <c r="J841" s="1">
        <f>VLOOKUP(B841,'[2]Бланк заказа'!$A:$Y,11,0)*1</f>
        <v>8</v>
      </c>
      <c r="K841" s="21">
        <f t="shared" si="108"/>
        <v>42.24</v>
      </c>
    </row>
    <row r="842" spans="1:11" x14ac:dyDescent="0.25">
      <c r="A842" s="6" t="s">
        <v>1206</v>
      </c>
      <c r="B842" s="3" t="s">
        <v>418</v>
      </c>
      <c r="C842" s="3" t="s">
        <v>419</v>
      </c>
      <c r="D842" s="4">
        <v>4301020222</v>
      </c>
      <c r="E842" s="3">
        <v>4607091388930</v>
      </c>
      <c r="F842" s="5" t="s">
        <v>420</v>
      </c>
      <c r="G842" s="17"/>
      <c r="H842" s="1">
        <f>VLOOKUP(E842,[1]Лист1!$D:$M,10,0)</f>
        <v>55</v>
      </c>
      <c r="I842" s="21">
        <f>VLOOKUP(B842,'[2]Бланк заказа'!$A:$Y,8,0)</f>
        <v>5.28</v>
      </c>
      <c r="J842" s="1">
        <f>VLOOKUP(B842,'[2]Бланк заказа'!$A:$Y,11,0)*1</f>
        <v>8</v>
      </c>
      <c r="K842" s="21">
        <f t="shared" si="108"/>
        <v>42.24</v>
      </c>
    </row>
    <row r="843" spans="1:11" x14ac:dyDescent="0.25">
      <c r="A843" s="6" t="s">
        <v>1476</v>
      </c>
      <c r="B843" s="3" t="s">
        <v>418</v>
      </c>
      <c r="C843" s="3" t="s">
        <v>419</v>
      </c>
      <c r="D843" s="4">
        <v>4301020222</v>
      </c>
      <c r="E843" s="3">
        <v>4607091388930</v>
      </c>
      <c r="F843" s="5" t="s">
        <v>420</v>
      </c>
      <c r="G843" s="17"/>
      <c r="H843" s="1">
        <f>VLOOKUP(E843,[1]Лист1!$D:$M,10,0)</f>
        <v>55</v>
      </c>
      <c r="I843" s="21">
        <f>VLOOKUP(B843,'[2]Бланк заказа'!$A:$Y,8,0)</f>
        <v>5.28</v>
      </c>
      <c r="J843" s="1">
        <f>VLOOKUP(B843,'[2]Бланк заказа'!$A:$Y,11,0)*1</f>
        <v>8</v>
      </c>
      <c r="K843" s="21">
        <f t="shared" si="108"/>
        <v>42.24</v>
      </c>
    </row>
    <row r="844" spans="1:11" x14ac:dyDescent="0.25">
      <c r="A844" s="6" t="s">
        <v>1537</v>
      </c>
      <c r="B844" s="3" t="s">
        <v>418</v>
      </c>
      <c r="C844" s="3" t="s">
        <v>419</v>
      </c>
      <c r="D844" s="4">
        <v>4301020222</v>
      </c>
      <c r="E844" s="3">
        <v>4607091388930</v>
      </c>
      <c r="F844" s="5" t="s">
        <v>420</v>
      </c>
      <c r="G844" s="17"/>
      <c r="H844" s="1">
        <f>VLOOKUP(E844,[1]Лист1!$D:$M,10,0)</f>
        <v>55</v>
      </c>
      <c r="I844" s="21">
        <f>VLOOKUP(B844,'[2]Бланк заказа'!$A:$Y,8,0)</f>
        <v>5.28</v>
      </c>
      <c r="J844" s="1">
        <f>VLOOKUP(B844,'[2]Бланк заказа'!$A:$Y,11,0)*1</f>
        <v>8</v>
      </c>
      <c r="K844" s="21">
        <f t="shared" si="108"/>
        <v>42.24</v>
      </c>
    </row>
    <row r="845" spans="1:11" x14ac:dyDescent="0.25">
      <c r="A845" s="6" t="s">
        <v>1901</v>
      </c>
      <c r="B845" s="3" t="s">
        <v>418</v>
      </c>
      <c r="C845" s="3" t="s">
        <v>419</v>
      </c>
      <c r="D845" s="4">
        <v>4301020222</v>
      </c>
      <c r="E845" s="3">
        <v>4607091388930</v>
      </c>
      <c r="F845" s="5" t="s">
        <v>420</v>
      </c>
      <c r="G845" s="17"/>
      <c r="H845" s="1">
        <f>VLOOKUP(E845,[1]Лист1!$D:$M,10,0)</f>
        <v>55</v>
      </c>
      <c r="I845" s="21">
        <f>VLOOKUP(B845,'[2]Бланк заказа'!$A:$Y,8,0)</f>
        <v>5.28</v>
      </c>
      <c r="J845" s="1">
        <f>VLOOKUP(B845,'[2]Бланк заказа'!$A:$Y,11,0)*1</f>
        <v>8</v>
      </c>
      <c r="K845" s="21">
        <f t="shared" si="108"/>
        <v>42.24</v>
      </c>
    </row>
    <row r="846" spans="1:11" x14ac:dyDescent="0.25">
      <c r="A846" s="6" t="s">
        <v>1852</v>
      </c>
      <c r="B846" s="3" t="s">
        <v>418</v>
      </c>
      <c r="C846" s="3" t="s">
        <v>419</v>
      </c>
      <c r="D846" s="4">
        <v>4301020222</v>
      </c>
      <c r="E846" s="3">
        <v>4607091388930</v>
      </c>
      <c r="F846" s="5" t="s">
        <v>420</v>
      </c>
      <c r="G846" s="17"/>
      <c r="H846" s="1">
        <f>VLOOKUP(E846,[1]Лист1!$D:$M,10,0)</f>
        <v>55</v>
      </c>
      <c r="I846" s="21">
        <f>VLOOKUP(B846,'[2]Бланк заказа'!$A:$Y,8,0)</f>
        <v>5.28</v>
      </c>
      <c r="J846" s="1">
        <f>VLOOKUP(B846,'[2]Бланк заказа'!$A:$Y,11,0)*1</f>
        <v>8</v>
      </c>
      <c r="K846" s="21">
        <f t="shared" si="108"/>
        <v>42.24</v>
      </c>
    </row>
    <row r="847" spans="1:11" x14ac:dyDescent="0.25">
      <c r="A847" s="6" t="s">
        <v>601</v>
      </c>
      <c r="B847" s="3" t="s">
        <v>418</v>
      </c>
      <c r="C847" s="3" t="s">
        <v>419</v>
      </c>
      <c r="D847" s="4">
        <v>4301020222</v>
      </c>
      <c r="E847" s="3">
        <v>4607091388930</v>
      </c>
      <c r="F847" s="5" t="s">
        <v>420</v>
      </c>
      <c r="G847" s="17"/>
      <c r="H847" s="1">
        <f>VLOOKUP(E847,[1]Лист1!$D:$M,10,0)</f>
        <v>55</v>
      </c>
      <c r="I847" s="21">
        <f>VLOOKUP(B847,'[2]Бланк заказа'!$A:$Y,8,0)</f>
        <v>5.28</v>
      </c>
      <c r="J847" s="1">
        <f>VLOOKUP(B847,'[2]Бланк заказа'!$A:$Y,11,0)*1</f>
        <v>8</v>
      </c>
      <c r="K847" s="21">
        <f t="shared" si="108"/>
        <v>42.24</v>
      </c>
    </row>
    <row r="848" spans="1:11" x14ac:dyDescent="0.25">
      <c r="A848" s="6" t="s">
        <v>1769</v>
      </c>
      <c r="B848" s="3" t="s">
        <v>418</v>
      </c>
      <c r="C848" s="3" t="s">
        <v>419</v>
      </c>
      <c r="D848" s="4">
        <v>4301020222</v>
      </c>
      <c r="E848" s="3">
        <v>4607091388930</v>
      </c>
      <c r="F848" s="5" t="s">
        <v>420</v>
      </c>
      <c r="G848" s="17"/>
      <c r="H848" s="1">
        <f>VLOOKUP(E848,[1]Лист1!$D:$M,10,0)</f>
        <v>55</v>
      </c>
      <c r="I848" s="21">
        <f>VLOOKUP(B848,'[2]Бланк заказа'!$A:$Y,8,0)</f>
        <v>5.28</v>
      </c>
      <c r="J848" s="1">
        <f>VLOOKUP(B848,'[2]Бланк заказа'!$A:$Y,11,0)*1</f>
        <v>8</v>
      </c>
      <c r="K848" s="21">
        <f t="shared" si="108"/>
        <v>42.24</v>
      </c>
    </row>
    <row r="849" spans="1:11" x14ac:dyDescent="0.25">
      <c r="A849" s="6" t="s">
        <v>2018</v>
      </c>
      <c r="B849" s="3" t="s">
        <v>418</v>
      </c>
      <c r="C849" s="3" t="s">
        <v>419</v>
      </c>
      <c r="D849" s="4">
        <v>4301020222</v>
      </c>
      <c r="E849" s="3">
        <v>4607091388930</v>
      </c>
      <c r="F849" s="5" t="s">
        <v>420</v>
      </c>
      <c r="G849" s="17"/>
      <c r="H849" s="1">
        <f>VLOOKUP(E849,[1]Лист1!$D:$M,10,0)</f>
        <v>55</v>
      </c>
      <c r="I849" s="21">
        <f>VLOOKUP(B849,'[2]Бланк заказа'!$A:$Y,8,0)</f>
        <v>5.28</v>
      </c>
      <c r="J849" s="1">
        <f>VLOOKUP(B849,'[2]Бланк заказа'!$A:$Y,11,0)*1</f>
        <v>8</v>
      </c>
      <c r="K849" s="21">
        <f t="shared" si="108"/>
        <v>42.24</v>
      </c>
    </row>
    <row r="850" spans="1:11" ht="22.5" x14ac:dyDescent="0.25">
      <c r="A850" s="6" t="s">
        <v>684</v>
      </c>
      <c r="B850" s="3" t="s">
        <v>410</v>
      </c>
      <c r="C850" s="3" t="s">
        <v>411</v>
      </c>
      <c r="D850" s="4">
        <v>4301011142</v>
      </c>
      <c r="E850" s="3">
        <v>4607091389036</v>
      </c>
      <c r="F850" s="5" t="s">
        <v>416</v>
      </c>
      <c r="G850" s="17"/>
      <c r="H850" s="1" t="e">
        <f>VLOOKUP(E850,[1]Лист1!$D:$M,10,0)</f>
        <v>#N/A</v>
      </c>
      <c r="I850" s="21" t="e">
        <f>VLOOKUP(B850,'[2]Бланк заказа'!$A:$Y,8,0)</f>
        <v>#N/A</v>
      </c>
      <c r="J850" s="1" t="e">
        <f>VLOOKUP(B850,'[2]Бланк заказа'!$A:$Y,11,0)*1</f>
        <v>#N/A</v>
      </c>
      <c r="K850" s="21" t="e">
        <f t="shared" si="108"/>
        <v>#N/A</v>
      </c>
    </row>
    <row r="851" spans="1:11" ht="22.5" x14ac:dyDescent="0.25">
      <c r="A851" s="6" t="s">
        <v>974</v>
      </c>
      <c r="B851" s="3" t="s">
        <v>410</v>
      </c>
      <c r="C851" s="3" t="s">
        <v>411</v>
      </c>
      <c r="D851" s="4">
        <v>4301011142</v>
      </c>
      <c r="E851" s="3">
        <v>4607091389036</v>
      </c>
      <c r="F851" s="5" t="s">
        <v>416</v>
      </c>
      <c r="G851" s="17"/>
      <c r="H851" s="1" t="e">
        <f>VLOOKUP(E851,[1]Лист1!$D:$M,10,0)</f>
        <v>#N/A</v>
      </c>
      <c r="I851" s="21" t="e">
        <f>VLOOKUP(B851,'[2]Бланк заказа'!$A:$Y,8,0)</f>
        <v>#N/A</v>
      </c>
      <c r="J851" s="1" t="e">
        <f>VLOOKUP(B851,'[2]Бланк заказа'!$A:$Y,11,0)*1</f>
        <v>#N/A</v>
      </c>
      <c r="K851" s="21" t="e">
        <f t="shared" si="108"/>
        <v>#N/A</v>
      </c>
    </row>
    <row r="852" spans="1:11" ht="22.5" x14ac:dyDescent="0.25">
      <c r="A852" s="6" t="s">
        <v>1120</v>
      </c>
      <c r="B852" s="3" t="s">
        <v>410</v>
      </c>
      <c r="C852" s="3" t="s">
        <v>411</v>
      </c>
      <c r="D852" s="4">
        <v>4301011142</v>
      </c>
      <c r="E852" s="3">
        <v>4607091389036</v>
      </c>
      <c r="F852" s="5" t="s">
        <v>416</v>
      </c>
      <c r="G852" s="17"/>
      <c r="H852" s="1" t="e">
        <f>VLOOKUP(E852,[1]Лист1!$D:$M,10,0)</f>
        <v>#N/A</v>
      </c>
      <c r="I852" s="21" t="e">
        <f>VLOOKUP(B852,'[2]Бланк заказа'!$A:$Y,8,0)</f>
        <v>#N/A</v>
      </c>
      <c r="J852" s="1" t="e">
        <f>VLOOKUP(B852,'[2]Бланк заказа'!$A:$Y,11,0)*1</f>
        <v>#N/A</v>
      </c>
      <c r="K852" s="21" t="e">
        <f t="shared" si="108"/>
        <v>#N/A</v>
      </c>
    </row>
    <row r="853" spans="1:11" ht="22.5" x14ac:dyDescent="0.25">
      <c r="A853" s="6" t="s">
        <v>845</v>
      </c>
      <c r="B853" s="3" t="s">
        <v>410</v>
      </c>
      <c r="C853" s="3" t="s">
        <v>411</v>
      </c>
      <c r="D853" s="4">
        <v>4301011142</v>
      </c>
      <c r="E853" s="3">
        <v>4607091389036</v>
      </c>
      <c r="F853" s="5" t="s">
        <v>416</v>
      </c>
      <c r="G853" s="17"/>
      <c r="H853" s="1" t="e">
        <f>VLOOKUP(E853,[1]Лист1!$D:$M,10,0)</f>
        <v>#N/A</v>
      </c>
      <c r="I853" s="21" t="e">
        <f>VLOOKUP(B853,'[2]Бланк заказа'!$A:$Y,8,0)</f>
        <v>#N/A</v>
      </c>
      <c r="J853" s="1" t="e">
        <f>VLOOKUP(B853,'[2]Бланк заказа'!$A:$Y,11,0)*1</f>
        <v>#N/A</v>
      </c>
      <c r="K853" s="21" t="e">
        <f t="shared" ref="K853:K918" si="113">J853*I853</f>
        <v>#N/A</v>
      </c>
    </row>
    <row r="854" spans="1:11" ht="22.5" x14ac:dyDescent="0.25">
      <c r="A854" s="6" t="s">
        <v>416</v>
      </c>
      <c r="B854" s="3" t="s">
        <v>410</v>
      </c>
      <c r="C854" s="3" t="s">
        <v>411</v>
      </c>
      <c r="D854" s="4">
        <v>4301011142</v>
      </c>
      <c r="E854" s="3">
        <v>4607091389036</v>
      </c>
      <c r="F854" s="5" t="s">
        <v>416</v>
      </c>
      <c r="G854" s="17"/>
      <c r="H854" s="1" t="e">
        <f>VLOOKUP(E854,[1]Лист1!$D:$M,10,0)</f>
        <v>#N/A</v>
      </c>
      <c r="I854" s="21" t="e">
        <f>VLOOKUP(B854,'[2]Бланк заказа'!$A:$Y,8,0)</f>
        <v>#N/A</v>
      </c>
      <c r="J854" s="1" t="e">
        <f>VLOOKUP(B854,'[2]Бланк заказа'!$A:$Y,11,0)*1</f>
        <v>#N/A</v>
      </c>
      <c r="K854" s="21" t="e">
        <f t="shared" si="113"/>
        <v>#N/A</v>
      </c>
    </row>
    <row r="855" spans="1:11" ht="22.5" x14ac:dyDescent="0.25">
      <c r="A855" s="6" t="s">
        <v>474</v>
      </c>
      <c r="B855" s="3" t="s">
        <v>410</v>
      </c>
      <c r="C855" s="3" t="s">
        <v>411</v>
      </c>
      <c r="D855" s="4">
        <v>4301011142</v>
      </c>
      <c r="E855" s="3">
        <v>4607091389036</v>
      </c>
      <c r="F855" s="5" t="s">
        <v>416</v>
      </c>
      <c r="G855" s="17"/>
      <c r="H855" s="1" t="e">
        <f>VLOOKUP(E855,[1]Лист1!$D:$M,10,0)</f>
        <v>#N/A</v>
      </c>
      <c r="I855" s="21" t="e">
        <f>VLOOKUP(B855,'[2]Бланк заказа'!$A:$Y,8,0)</f>
        <v>#N/A</v>
      </c>
      <c r="J855" s="1" t="e">
        <f>VLOOKUP(B855,'[2]Бланк заказа'!$A:$Y,11,0)*1</f>
        <v>#N/A</v>
      </c>
      <c r="K855" s="21" t="e">
        <f t="shared" si="113"/>
        <v>#N/A</v>
      </c>
    </row>
    <row r="856" spans="1:11" ht="22.5" x14ac:dyDescent="0.25">
      <c r="A856" s="6" t="s">
        <v>564</v>
      </c>
      <c r="B856" s="3" t="s">
        <v>407</v>
      </c>
      <c r="C856" s="3" t="s">
        <v>1842</v>
      </c>
      <c r="D856" s="4">
        <v>4301011795</v>
      </c>
      <c r="E856" s="3">
        <v>4607091389067</v>
      </c>
      <c r="F856" s="5" t="s">
        <v>412</v>
      </c>
      <c r="G856" s="17"/>
      <c r="H856" s="1">
        <f>VLOOKUP(E856,[1]Лист1!$D:$M,10,0)</f>
        <v>55</v>
      </c>
      <c r="I856" s="21">
        <f>VLOOKUP(B856,'[2]Бланк заказа'!$A:$Y,8,0)</f>
        <v>5.28</v>
      </c>
      <c r="J856" s="1">
        <f>VLOOKUP(B856,'[2]Бланк заказа'!$A:$Y,11,0)*1</f>
        <v>8</v>
      </c>
      <c r="K856" s="21">
        <f t="shared" si="113"/>
        <v>42.24</v>
      </c>
    </row>
    <row r="857" spans="1:11" ht="22.5" x14ac:dyDescent="0.25">
      <c r="A857" s="6" t="s">
        <v>1064</v>
      </c>
      <c r="B857" s="3" t="s">
        <v>407</v>
      </c>
      <c r="C857" s="3" t="s">
        <v>1842</v>
      </c>
      <c r="D857" s="4">
        <v>4301011795</v>
      </c>
      <c r="E857" s="3">
        <v>4607091389067</v>
      </c>
      <c r="F857" s="5" t="s">
        <v>412</v>
      </c>
      <c r="G857" s="17"/>
      <c r="H857" s="1">
        <f>VLOOKUP(E857,[1]Лист1!$D:$M,10,0)</f>
        <v>55</v>
      </c>
      <c r="I857" s="21">
        <f>VLOOKUP(B857,'[2]Бланк заказа'!$A:$Y,8,0)</f>
        <v>5.28</v>
      </c>
      <c r="J857" s="1">
        <f>VLOOKUP(B857,'[2]Бланк заказа'!$A:$Y,11,0)*1</f>
        <v>8</v>
      </c>
      <c r="K857" s="21">
        <f t="shared" si="113"/>
        <v>42.24</v>
      </c>
    </row>
    <row r="858" spans="1:11" ht="22.5" x14ac:dyDescent="0.25">
      <c r="A858" s="6" t="s">
        <v>1163</v>
      </c>
      <c r="B858" s="3" t="s">
        <v>407</v>
      </c>
      <c r="C858" s="3" t="s">
        <v>1842</v>
      </c>
      <c r="D858" s="4">
        <v>4301011795</v>
      </c>
      <c r="E858" s="3">
        <v>4607091389067</v>
      </c>
      <c r="F858" s="5" t="s">
        <v>412</v>
      </c>
      <c r="G858" s="17"/>
      <c r="H858" s="1">
        <f>VLOOKUP(E858,[1]Лист1!$D:$M,10,0)</f>
        <v>55</v>
      </c>
      <c r="I858" s="21">
        <f>VLOOKUP(B858,'[2]Бланк заказа'!$A:$Y,8,0)</f>
        <v>5.28</v>
      </c>
      <c r="J858" s="1">
        <f>VLOOKUP(B858,'[2]Бланк заказа'!$A:$Y,11,0)*1</f>
        <v>8</v>
      </c>
      <c r="K858" s="21">
        <f t="shared" si="113"/>
        <v>42.24</v>
      </c>
    </row>
    <row r="859" spans="1:11" ht="22.5" x14ac:dyDescent="0.25">
      <c r="A859" s="6" t="s">
        <v>412</v>
      </c>
      <c r="B859" s="3" t="s">
        <v>407</v>
      </c>
      <c r="C859" s="3" t="s">
        <v>1842</v>
      </c>
      <c r="D859" s="4">
        <v>4301011795</v>
      </c>
      <c r="E859" s="3">
        <v>4607091389067</v>
      </c>
      <c r="F859" s="5" t="s">
        <v>412</v>
      </c>
      <c r="G859" s="17"/>
      <c r="H859" s="1">
        <f>VLOOKUP(E859,[1]Лист1!$D:$M,10,0)</f>
        <v>55</v>
      </c>
      <c r="I859" s="21">
        <f>VLOOKUP(B859,'[2]Бланк заказа'!$A:$Y,8,0)</f>
        <v>5.28</v>
      </c>
      <c r="J859" s="1">
        <f>VLOOKUP(B859,'[2]Бланк заказа'!$A:$Y,11,0)*1</f>
        <v>8</v>
      </c>
      <c r="K859" s="21">
        <f t="shared" si="113"/>
        <v>42.24</v>
      </c>
    </row>
    <row r="860" spans="1:11" ht="22.5" x14ac:dyDescent="0.25">
      <c r="A860" s="6" t="s">
        <v>1156</v>
      </c>
      <c r="B860" s="3" t="s">
        <v>407</v>
      </c>
      <c r="C860" s="3" t="s">
        <v>1842</v>
      </c>
      <c r="D860" s="4">
        <v>4301011795</v>
      </c>
      <c r="E860" s="3">
        <v>4607091389067</v>
      </c>
      <c r="F860" s="5" t="s">
        <v>412</v>
      </c>
      <c r="G860" s="17"/>
      <c r="H860" s="1">
        <f>VLOOKUP(E860,[1]Лист1!$D:$M,10,0)</f>
        <v>55</v>
      </c>
      <c r="I860" s="21">
        <f>VLOOKUP(B860,'[2]Бланк заказа'!$A:$Y,8,0)</f>
        <v>5.28</v>
      </c>
      <c r="J860" s="1">
        <f>VLOOKUP(B860,'[2]Бланк заказа'!$A:$Y,11,0)*1</f>
        <v>8</v>
      </c>
      <c r="K860" s="21">
        <f t="shared" si="113"/>
        <v>42.24</v>
      </c>
    </row>
    <row r="861" spans="1:11" ht="22.5" x14ac:dyDescent="0.25">
      <c r="A861" s="6" t="s">
        <v>1670</v>
      </c>
      <c r="B861" s="3" t="s">
        <v>407</v>
      </c>
      <c r="C861" s="3" t="s">
        <v>1842</v>
      </c>
      <c r="D861" s="4">
        <v>4301011795</v>
      </c>
      <c r="E861" s="3">
        <v>4607091389067</v>
      </c>
      <c r="F861" s="5" t="s">
        <v>412</v>
      </c>
      <c r="G861" s="17"/>
      <c r="H861" s="1">
        <f>VLOOKUP(E861,[1]Лист1!$D:$M,10,0)</f>
        <v>55</v>
      </c>
      <c r="I861" s="21">
        <f>VLOOKUP(B861,'[2]Бланк заказа'!$A:$Y,8,0)</f>
        <v>5.28</v>
      </c>
      <c r="J861" s="1">
        <f>VLOOKUP(B861,'[2]Бланк заказа'!$A:$Y,11,0)*1</f>
        <v>8</v>
      </c>
      <c r="K861" s="21">
        <f t="shared" si="113"/>
        <v>42.24</v>
      </c>
    </row>
    <row r="862" spans="1:11" ht="22.5" x14ac:dyDescent="0.25">
      <c r="A862" s="6" t="s">
        <v>1642</v>
      </c>
      <c r="B862" s="3" t="s">
        <v>407</v>
      </c>
      <c r="C862" s="3" t="s">
        <v>1842</v>
      </c>
      <c r="D862" s="4">
        <v>4301011795</v>
      </c>
      <c r="E862" s="3">
        <v>4607091389067</v>
      </c>
      <c r="F862" s="5" t="s">
        <v>412</v>
      </c>
      <c r="G862" s="17"/>
      <c r="H862" s="1">
        <f>VLOOKUP(E862,[1]Лист1!$D:$M,10,0)</f>
        <v>55</v>
      </c>
      <c r="I862" s="21">
        <f>VLOOKUP(B862,'[2]Бланк заказа'!$A:$Y,8,0)</f>
        <v>5.28</v>
      </c>
      <c r="J862" s="1">
        <f>VLOOKUP(B862,'[2]Бланк заказа'!$A:$Y,11,0)*1</f>
        <v>8</v>
      </c>
      <c r="K862" s="21">
        <f t="shared" si="113"/>
        <v>42.24</v>
      </c>
    </row>
    <row r="863" spans="1:11" ht="22.5" x14ac:dyDescent="0.25">
      <c r="A863" s="6" t="s">
        <v>834</v>
      </c>
      <c r="B863" s="3" t="s">
        <v>407</v>
      </c>
      <c r="C863" s="3" t="s">
        <v>1842</v>
      </c>
      <c r="D863" s="4">
        <v>4301011795</v>
      </c>
      <c r="E863" s="3">
        <v>4607091389067</v>
      </c>
      <c r="F863" s="5" t="s">
        <v>412</v>
      </c>
      <c r="G863" s="17"/>
      <c r="H863" s="1">
        <f>VLOOKUP(E863,[1]Лист1!$D:$M,10,0)</f>
        <v>55</v>
      </c>
      <c r="I863" s="21">
        <f>VLOOKUP(B863,'[2]Бланк заказа'!$A:$Y,8,0)</f>
        <v>5.28</v>
      </c>
      <c r="J863" s="1">
        <f>VLOOKUP(B863,'[2]Бланк заказа'!$A:$Y,11,0)*1</f>
        <v>8</v>
      </c>
      <c r="K863" s="21">
        <f t="shared" si="113"/>
        <v>42.24</v>
      </c>
    </row>
    <row r="864" spans="1:11" ht="22.5" x14ac:dyDescent="0.25">
      <c r="A864" s="6" t="s">
        <v>1994</v>
      </c>
      <c r="B864" s="3" t="s">
        <v>407</v>
      </c>
      <c r="C864" s="3" t="s">
        <v>1842</v>
      </c>
      <c r="D864" s="4">
        <v>4301011795</v>
      </c>
      <c r="E864" s="3">
        <v>4607091389067</v>
      </c>
      <c r="F864" s="5" t="s">
        <v>412</v>
      </c>
      <c r="G864" s="17"/>
      <c r="H864" s="1">
        <f>VLOOKUP(E864,[1]Лист1!$D:$M,10,0)</f>
        <v>55</v>
      </c>
      <c r="I864" s="21">
        <f>VLOOKUP(B864,'[2]Бланк заказа'!$A:$Y,8,0)</f>
        <v>5.28</v>
      </c>
      <c r="J864" s="1">
        <f>VLOOKUP(B864,'[2]Бланк заказа'!$A:$Y,11,0)*1</f>
        <v>8</v>
      </c>
      <c r="K864" s="21">
        <f t="shared" si="113"/>
        <v>42.24</v>
      </c>
    </row>
    <row r="865" spans="1:11" ht="22.5" x14ac:dyDescent="0.25">
      <c r="A865" s="6" t="s">
        <v>955</v>
      </c>
      <c r="B865" s="3" t="s">
        <v>407</v>
      </c>
      <c r="C865" s="3" t="s">
        <v>1842</v>
      </c>
      <c r="D865" s="4">
        <v>4301011795</v>
      </c>
      <c r="E865" s="3">
        <v>4607091389067</v>
      </c>
      <c r="F865" s="5" t="s">
        <v>412</v>
      </c>
      <c r="G865" s="17"/>
      <c r="H865" s="1">
        <f>VLOOKUP(E865,[1]Лист1!$D:$M,10,0)</f>
        <v>55</v>
      </c>
      <c r="I865" s="21">
        <f>VLOOKUP(B865,'[2]Бланк заказа'!$A:$Y,8,0)</f>
        <v>5.28</v>
      </c>
      <c r="J865" s="1">
        <f>VLOOKUP(B865,'[2]Бланк заказа'!$A:$Y,11,0)*1</f>
        <v>8</v>
      </c>
      <c r="K865" s="21">
        <f t="shared" si="113"/>
        <v>42.24</v>
      </c>
    </row>
    <row r="866" spans="1:11" ht="22.5" x14ac:dyDescent="0.25">
      <c r="A866" s="6" t="s">
        <v>963</v>
      </c>
      <c r="B866" s="3" t="s">
        <v>407</v>
      </c>
      <c r="C866" s="3" t="s">
        <v>1842</v>
      </c>
      <c r="D866" s="4">
        <v>4301011795</v>
      </c>
      <c r="E866" s="3">
        <v>4607091389067</v>
      </c>
      <c r="F866" s="5" t="s">
        <v>412</v>
      </c>
      <c r="G866" s="17"/>
      <c r="H866" s="1">
        <f>VLOOKUP(E866,[1]Лист1!$D:$M,10,0)</f>
        <v>55</v>
      </c>
      <c r="I866" s="21">
        <f>VLOOKUP(B866,'[2]Бланк заказа'!$A:$Y,8,0)</f>
        <v>5.28</v>
      </c>
      <c r="J866" s="1">
        <f>VLOOKUP(B866,'[2]Бланк заказа'!$A:$Y,11,0)*1</f>
        <v>8</v>
      </c>
      <c r="K866" s="21">
        <f t="shared" si="113"/>
        <v>42.24</v>
      </c>
    </row>
    <row r="867" spans="1:11" ht="22.5" x14ac:dyDescent="0.25">
      <c r="A867" s="6" t="s">
        <v>543</v>
      </c>
      <c r="B867" s="3" t="s">
        <v>407</v>
      </c>
      <c r="C867" s="3" t="s">
        <v>1842</v>
      </c>
      <c r="D867" s="4">
        <v>4301011795</v>
      </c>
      <c r="E867" s="3">
        <v>4607091389067</v>
      </c>
      <c r="F867" s="5" t="s">
        <v>412</v>
      </c>
      <c r="G867" s="17"/>
      <c r="H867" s="1">
        <f>VLOOKUP(E867,[1]Лист1!$D:$M,10,0)</f>
        <v>55</v>
      </c>
      <c r="I867" s="21">
        <f>VLOOKUP(B867,'[2]Бланк заказа'!$A:$Y,8,0)</f>
        <v>5.28</v>
      </c>
      <c r="J867" s="1">
        <f>VLOOKUP(B867,'[2]Бланк заказа'!$A:$Y,11,0)*1</f>
        <v>8</v>
      </c>
      <c r="K867" s="21">
        <f t="shared" si="113"/>
        <v>42.24</v>
      </c>
    </row>
    <row r="868" spans="1:11" ht="22.5" x14ac:dyDescent="0.25">
      <c r="A868" s="6" t="s">
        <v>686</v>
      </c>
      <c r="B868" s="3" t="s">
        <v>2636</v>
      </c>
      <c r="C868" s="3" t="s">
        <v>2637</v>
      </c>
      <c r="D868" s="4">
        <v>4301012050</v>
      </c>
      <c r="E868" s="3">
        <v>4680115885479</v>
      </c>
      <c r="F868" s="5" t="s">
        <v>2638</v>
      </c>
      <c r="G868" s="17" t="s">
        <v>2635</v>
      </c>
      <c r="H868" s="1">
        <v>60</v>
      </c>
      <c r="I868" s="21"/>
      <c r="J868" s="1"/>
      <c r="K868" s="21"/>
    </row>
    <row r="869" spans="1:11" ht="22.5" x14ac:dyDescent="0.25">
      <c r="A869" s="6" t="s">
        <v>1567</v>
      </c>
      <c r="B869" s="3" t="s">
        <v>2636</v>
      </c>
      <c r="C869" s="3" t="s">
        <v>2637</v>
      </c>
      <c r="D869" s="4">
        <v>4301012050</v>
      </c>
      <c r="E869" s="3">
        <v>4680115885479</v>
      </c>
      <c r="F869" s="5" t="s">
        <v>2638</v>
      </c>
      <c r="G869" s="17" t="s">
        <v>2635</v>
      </c>
      <c r="H869" s="1">
        <v>60</v>
      </c>
      <c r="I869" s="21"/>
      <c r="J869" s="1"/>
      <c r="K869" s="21"/>
    </row>
    <row r="870" spans="1:11" ht="22.5" x14ac:dyDescent="0.25">
      <c r="A870" s="6" t="s">
        <v>1365</v>
      </c>
      <c r="B870" s="3" t="s">
        <v>2636</v>
      </c>
      <c r="C870" s="3" t="s">
        <v>2637</v>
      </c>
      <c r="D870" s="4">
        <v>4301012050</v>
      </c>
      <c r="E870" s="3">
        <v>4680115885479</v>
      </c>
      <c r="F870" s="5" t="s">
        <v>2638</v>
      </c>
      <c r="G870" s="17" t="s">
        <v>2635</v>
      </c>
      <c r="H870" s="1">
        <v>60</v>
      </c>
      <c r="I870" s="21"/>
      <c r="J870" s="1"/>
      <c r="K870" s="21"/>
    </row>
    <row r="871" spans="1:11" ht="22.5" x14ac:dyDescent="0.25">
      <c r="A871" s="6" t="s">
        <v>731</v>
      </c>
      <c r="B871" s="3" t="s">
        <v>2636</v>
      </c>
      <c r="C871" s="3" t="s">
        <v>2637</v>
      </c>
      <c r="D871" s="4">
        <v>4301012050</v>
      </c>
      <c r="E871" s="3">
        <v>4680115885479</v>
      </c>
      <c r="F871" s="5" t="s">
        <v>2638</v>
      </c>
      <c r="G871" s="17" t="s">
        <v>2635</v>
      </c>
      <c r="H871" s="1">
        <v>60</v>
      </c>
      <c r="I871" s="21"/>
      <c r="J871" s="1"/>
      <c r="K871" s="21"/>
    </row>
    <row r="872" spans="1:11" ht="22.5" x14ac:dyDescent="0.25">
      <c r="A872" s="6" t="s">
        <v>1964</v>
      </c>
      <c r="B872" s="3" t="s">
        <v>2636</v>
      </c>
      <c r="C872" s="3" t="s">
        <v>2637</v>
      </c>
      <c r="D872" s="4">
        <v>4301012050</v>
      </c>
      <c r="E872" s="3">
        <v>4680115885479</v>
      </c>
      <c r="F872" s="5" t="s">
        <v>2638</v>
      </c>
      <c r="G872" s="17" t="s">
        <v>2635</v>
      </c>
      <c r="H872" s="1">
        <v>60</v>
      </c>
      <c r="I872" s="21"/>
      <c r="J872" s="1"/>
      <c r="K872" s="21"/>
    </row>
    <row r="873" spans="1:11" ht="22.5" x14ac:dyDescent="0.25">
      <c r="A873" s="6" t="s">
        <v>417</v>
      </c>
      <c r="B873" s="3" t="s">
        <v>2636</v>
      </c>
      <c r="C873" s="3" t="s">
        <v>2637</v>
      </c>
      <c r="D873" s="4">
        <v>4301012050</v>
      </c>
      <c r="E873" s="3">
        <v>4680115885479</v>
      </c>
      <c r="F873" s="5" t="s">
        <v>2638</v>
      </c>
      <c r="G873" s="17" t="s">
        <v>2635</v>
      </c>
      <c r="H873" s="1">
        <v>60</v>
      </c>
      <c r="I873" s="21"/>
      <c r="J873" s="1"/>
      <c r="K873" s="21"/>
    </row>
    <row r="874" spans="1:11" ht="22.5" x14ac:dyDescent="0.25">
      <c r="A874" s="6" t="s">
        <v>875</v>
      </c>
      <c r="B874" s="3" t="s">
        <v>2636</v>
      </c>
      <c r="C874" s="3" t="s">
        <v>2637</v>
      </c>
      <c r="D874" s="4">
        <v>4301012050</v>
      </c>
      <c r="E874" s="3">
        <v>4680115885479</v>
      </c>
      <c r="F874" s="5" t="s">
        <v>2638</v>
      </c>
      <c r="G874" s="17" t="s">
        <v>2635</v>
      </c>
      <c r="H874" s="1">
        <v>60</v>
      </c>
      <c r="I874" s="21"/>
      <c r="J874" s="1"/>
      <c r="K874" s="21"/>
    </row>
    <row r="875" spans="1:11" ht="22.5" x14ac:dyDescent="0.25">
      <c r="A875" s="6" t="s">
        <v>2017</v>
      </c>
      <c r="B875" s="3" t="s">
        <v>2636</v>
      </c>
      <c r="C875" s="3" t="s">
        <v>2637</v>
      </c>
      <c r="D875" s="4">
        <v>4301012050</v>
      </c>
      <c r="E875" s="3">
        <v>4680115885479</v>
      </c>
      <c r="F875" s="5" t="s">
        <v>2638</v>
      </c>
      <c r="G875" s="17" t="s">
        <v>2635</v>
      </c>
      <c r="H875" s="1">
        <v>60</v>
      </c>
      <c r="I875" s="21"/>
      <c r="J875" s="1"/>
      <c r="K875" s="21"/>
    </row>
    <row r="876" spans="1:11" ht="22.5" x14ac:dyDescent="0.25">
      <c r="A876" s="6" t="s">
        <v>544</v>
      </c>
      <c r="B876" s="3" t="s">
        <v>409</v>
      </c>
      <c r="C876" s="3" t="s">
        <v>1837</v>
      </c>
      <c r="D876" s="4">
        <v>4301011771</v>
      </c>
      <c r="E876" s="3">
        <v>4607091389104</v>
      </c>
      <c r="F876" s="5" t="s">
        <v>1838</v>
      </c>
      <c r="G876" s="17"/>
      <c r="H876" s="1">
        <f>VLOOKUP(E876,[1]Лист1!$D:$M,10,0)</f>
        <v>55</v>
      </c>
      <c r="I876" s="21">
        <f>VLOOKUP(B876,'[2]Бланк заказа'!$A:$Y,8,0)</f>
        <v>5.28</v>
      </c>
      <c r="J876" s="1">
        <f>VLOOKUP(B876,'[2]Бланк заказа'!$A:$Y,11,0)*1</f>
        <v>8</v>
      </c>
      <c r="K876" s="21">
        <f t="shared" si="113"/>
        <v>42.24</v>
      </c>
    </row>
    <row r="877" spans="1:11" ht="22.5" x14ac:dyDescent="0.25">
      <c r="A877" s="6" t="s">
        <v>415</v>
      </c>
      <c r="B877" s="3" t="s">
        <v>409</v>
      </c>
      <c r="C877" s="3" t="s">
        <v>1837</v>
      </c>
      <c r="D877" s="4">
        <v>4301011771</v>
      </c>
      <c r="E877" s="3">
        <v>4607091389104</v>
      </c>
      <c r="F877" s="5" t="s">
        <v>1838</v>
      </c>
      <c r="G877" s="17"/>
      <c r="H877" s="1">
        <f>VLOOKUP(E877,[1]Лист1!$D:$M,10,0)</f>
        <v>55</v>
      </c>
      <c r="I877" s="21">
        <f>VLOOKUP(B877,'[2]Бланк заказа'!$A:$Y,8,0)</f>
        <v>5.28</v>
      </c>
      <c r="J877" s="1">
        <f>VLOOKUP(B877,'[2]Бланк заказа'!$A:$Y,11,0)*1</f>
        <v>8</v>
      </c>
      <c r="K877" s="21">
        <f t="shared" si="113"/>
        <v>42.24</v>
      </c>
    </row>
    <row r="878" spans="1:11" ht="22.5" x14ac:dyDescent="0.25">
      <c r="A878" s="6" t="s">
        <v>1730</v>
      </c>
      <c r="B878" s="3" t="s">
        <v>409</v>
      </c>
      <c r="C878" s="3" t="s">
        <v>1837</v>
      </c>
      <c r="D878" s="4">
        <v>4301011771</v>
      </c>
      <c r="E878" s="3">
        <v>4607091389104</v>
      </c>
      <c r="F878" s="5" t="s">
        <v>1838</v>
      </c>
      <c r="G878" s="17"/>
      <c r="H878" s="1">
        <f>VLOOKUP(E878,[1]Лист1!$D:$M,10,0)</f>
        <v>55</v>
      </c>
      <c r="I878" s="21">
        <f>VLOOKUP(B878,'[2]Бланк заказа'!$A:$Y,8,0)</f>
        <v>5.28</v>
      </c>
      <c r="J878" s="1">
        <f>VLOOKUP(B878,'[2]Бланк заказа'!$A:$Y,11,0)*1</f>
        <v>8</v>
      </c>
      <c r="K878" s="21">
        <f t="shared" si="113"/>
        <v>42.24</v>
      </c>
    </row>
    <row r="879" spans="1:11" ht="22.5" x14ac:dyDescent="0.25">
      <c r="A879" s="6" t="s">
        <v>1827</v>
      </c>
      <c r="B879" s="3" t="s">
        <v>409</v>
      </c>
      <c r="C879" s="3" t="s">
        <v>1837</v>
      </c>
      <c r="D879" s="4">
        <v>4301011771</v>
      </c>
      <c r="E879" s="3">
        <v>4607091389104</v>
      </c>
      <c r="F879" s="5" t="s">
        <v>1838</v>
      </c>
      <c r="G879" s="17"/>
      <c r="H879" s="1">
        <f>VLOOKUP(E879,[1]Лист1!$D:$M,10,0)</f>
        <v>55</v>
      </c>
      <c r="I879" s="21">
        <f>VLOOKUP(B879,'[2]Бланк заказа'!$A:$Y,8,0)</f>
        <v>5.28</v>
      </c>
      <c r="J879" s="1">
        <f>VLOOKUP(B879,'[2]Бланк заказа'!$A:$Y,11,0)*1</f>
        <v>8</v>
      </c>
      <c r="K879" s="21">
        <f t="shared" si="113"/>
        <v>42.24</v>
      </c>
    </row>
    <row r="880" spans="1:11" ht="22.5" x14ac:dyDescent="0.25">
      <c r="A880" s="6" t="s">
        <v>2288</v>
      </c>
      <c r="B880" s="3" t="s">
        <v>409</v>
      </c>
      <c r="C880" s="3" t="s">
        <v>1837</v>
      </c>
      <c r="D880" s="4">
        <v>4301011771</v>
      </c>
      <c r="E880" s="3">
        <v>4607091389104</v>
      </c>
      <c r="F880" s="5" t="s">
        <v>1838</v>
      </c>
      <c r="G880" s="17"/>
      <c r="H880" s="1">
        <f>VLOOKUP(E880,[1]Лист1!$D:$M,10,0)</f>
        <v>55</v>
      </c>
      <c r="I880" s="21">
        <f>VLOOKUP(B880,'[2]Бланк заказа'!$A:$Y,8,0)</f>
        <v>5.28</v>
      </c>
      <c r="J880" s="1">
        <f>VLOOKUP(B880,'[2]Бланк заказа'!$A:$Y,11,0)*1</f>
        <v>8</v>
      </c>
      <c r="K880" s="21">
        <f t="shared" ref="K880:K881" si="114">J880*I880</f>
        <v>42.24</v>
      </c>
    </row>
    <row r="881" spans="1:11" ht="22.5" x14ac:dyDescent="0.25">
      <c r="A881" s="6" t="s">
        <v>2505</v>
      </c>
      <c r="B881" s="3" t="s">
        <v>409</v>
      </c>
      <c r="C881" s="3" t="s">
        <v>1837</v>
      </c>
      <c r="D881" s="4">
        <v>4301011771</v>
      </c>
      <c r="E881" s="3">
        <v>4607091389104</v>
      </c>
      <c r="F881" s="5" t="s">
        <v>1838</v>
      </c>
      <c r="G881" s="17"/>
      <c r="H881" s="1">
        <f>VLOOKUP(E881,[1]Лист1!$D:$M,10,0)</f>
        <v>55</v>
      </c>
      <c r="I881" s="21">
        <f>VLOOKUP(B881,'[2]Бланк заказа'!$A:$Y,8,0)</f>
        <v>5.28</v>
      </c>
      <c r="J881" s="1">
        <f>VLOOKUP(B881,'[2]Бланк заказа'!$A:$Y,11,0)*1</f>
        <v>8</v>
      </c>
      <c r="K881" s="21">
        <f t="shared" si="114"/>
        <v>42.24</v>
      </c>
    </row>
    <row r="882" spans="1:11" ht="22.5" x14ac:dyDescent="0.25">
      <c r="A882" s="6" t="s">
        <v>1680</v>
      </c>
      <c r="B882" s="3" t="s">
        <v>409</v>
      </c>
      <c r="C882" s="3" t="s">
        <v>1837</v>
      </c>
      <c r="D882" s="4">
        <v>4301011771</v>
      </c>
      <c r="E882" s="3">
        <v>4607091389104</v>
      </c>
      <c r="F882" s="5" t="s">
        <v>1838</v>
      </c>
      <c r="G882" s="17"/>
      <c r="H882" s="1">
        <f>VLOOKUP(E882,[1]Лист1!$D:$M,10,0)</f>
        <v>55</v>
      </c>
      <c r="I882" s="21">
        <f>VLOOKUP(B882,'[2]Бланк заказа'!$A:$Y,8,0)</f>
        <v>5.28</v>
      </c>
      <c r="J882" s="1">
        <f>VLOOKUP(B882,'[2]Бланк заказа'!$A:$Y,11,0)*1</f>
        <v>8</v>
      </c>
      <c r="K882" s="21">
        <f t="shared" si="113"/>
        <v>42.24</v>
      </c>
    </row>
    <row r="883" spans="1:11" ht="22.5" x14ac:dyDescent="0.25">
      <c r="A883" s="6" t="s">
        <v>1016</v>
      </c>
      <c r="B883" s="3" t="s">
        <v>409</v>
      </c>
      <c r="C883" s="3" t="s">
        <v>1837</v>
      </c>
      <c r="D883" s="4">
        <v>4301011771</v>
      </c>
      <c r="E883" s="3">
        <v>4607091389104</v>
      </c>
      <c r="F883" s="5" t="s">
        <v>1838</v>
      </c>
      <c r="G883" s="17"/>
      <c r="H883" s="1">
        <f>VLOOKUP(E883,[1]Лист1!$D:$M,10,0)</f>
        <v>55</v>
      </c>
      <c r="I883" s="21">
        <f>VLOOKUP(B883,'[2]Бланк заказа'!$A:$Y,8,0)</f>
        <v>5.28</v>
      </c>
      <c r="J883" s="1">
        <f>VLOOKUP(B883,'[2]Бланк заказа'!$A:$Y,11,0)*1</f>
        <v>8</v>
      </c>
      <c r="K883" s="21">
        <f t="shared" si="113"/>
        <v>42.24</v>
      </c>
    </row>
    <row r="884" spans="1:11" ht="22.5" x14ac:dyDescent="0.25">
      <c r="A884" s="6" t="s">
        <v>1204</v>
      </c>
      <c r="B884" s="3" t="s">
        <v>409</v>
      </c>
      <c r="C884" s="3" t="s">
        <v>1837</v>
      </c>
      <c r="D884" s="4">
        <v>4301011771</v>
      </c>
      <c r="E884" s="3">
        <v>4607091389104</v>
      </c>
      <c r="F884" s="5" t="s">
        <v>1838</v>
      </c>
      <c r="G884" s="17"/>
      <c r="H884" s="1">
        <f>VLOOKUP(E884,[1]Лист1!$D:$M,10,0)</f>
        <v>55</v>
      </c>
      <c r="I884" s="21">
        <f>VLOOKUP(B884,'[2]Бланк заказа'!$A:$Y,8,0)</f>
        <v>5.28</v>
      </c>
      <c r="J884" s="1">
        <f>VLOOKUP(B884,'[2]Бланк заказа'!$A:$Y,11,0)*1</f>
        <v>8</v>
      </c>
      <c r="K884" s="21">
        <f t="shared" si="113"/>
        <v>42.24</v>
      </c>
    </row>
    <row r="885" spans="1:11" ht="22.5" x14ac:dyDescent="0.25">
      <c r="A885" s="6" t="s">
        <v>2258</v>
      </c>
      <c r="B885" s="3" t="s">
        <v>409</v>
      </c>
      <c r="C885" s="3" t="s">
        <v>1837</v>
      </c>
      <c r="D885" s="4">
        <v>4301011771</v>
      </c>
      <c r="E885" s="3">
        <v>4607091389104</v>
      </c>
      <c r="F885" s="5" t="s">
        <v>1838</v>
      </c>
      <c r="G885" s="17"/>
      <c r="H885" s="1">
        <f>VLOOKUP(E885,[1]Лист1!$D:$M,10,0)</f>
        <v>55</v>
      </c>
      <c r="I885" s="21">
        <f>VLOOKUP(B885,'[2]Бланк заказа'!$A:$Y,8,0)</f>
        <v>5.28</v>
      </c>
      <c r="J885" s="1">
        <f>VLOOKUP(B885,'[2]Бланк заказа'!$A:$Y,11,0)*1</f>
        <v>8</v>
      </c>
      <c r="K885" s="21">
        <f t="shared" ref="K885" si="115">J885*I885</f>
        <v>42.24</v>
      </c>
    </row>
    <row r="886" spans="1:11" ht="22.5" x14ac:dyDescent="0.25">
      <c r="A886" s="6" t="s">
        <v>1483</v>
      </c>
      <c r="B886" s="3" t="s">
        <v>409</v>
      </c>
      <c r="C886" s="3" t="s">
        <v>1837</v>
      </c>
      <c r="D886" s="4">
        <v>4301011771</v>
      </c>
      <c r="E886" s="3">
        <v>4607091389104</v>
      </c>
      <c r="F886" s="5" t="s">
        <v>1838</v>
      </c>
      <c r="G886" s="17"/>
      <c r="H886" s="1">
        <f>VLOOKUP(E886,[1]Лист1!$D:$M,10,0)</f>
        <v>55</v>
      </c>
      <c r="I886" s="21">
        <f>VLOOKUP(B886,'[2]Бланк заказа'!$A:$Y,8,0)</f>
        <v>5.28</v>
      </c>
      <c r="J886" s="1">
        <f>VLOOKUP(B886,'[2]Бланк заказа'!$A:$Y,11,0)*1</f>
        <v>8</v>
      </c>
      <c r="K886" s="21">
        <f t="shared" si="113"/>
        <v>42.24</v>
      </c>
    </row>
    <row r="887" spans="1:11" ht="22.5" x14ac:dyDescent="0.25">
      <c r="A887" s="6" t="s">
        <v>617</v>
      </c>
      <c r="B887" s="3" t="s">
        <v>409</v>
      </c>
      <c r="C887" s="3" t="s">
        <v>1837</v>
      </c>
      <c r="D887" s="4">
        <v>4301011771</v>
      </c>
      <c r="E887" s="3">
        <v>4607091389104</v>
      </c>
      <c r="F887" s="5" t="s">
        <v>1838</v>
      </c>
      <c r="G887" s="17"/>
      <c r="H887" s="1">
        <f>VLOOKUP(E887,[1]Лист1!$D:$M,10,0)</f>
        <v>55</v>
      </c>
      <c r="I887" s="21">
        <f>VLOOKUP(B887,'[2]Бланк заказа'!$A:$Y,8,0)</f>
        <v>5.28</v>
      </c>
      <c r="J887" s="1">
        <f>VLOOKUP(B887,'[2]Бланк заказа'!$A:$Y,11,0)*1</f>
        <v>8</v>
      </c>
      <c r="K887" s="21">
        <f t="shared" si="113"/>
        <v>42.24</v>
      </c>
    </row>
    <row r="888" spans="1:11" ht="22.5" x14ac:dyDescent="0.25">
      <c r="A888" s="6" t="s">
        <v>2023</v>
      </c>
      <c r="B888" s="3" t="s">
        <v>409</v>
      </c>
      <c r="C888" s="3" t="s">
        <v>1837</v>
      </c>
      <c r="D888" s="4">
        <v>4301011771</v>
      </c>
      <c r="E888" s="3">
        <v>4607091389104</v>
      </c>
      <c r="F888" s="5" t="s">
        <v>1838</v>
      </c>
      <c r="G888" s="17"/>
      <c r="H888" s="1">
        <f>VLOOKUP(E888,[1]Лист1!$D:$M,10,0)</f>
        <v>55</v>
      </c>
      <c r="I888" s="21">
        <f>VLOOKUP(B888,'[2]Бланк заказа'!$A:$Y,8,0)</f>
        <v>5.28</v>
      </c>
      <c r="J888" s="1">
        <f>VLOOKUP(B888,'[2]Бланк заказа'!$A:$Y,11,0)*1</f>
        <v>8</v>
      </c>
      <c r="K888" s="21">
        <f t="shared" si="113"/>
        <v>42.24</v>
      </c>
    </row>
    <row r="889" spans="1:11" ht="22.5" x14ac:dyDescent="0.25">
      <c r="A889" s="6" t="s">
        <v>1444</v>
      </c>
      <c r="B889" s="3" t="s">
        <v>28</v>
      </c>
      <c r="C889" s="3" t="s">
        <v>29</v>
      </c>
      <c r="D889" s="4">
        <v>4301170002</v>
      </c>
      <c r="E889" s="3">
        <v>4607091389111</v>
      </c>
      <c r="F889" s="5" t="s">
        <v>1937</v>
      </c>
      <c r="G889" s="17"/>
      <c r="H889" s="1">
        <v>120</v>
      </c>
      <c r="I889" s="21">
        <f>VLOOKUP(B889,'[2]Бланк заказа'!$A:$Y,8,0)</f>
        <v>0.25</v>
      </c>
      <c r="J889" s="1">
        <f>VLOOKUP(B889,'[2]Бланк заказа'!$A:$Y,11,0)*1</f>
        <v>12</v>
      </c>
      <c r="K889" s="21">
        <f t="shared" si="113"/>
        <v>3</v>
      </c>
    </row>
    <row r="890" spans="1:11" ht="22.5" x14ac:dyDescent="0.25">
      <c r="A890" s="6" t="s">
        <v>1454</v>
      </c>
      <c r="B890" s="3" t="s">
        <v>28</v>
      </c>
      <c r="C890" s="3" t="s">
        <v>29</v>
      </c>
      <c r="D890" s="4">
        <v>4301170002</v>
      </c>
      <c r="E890" s="3">
        <v>4607091389111</v>
      </c>
      <c r="F890" s="5" t="s">
        <v>1937</v>
      </c>
      <c r="G890" s="17"/>
      <c r="H890" s="1">
        <v>120</v>
      </c>
      <c r="I890" s="21">
        <f>VLOOKUP(B890,'[2]Бланк заказа'!$A:$Y,8,0)</f>
        <v>0.25</v>
      </c>
      <c r="J890" s="1">
        <f>VLOOKUP(B890,'[2]Бланк заказа'!$A:$Y,11,0)*1</f>
        <v>12</v>
      </c>
      <c r="K890" s="21">
        <f t="shared" si="113"/>
        <v>3</v>
      </c>
    </row>
    <row r="891" spans="1:11" ht="22.5" x14ac:dyDescent="0.25">
      <c r="A891" s="6" t="s">
        <v>1937</v>
      </c>
      <c r="B891" s="3" t="s">
        <v>28</v>
      </c>
      <c r="C891" s="3" t="s">
        <v>29</v>
      </c>
      <c r="D891" s="4">
        <v>4301170002</v>
      </c>
      <c r="E891" s="3">
        <v>4607091389111</v>
      </c>
      <c r="F891" s="5" t="s">
        <v>1937</v>
      </c>
      <c r="G891" s="17"/>
      <c r="H891" s="1">
        <v>120</v>
      </c>
      <c r="I891" s="21">
        <f>VLOOKUP(B891,'[2]Бланк заказа'!$A:$Y,8,0)</f>
        <v>0.25</v>
      </c>
      <c r="J891" s="1">
        <f>VLOOKUP(B891,'[2]Бланк заказа'!$A:$Y,11,0)*1</f>
        <v>12</v>
      </c>
      <c r="K891" s="21">
        <f t="shared" si="113"/>
        <v>3</v>
      </c>
    </row>
    <row r="892" spans="1:11" ht="22.5" x14ac:dyDescent="0.25">
      <c r="A892" s="6" t="s">
        <v>1215</v>
      </c>
      <c r="B892" s="3" t="s">
        <v>28</v>
      </c>
      <c r="C892" s="3" t="s">
        <v>29</v>
      </c>
      <c r="D892" s="4">
        <v>4301170002</v>
      </c>
      <c r="E892" s="3">
        <v>4607091389111</v>
      </c>
      <c r="F892" s="5" t="s">
        <v>1937</v>
      </c>
      <c r="G892" s="17"/>
      <c r="H892" s="1">
        <v>120</v>
      </c>
      <c r="I892" s="21">
        <f>VLOOKUP(B892,'[2]Бланк заказа'!$A:$Y,8,0)</f>
        <v>0.25</v>
      </c>
      <c r="J892" s="1">
        <f>VLOOKUP(B892,'[2]Бланк заказа'!$A:$Y,11,0)*1</f>
        <v>12</v>
      </c>
      <c r="K892" s="21">
        <f t="shared" si="113"/>
        <v>3</v>
      </c>
    </row>
    <row r="893" spans="1:11" ht="22.5" x14ac:dyDescent="0.25">
      <c r="A893" s="6" t="s">
        <v>1300</v>
      </c>
      <c r="B893" s="3" t="s">
        <v>0</v>
      </c>
      <c r="C893" s="3" t="s">
        <v>1</v>
      </c>
      <c r="D893" s="4">
        <v>4301031106</v>
      </c>
      <c r="E893" s="3">
        <v>4607091389258</v>
      </c>
      <c r="F893" s="5" t="s">
        <v>2</v>
      </c>
      <c r="G893" s="17"/>
      <c r="H893" s="1">
        <f>VLOOKUP(E893,[1]Лист1!$D:$M,10,0)</f>
        <v>35</v>
      </c>
      <c r="I893" s="21">
        <f>VLOOKUP(B893,'[2]Бланк заказа'!$A:$Y,8,0)</f>
        <v>1.8</v>
      </c>
      <c r="J893" s="1">
        <f>VLOOKUP(B893,'[2]Бланк заказа'!$A:$Y,11,0)*1</f>
        <v>12</v>
      </c>
      <c r="K893" s="21">
        <f t="shared" si="113"/>
        <v>21.6</v>
      </c>
    </row>
    <row r="894" spans="1:11" x14ac:dyDescent="0.25">
      <c r="A894" s="6" t="s">
        <v>1295</v>
      </c>
      <c r="B894" s="3" t="s">
        <v>362</v>
      </c>
      <c r="C894" s="3" t="s">
        <v>2564</v>
      </c>
      <c r="D894" s="4">
        <v>4301060441</v>
      </c>
      <c r="E894" s="3">
        <v>4607091389357</v>
      </c>
      <c r="F894" s="5" t="s">
        <v>2565</v>
      </c>
      <c r="G894" s="17"/>
      <c r="H894" s="1">
        <f>VLOOKUP(E894,[1]Лист1!$D:$M,10,0)</f>
        <v>40</v>
      </c>
      <c r="I894" s="21">
        <f>VLOOKUP(B894,'[2]Бланк заказа'!$A:$Y,8,0)</f>
        <v>7.8</v>
      </c>
      <c r="J894" s="1">
        <f>VLOOKUP(B894,'[2]Бланк заказа'!$A:$Y,11,0)*1</f>
        <v>8</v>
      </c>
      <c r="K894" s="21">
        <f t="shared" si="113"/>
        <v>62.4</v>
      </c>
    </row>
    <row r="895" spans="1:11" x14ac:dyDescent="0.25">
      <c r="A895" s="6" t="s">
        <v>776</v>
      </c>
      <c r="B895" s="3" t="s">
        <v>362</v>
      </c>
      <c r="C895" s="3" t="s">
        <v>2564</v>
      </c>
      <c r="D895" s="4">
        <v>4301060441</v>
      </c>
      <c r="E895" s="3">
        <v>4607091389357</v>
      </c>
      <c r="F895" s="5" t="s">
        <v>2565</v>
      </c>
      <c r="G895" s="17"/>
      <c r="H895" s="1">
        <f>VLOOKUP(E895,[1]Лист1!$D:$M,10,0)</f>
        <v>40</v>
      </c>
      <c r="I895" s="21">
        <f>VLOOKUP(B895,'[2]Бланк заказа'!$A:$Y,8,0)</f>
        <v>7.8</v>
      </c>
      <c r="J895" s="1">
        <f>VLOOKUP(B895,'[2]Бланк заказа'!$A:$Y,11,0)*1</f>
        <v>8</v>
      </c>
      <c r="K895" s="21">
        <f t="shared" si="113"/>
        <v>62.4</v>
      </c>
    </row>
    <row r="896" spans="1:11" ht="22.5" x14ac:dyDescent="0.25">
      <c r="A896" s="6" t="s">
        <v>1558</v>
      </c>
      <c r="B896" s="3" t="s">
        <v>395</v>
      </c>
      <c r="C896" s="3" t="s">
        <v>396</v>
      </c>
      <c r="D896" s="4">
        <v>4301020185</v>
      </c>
      <c r="E896" s="3">
        <v>4607091389364</v>
      </c>
      <c r="F896" s="5" t="s">
        <v>397</v>
      </c>
      <c r="G896" s="17"/>
      <c r="H896" s="1">
        <f>VLOOKUP(E896,[1]Лист1!$D:$M,10,0)</f>
        <v>35</v>
      </c>
      <c r="I896" s="21">
        <f>VLOOKUP(B896,'[2]Бланк заказа'!$A:$Y,8,0)</f>
        <v>2.52</v>
      </c>
      <c r="J896" s="1">
        <f>VLOOKUP(B896,'[2]Бланк заказа'!$A:$Y,11,0)*1</f>
        <v>12</v>
      </c>
      <c r="K896" s="21">
        <f t="shared" si="113"/>
        <v>30.240000000000002</v>
      </c>
    </row>
    <row r="897" spans="1:11" ht="22.5" x14ac:dyDescent="0.25">
      <c r="A897" s="6" t="s">
        <v>1643</v>
      </c>
      <c r="B897" s="3" t="s">
        <v>395</v>
      </c>
      <c r="C897" s="3" t="s">
        <v>396</v>
      </c>
      <c r="D897" s="4">
        <v>4301020185</v>
      </c>
      <c r="E897" s="3">
        <v>4607091389364</v>
      </c>
      <c r="F897" s="5" t="s">
        <v>397</v>
      </c>
      <c r="G897" s="17"/>
      <c r="H897" s="1">
        <f>VLOOKUP(E897,[1]Лист1!$D:$M,10,0)</f>
        <v>35</v>
      </c>
      <c r="I897" s="21">
        <f>VLOOKUP(B897,'[2]Бланк заказа'!$A:$Y,8,0)</f>
        <v>2.52</v>
      </c>
      <c r="J897" s="1">
        <f>VLOOKUP(B897,'[2]Бланк заказа'!$A:$Y,11,0)*1</f>
        <v>12</v>
      </c>
      <c r="K897" s="21">
        <f t="shared" si="113"/>
        <v>30.240000000000002</v>
      </c>
    </row>
    <row r="898" spans="1:11" ht="22.5" x14ac:dyDescent="0.25">
      <c r="A898" s="6" t="s">
        <v>1356</v>
      </c>
      <c r="B898" s="3" t="s">
        <v>395</v>
      </c>
      <c r="C898" s="3" t="s">
        <v>396</v>
      </c>
      <c r="D898" s="4">
        <v>4301020185</v>
      </c>
      <c r="E898" s="3">
        <v>4607091389364</v>
      </c>
      <c r="F898" s="5" t="s">
        <v>397</v>
      </c>
      <c r="G898" s="17"/>
      <c r="H898" s="1">
        <f>VLOOKUP(E898,[1]Лист1!$D:$M,10,0)</f>
        <v>35</v>
      </c>
      <c r="I898" s="21">
        <f>VLOOKUP(B898,'[2]Бланк заказа'!$A:$Y,8,0)</f>
        <v>2.52</v>
      </c>
      <c r="J898" s="1">
        <f>VLOOKUP(B898,'[2]Бланк заказа'!$A:$Y,11,0)*1</f>
        <v>12</v>
      </c>
      <c r="K898" s="21">
        <f t="shared" si="113"/>
        <v>30.240000000000002</v>
      </c>
    </row>
    <row r="899" spans="1:11" ht="22.5" x14ac:dyDescent="0.25">
      <c r="A899" s="6" t="s">
        <v>657</v>
      </c>
      <c r="B899" s="3" t="s">
        <v>399</v>
      </c>
      <c r="C899" s="3" t="s">
        <v>2151</v>
      </c>
      <c r="D899" s="4">
        <v>4301031363</v>
      </c>
      <c r="E899" s="3">
        <v>4607091389425</v>
      </c>
      <c r="F899" s="5" t="s">
        <v>2152</v>
      </c>
      <c r="G899" s="17"/>
      <c r="H899" s="1">
        <f>VLOOKUP(E899,[1]Лист1!$D:$M,10,0)</f>
        <v>45</v>
      </c>
      <c r="I899" s="21">
        <f>VLOOKUP(B899,'[2]Бланк заказа'!$A:$Y,8,0)</f>
        <v>2.1</v>
      </c>
      <c r="J899" s="1">
        <f>VLOOKUP(B899,'[2]Бланк заказа'!$A:$Y,11,0)*1</f>
        <v>18</v>
      </c>
      <c r="K899" s="21">
        <f t="shared" si="113"/>
        <v>37.800000000000004</v>
      </c>
    </row>
    <row r="900" spans="1:11" ht="22.5" x14ac:dyDescent="0.25">
      <c r="A900" s="6" t="s">
        <v>1261</v>
      </c>
      <c r="B900" s="3" t="s">
        <v>399</v>
      </c>
      <c r="C900" s="3" t="s">
        <v>2151</v>
      </c>
      <c r="D900" s="4">
        <v>4301031363</v>
      </c>
      <c r="E900" s="3">
        <v>4607091389425</v>
      </c>
      <c r="F900" s="5" t="s">
        <v>2152</v>
      </c>
      <c r="G900" s="17"/>
      <c r="H900" s="1">
        <f>VLOOKUP(E900,[1]Лист1!$D:$M,10,0)</f>
        <v>45</v>
      </c>
      <c r="I900" s="21">
        <f>VLOOKUP(B900,'[2]Бланк заказа'!$A:$Y,8,0)</f>
        <v>2.1</v>
      </c>
      <c r="J900" s="1">
        <f>VLOOKUP(B900,'[2]Бланк заказа'!$A:$Y,11,0)*1</f>
        <v>18</v>
      </c>
      <c r="K900" s="21">
        <f t="shared" si="113"/>
        <v>37.800000000000004</v>
      </c>
    </row>
    <row r="901" spans="1:11" ht="22.5" x14ac:dyDescent="0.25">
      <c r="A901" s="6" t="s">
        <v>404</v>
      </c>
      <c r="B901" s="3" t="s">
        <v>399</v>
      </c>
      <c r="C901" s="3" t="s">
        <v>2151</v>
      </c>
      <c r="D901" s="4">
        <v>4301031363</v>
      </c>
      <c r="E901" s="3">
        <v>4607091389425</v>
      </c>
      <c r="F901" s="5" t="s">
        <v>2152</v>
      </c>
      <c r="G901" s="17"/>
      <c r="H901" s="1">
        <f>VLOOKUP(E901,[1]Лист1!$D:$M,10,0)</f>
        <v>45</v>
      </c>
      <c r="I901" s="21">
        <f>VLOOKUP(B901,'[2]Бланк заказа'!$A:$Y,8,0)</f>
        <v>2.1</v>
      </c>
      <c r="J901" s="1">
        <f>VLOOKUP(B901,'[2]Бланк заказа'!$A:$Y,11,0)*1</f>
        <v>18</v>
      </c>
      <c r="K901" s="21">
        <f t="shared" si="113"/>
        <v>37.800000000000004</v>
      </c>
    </row>
    <row r="902" spans="1:11" ht="22.5" x14ac:dyDescent="0.25">
      <c r="A902" s="6" t="s">
        <v>468</v>
      </c>
      <c r="B902" s="3" t="s">
        <v>399</v>
      </c>
      <c r="C902" s="3" t="s">
        <v>2151</v>
      </c>
      <c r="D902" s="4">
        <v>4301031363</v>
      </c>
      <c r="E902" s="3">
        <v>4607091389425</v>
      </c>
      <c r="F902" s="5" t="s">
        <v>2152</v>
      </c>
      <c r="G902" s="17"/>
      <c r="H902" s="1">
        <f>VLOOKUP(E902,[1]Лист1!$D:$M,10,0)</f>
        <v>45</v>
      </c>
      <c r="I902" s="21">
        <f>VLOOKUP(B902,'[2]Бланк заказа'!$A:$Y,8,0)</f>
        <v>2.1</v>
      </c>
      <c r="J902" s="1">
        <f>VLOOKUP(B902,'[2]Бланк заказа'!$A:$Y,11,0)*1</f>
        <v>18</v>
      </c>
      <c r="K902" s="21">
        <f t="shared" si="113"/>
        <v>37.800000000000004</v>
      </c>
    </row>
    <row r="903" spans="1:11" ht="22.5" x14ac:dyDescent="0.25">
      <c r="A903" s="6" t="s">
        <v>559</v>
      </c>
      <c r="B903" s="3" t="s">
        <v>399</v>
      </c>
      <c r="C903" s="3" t="s">
        <v>2151</v>
      </c>
      <c r="D903" s="4">
        <v>4301031363</v>
      </c>
      <c r="E903" s="3">
        <v>4607091389425</v>
      </c>
      <c r="F903" s="5" t="s">
        <v>2152</v>
      </c>
      <c r="G903" s="17"/>
      <c r="H903" s="1">
        <f>VLOOKUP(E903,[1]Лист1!$D:$M,10,0)</f>
        <v>45</v>
      </c>
      <c r="I903" s="21">
        <f>VLOOKUP(B903,'[2]Бланк заказа'!$A:$Y,8,0)</f>
        <v>2.1</v>
      </c>
      <c r="J903" s="1">
        <f>VLOOKUP(B903,'[2]Бланк заказа'!$A:$Y,11,0)*1</f>
        <v>18</v>
      </c>
      <c r="K903" s="21">
        <f t="shared" si="113"/>
        <v>37.800000000000004</v>
      </c>
    </row>
    <row r="904" spans="1:11" ht="22.5" x14ac:dyDescent="0.25">
      <c r="A904" s="6" t="s">
        <v>406</v>
      </c>
      <c r="B904" s="3" t="s">
        <v>402</v>
      </c>
      <c r="C904" s="3" t="s">
        <v>2466</v>
      </c>
      <c r="D904" s="4">
        <v>4301031359</v>
      </c>
      <c r="E904" s="3">
        <v>4607091389500</v>
      </c>
      <c r="F904" s="5" t="s">
        <v>406</v>
      </c>
      <c r="G904" s="17"/>
      <c r="H904" s="1">
        <f>VLOOKUP(E904,[1]Лист1!$D:$M,10,0)</f>
        <v>45</v>
      </c>
      <c r="I904" s="21">
        <f>VLOOKUP(B904,'[2]Бланк заказа'!$A:$Y,8,0)</f>
        <v>2.1</v>
      </c>
      <c r="J904" s="1">
        <f>VLOOKUP(B904,'[2]Бланк заказа'!$A:$Y,11,0)*1</f>
        <v>18</v>
      </c>
      <c r="K904" s="21">
        <f t="shared" si="113"/>
        <v>37.800000000000004</v>
      </c>
    </row>
    <row r="905" spans="1:11" ht="22.5" x14ac:dyDescent="0.25">
      <c r="A905" s="6" t="s">
        <v>1039</v>
      </c>
      <c r="B905" s="3" t="s">
        <v>402</v>
      </c>
      <c r="C905" s="3" t="s">
        <v>2466</v>
      </c>
      <c r="D905" s="4">
        <v>4301031359</v>
      </c>
      <c r="E905" s="3">
        <v>4607091389500</v>
      </c>
      <c r="F905" s="5" t="s">
        <v>406</v>
      </c>
      <c r="G905" s="17"/>
      <c r="H905" s="1">
        <f>VLOOKUP(E905,[1]Лист1!$D:$M,10,0)</f>
        <v>45</v>
      </c>
      <c r="I905" s="21">
        <f>VLOOKUP(B905,'[2]Бланк заказа'!$A:$Y,8,0)</f>
        <v>2.1</v>
      </c>
      <c r="J905" s="1">
        <f>VLOOKUP(B905,'[2]Бланк заказа'!$A:$Y,11,0)*1</f>
        <v>18</v>
      </c>
      <c r="K905" s="21">
        <f t="shared" si="113"/>
        <v>37.800000000000004</v>
      </c>
    </row>
    <row r="906" spans="1:11" ht="22.5" x14ac:dyDescent="0.25">
      <c r="A906" s="6" t="s">
        <v>1732</v>
      </c>
      <c r="B906" s="3" t="s">
        <v>402</v>
      </c>
      <c r="C906" s="3" t="s">
        <v>2466</v>
      </c>
      <c r="D906" s="4">
        <v>4301031359</v>
      </c>
      <c r="E906" s="3">
        <v>4607091389500</v>
      </c>
      <c r="F906" s="5" t="s">
        <v>406</v>
      </c>
      <c r="G906" s="17"/>
      <c r="H906" s="1">
        <f>VLOOKUP(E906,[1]Лист1!$D:$M,10,0)</f>
        <v>45</v>
      </c>
      <c r="I906" s="21">
        <f>VLOOKUP(B906,'[2]Бланк заказа'!$A:$Y,8,0)</f>
        <v>2.1</v>
      </c>
      <c r="J906" s="1">
        <f>VLOOKUP(B906,'[2]Бланк заказа'!$A:$Y,11,0)*1</f>
        <v>18</v>
      </c>
      <c r="K906" s="21">
        <f t="shared" si="113"/>
        <v>37.800000000000004</v>
      </c>
    </row>
    <row r="907" spans="1:11" ht="22.5" x14ac:dyDescent="0.25">
      <c r="A907" s="6" t="s">
        <v>1851</v>
      </c>
      <c r="B907" s="3" t="s">
        <v>402</v>
      </c>
      <c r="C907" s="3" t="s">
        <v>2466</v>
      </c>
      <c r="D907" s="4">
        <v>4301031359</v>
      </c>
      <c r="E907" s="3">
        <v>4607091389500</v>
      </c>
      <c r="F907" s="5" t="s">
        <v>406</v>
      </c>
      <c r="G907" s="17"/>
      <c r="H907" s="1">
        <f>VLOOKUP(E907,[1]Лист1!$D:$M,10,0)</f>
        <v>45</v>
      </c>
      <c r="I907" s="21">
        <f>VLOOKUP(B907,'[2]Бланк заказа'!$A:$Y,8,0)</f>
        <v>2.1</v>
      </c>
      <c r="J907" s="1">
        <f>VLOOKUP(B907,'[2]Бланк заказа'!$A:$Y,11,0)*1</f>
        <v>18</v>
      </c>
      <c r="K907" s="21">
        <f t="shared" si="113"/>
        <v>37.800000000000004</v>
      </c>
    </row>
    <row r="908" spans="1:11" ht="22.5" x14ac:dyDescent="0.25">
      <c r="A908" s="6" t="s">
        <v>1877</v>
      </c>
      <c r="B908" s="3" t="s">
        <v>402</v>
      </c>
      <c r="C908" s="3" t="s">
        <v>2466</v>
      </c>
      <c r="D908" s="4">
        <v>4301031359</v>
      </c>
      <c r="E908" s="3">
        <v>4607091389500</v>
      </c>
      <c r="F908" s="5" t="s">
        <v>406</v>
      </c>
      <c r="G908" s="17"/>
      <c r="H908" s="1">
        <f>VLOOKUP(E908,[1]Лист1!$D:$M,10,0)</f>
        <v>45</v>
      </c>
      <c r="I908" s="21">
        <f>VLOOKUP(B908,'[2]Бланк заказа'!$A:$Y,8,0)</f>
        <v>2.1</v>
      </c>
      <c r="J908" s="1">
        <f>VLOOKUP(B908,'[2]Бланк заказа'!$A:$Y,11,0)*1</f>
        <v>18</v>
      </c>
      <c r="K908" s="21">
        <f t="shared" si="113"/>
        <v>37.800000000000004</v>
      </c>
    </row>
    <row r="909" spans="1:11" ht="22.5" x14ac:dyDescent="0.25">
      <c r="A909" s="6" t="s">
        <v>1824</v>
      </c>
      <c r="B909" s="3" t="s">
        <v>402</v>
      </c>
      <c r="C909" s="3" t="s">
        <v>2466</v>
      </c>
      <c r="D909" s="4">
        <v>4301031359</v>
      </c>
      <c r="E909" s="3">
        <v>4607091389500</v>
      </c>
      <c r="F909" s="5" t="s">
        <v>406</v>
      </c>
      <c r="G909" s="17"/>
      <c r="H909" s="1">
        <f>VLOOKUP(E909,[1]Лист1!$D:$M,10,0)</f>
        <v>45</v>
      </c>
      <c r="I909" s="21">
        <f>VLOOKUP(B909,'[2]Бланк заказа'!$A:$Y,8,0)</f>
        <v>2.1</v>
      </c>
      <c r="J909" s="1">
        <f>VLOOKUP(B909,'[2]Бланк заказа'!$A:$Y,11,0)*1</f>
        <v>18</v>
      </c>
      <c r="K909" s="21">
        <f t="shared" si="113"/>
        <v>37.800000000000004</v>
      </c>
    </row>
    <row r="910" spans="1:11" ht="22.5" x14ac:dyDescent="0.25">
      <c r="A910" s="6" t="s">
        <v>1340</v>
      </c>
      <c r="B910" s="3" t="s">
        <v>402</v>
      </c>
      <c r="C910" s="3" t="s">
        <v>2466</v>
      </c>
      <c r="D910" s="4">
        <v>4301031359</v>
      </c>
      <c r="E910" s="3">
        <v>4607091389500</v>
      </c>
      <c r="F910" s="5" t="s">
        <v>406</v>
      </c>
      <c r="G910" s="17"/>
      <c r="H910" s="1">
        <f>VLOOKUP(E910,[1]Лист1!$D:$M,10,0)</f>
        <v>45</v>
      </c>
      <c r="I910" s="21">
        <f>VLOOKUP(B910,'[2]Бланк заказа'!$A:$Y,8,0)</f>
        <v>2.1</v>
      </c>
      <c r="J910" s="1">
        <f>VLOOKUP(B910,'[2]Бланк заказа'!$A:$Y,11,0)*1</f>
        <v>18</v>
      </c>
      <c r="K910" s="21">
        <f t="shared" si="113"/>
        <v>37.800000000000004</v>
      </c>
    </row>
    <row r="911" spans="1:11" ht="22.5" x14ac:dyDescent="0.25">
      <c r="A911" s="6" t="s">
        <v>1679</v>
      </c>
      <c r="B911" s="3" t="s">
        <v>402</v>
      </c>
      <c r="C911" s="3" t="s">
        <v>2466</v>
      </c>
      <c r="D911" s="4">
        <v>4301031359</v>
      </c>
      <c r="E911" s="3">
        <v>4607091389500</v>
      </c>
      <c r="F911" s="5" t="s">
        <v>406</v>
      </c>
      <c r="G911" s="17"/>
      <c r="H911" s="1">
        <f>VLOOKUP(E911,[1]Лист1!$D:$M,10,0)</f>
        <v>45</v>
      </c>
      <c r="I911" s="21">
        <f>VLOOKUP(B911,'[2]Бланк заказа'!$A:$Y,8,0)</f>
        <v>2.1</v>
      </c>
      <c r="J911" s="1">
        <f>VLOOKUP(B911,'[2]Бланк заказа'!$A:$Y,11,0)*1</f>
        <v>18</v>
      </c>
      <c r="K911" s="21">
        <f t="shared" si="113"/>
        <v>37.800000000000004</v>
      </c>
    </row>
    <row r="912" spans="1:11" ht="22.5" x14ac:dyDescent="0.25">
      <c r="A912" s="6" t="s">
        <v>1122</v>
      </c>
      <c r="B912" s="3" t="s">
        <v>402</v>
      </c>
      <c r="C912" s="3" t="s">
        <v>2466</v>
      </c>
      <c r="D912" s="4">
        <v>4301031359</v>
      </c>
      <c r="E912" s="3">
        <v>4607091389500</v>
      </c>
      <c r="F912" s="5" t="s">
        <v>406</v>
      </c>
      <c r="G912" s="17"/>
      <c r="H912" s="1">
        <f>VLOOKUP(E912,[1]Лист1!$D:$M,10,0)</f>
        <v>45</v>
      </c>
      <c r="I912" s="21">
        <f>VLOOKUP(B912,'[2]Бланк заказа'!$A:$Y,8,0)</f>
        <v>2.1</v>
      </c>
      <c r="J912" s="1">
        <f>VLOOKUP(B912,'[2]Бланк заказа'!$A:$Y,11,0)*1</f>
        <v>18</v>
      </c>
      <c r="K912" s="21">
        <f t="shared" si="113"/>
        <v>37.800000000000004</v>
      </c>
    </row>
    <row r="913" spans="1:11" ht="22.5" x14ac:dyDescent="0.25">
      <c r="A913" s="6" t="s">
        <v>1452</v>
      </c>
      <c r="B913" s="3" t="s">
        <v>402</v>
      </c>
      <c r="C913" s="3" t="s">
        <v>2466</v>
      </c>
      <c r="D913" s="4">
        <v>4301031359</v>
      </c>
      <c r="E913" s="3">
        <v>4607091389500</v>
      </c>
      <c r="F913" s="5" t="s">
        <v>406</v>
      </c>
      <c r="G913" s="17"/>
      <c r="H913" s="1">
        <f>VLOOKUP(E913,[1]Лист1!$D:$M,10,0)</f>
        <v>45</v>
      </c>
      <c r="I913" s="21">
        <f>VLOOKUP(B913,'[2]Бланк заказа'!$A:$Y,8,0)</f>
        <v>2.1</v>
      </c>
      <c r="J913" s="1">
        <f>VLOOKUP(B913,'[2]Бланк заказа'!$A:$Y,11,0)*1</f>
        <v>18</v>
      </c>
      <c r="K913" s="21">
        <f t="shared" si="113"/>
        <v>37.800000000000004</v>
      </c>
    </row>
    <row r="914" spans="1:11" ht="33.75" x14ac:dyDescent="0.25">
      <c r="A914" s="6" t="s">
        <v>728</v>
      </c>
      <c r="B914" s="3" t="s">
        <v>373</v>
      </c>
      <c r="C914" s="3" t="s">
        <v>2666</v>
      </c>
      <c r="D914" s="4">
        <v>4301031361</v>
      </c>
      <c r="E914" s="3">
        <v>4607091389524</v>
      </c>
      <c r="F914" s="5" t="s">
        <v>380</v>
      </c>
      <c r="G914" s="17"/>
      <c r="H914" s="1">
        <f>VLOOKUP(E914,[1]Лист1!$D:$M,10,0)</f>
        <v>45</v>
      </c>
      <c r="I914" s="21">
        <f>VLOOKUP(B914,'[2]Бланк заказа'!$A:$Y,8,0)</f>
        <v>2.1</v>
      </c>
      <c r="J914" s="1">
        <f>VLOOKUP(B914,'[2]Бланк заказа'!$A:$Y,11,0)*1</f>
        <v>18</v>
      </c>
      <c r="K914" s="21">
        <f t="shared" si="113"/>
        <v>37.800000000000004</v>
      </c>
    </row>
    <row r="915" spans="1:11" ht="33.75" x14ac:dyDescent="0.25">
      <c r="A915" s="6" t="s">
        <v>1153</v>
      </c>
      <c r="B915" s="3" t="s">
        <v>373</v>
      </c>
      <c r="C915" s="3" t="s">
        <v>2666</v>
      </c>
      <c r="D915" s="4">
        <v>4301031361</v>
      </c>
      <c r="E915" s="3">
        <v>4607091389524</v>
      </c>
      <c r="F915" s="5" t="s">
        <v>380</v>
      </c>
      <c r="G915" s="17"/>
      <c r="H915" s="1">
        <f>VLOOKUP(E915,[1]Лист1!$D:$M,10,0)</f>
        <v>45</v>
      </c>
      <c r="I915" s="21">
        <f>VLOOKUP(B915,'[2]Бланк заказа'!$A:$Y,8,0)</f>
        <v>2.1</v>
      </c>
      <c r="J915" s="1">
        <f>VLOOKUP(B915,'[2]Бланк заказа'!$A:$Y,11,0)*1</f>
        <v>18</v>
      </c>
      <c r="K915" s="21">
        <f t="shared" si="113"/>
        <v>37.800000000000004</v>
      </c>
    </row>
    <row r="916" spans="1:11" ht="33.75" x14ac:dyDescent="0.25">
      <c r="A916" s="6" t="s">
        <v>1469</v>
      </c>
      <c r="B916" s="3" t="s">
        <v>373</v>
      </c>
      <c r="C916" s="3" t="s">
        <v>2666</v>
      </c>
      <c r="D916" s="4">
        <v>4301031361</v>
      </c>
      <c r="E916" s="3">
        <v>4607091389524</v>
      </c>
      <c r="F916" s="5" t="s">
        <v>380</v>
      </c>
      <c r="G916" s="17"/>
      <c r="H916" s="1">
        <f>VLOOKUP(E916,[1]Лист1!$D:$M,10,0)</f>
        <v>45</v>
      </c>
      <c r="I916" s="21">
        <f>VLOOKUP(B916,'[2]Бланк заказа'!$A:$Y,8,0)</f>
        <v>2.1</v>
      </c>
      <c r="J916" s="1">
        <f>VLOOKUP(B916,'[2]Бланк заказа'!$A:$Y,11,0)*1</f>
        <v>18</v>
      </c>
      <c r="K916" s="21">
        <f t="shared" si="113"/>
        <v>37.800000000000004</v>
      </c>
    </row>
    <row r="917" spans="1:11" ht="33.75" x14ac:dyDescent="0.25">
      <c r="A917" s="6" t="s">
        <v>1551</v>
      </c>
      <c r="B917" s="3" t="s">
        <v>373</v>
      </c>
      <c r="C917" s="3" t="s">
        <v>2666</v>
      </c>
      <c r="D917" s="4">
        <v>4301031361</v>
      </c>
      <c r="E917" s="3">
        <v>4607091389524</v>
      </c>
      <c r="F917" s="5" t="s">
        <v>380</v>
      </c>
      <c r="G917" s="17"/>
      <c r="H917" s="1">
        <f>VLOOKUP(E917,[1]Лист1!$D:$M,10,0)</f>
        <v>45</v>
      </c>
      <c r="I917" s="21">
        <f>VLOOKUP(B917,'[2]Бланк заказа'!$A:$Y,8,0)</f>
        <v>2.1</v>
      </c>
      <c r="J917" s="1">
        <f>VLOOKUP(B917,'[2]Бланк заказа'!$A:$Y,11,0)*1</f>
        <v>18</v>
      </c>
      <c r="K917" s="21">
        <f t="shared" si="113"/>
        <v>37.800000000000004</v>
      </c>
    </row>
    <row r="918" spans="1:11" ht="33.75" x14ac:dyDescent="0.25">
      <c r="A918" s="6" t="s">
        <v>1552</v>
      </c>
      <c r="B918" s="3" t="s">
        <v>373</v>
      </c>
      <c r="C918" s="3" t="s">
        <v>2666</v>
      </c>
      <c r="D918" s="4">
        <v>4301031361</v>
      </c>
      <c r="E918" s="3">
        <v>4607091389524</v>
      </c>
      <c r="F918" s="5" t="s">
        <v>380</v>
      </c>
      <c r="G918" s="17"/>
      <c r="H918" s="1">
        <f>VLOOKUP(E918,[1]Лист1!$D:$M,10,0)</f>
        <v>45</v>
      </c>
      <c r="I918" s="21">
        <f>VLOOKUP(B918,'[2]Бланк заказа'!$A:$Y,8,0)</f>
        <v>2.1</v>
      </c>
      <c r="J918" s="1">
        <f>VLOOKUP(B918,'[2]Бланк заказа'!$A:$Y,11,0)*1</f>
        <v>18</v>
      </c>
      <c r="K918" s="21">
        <f t="shared" si="113"/>
        <v>37.800000000000004</v>
      </c>
    </row>
    <row r="919" spans="1:11" ht="33.75" x14ac:dyDescent="0.25">
      <c r="A919" s="6" t="s">
        <v>2560</v>
      </c>
      <c r="B919" s="3" t="s">
        <v>373</v>
      </c>
      <c r="C919" s="3" t="s">
        <v>2666</v>
      </c>
      <c r="D919" s="4">
        <v>4301031361</v>
      </c>
      <c r="E919" s="3">
        <v>4607091389524</v>
      </c>
      <c r="F919" s="5" t="s">
        <v>380</v>
      </c>
      <c r="G919" s="17"/>
      <c r="H919" s="1">
        <f>VLOOKUP(E919,[1]Лист1!$D:$M,10,0)</f>
        <v>45</v>
      </c>
      <c r="I919" s="21">
        <f>VLOOKUP(B919,'[2]Бланк заказа'!$A:$Y,8,0)</f>
        <v>2.1</v>
      </c>
      <c r="J919" s="1">
        <f>VLOOKUP(B919,'[2]Бланк заказа'!$A:$Y,11,0)*1</f>
        <v>18</v>
      </c>
      <c r="K919" s="21">
        <f t="shared" ref="K919" si="116">J919*I919</f>
        <v>37.800000000000004</v>
      </c>
    </row>
    <row r="920" spans="1:11" ht="33.75" x14ac:dyDescent="0.25">
      <c r="A920" s="6" t="s">
        <v>1783</v>
      </c>
      <c r="B920" s="3" t="s">
        <v>373</v>
      </c>
      <c r="C920" s="3" t="s">
        <v>2666</v>
      </c>
      <c r="D920" s="4">
        <v>4301031361</v>
      </c>
      <c r="E920" s="3">
        <v>4607091389524</v>
      </c>
      <c r="F920" s="5" t="s">
        <v>380</v>
      </c>
      <c r="G920" s="17"/>
      <c r="H920" s="1">
        <f>VLOOKUP(E920,[1]Лист1!$D:$M,10,0)</f>
        <v>45</v>
      </c>
      <c r="I920" s="21">
        <f>VLOOKUP(B920,'[2]Бланк заказа'!$A:$Y,8,0)</f>
        <v>2.1</v>
      </c>
      <c r="J920" s="1">
        <f>VLOOKUP(B920,'[2]Бланк заказа'!$A:$Y,11,0)*1</f>
        <v>18</v>
      </c>
      <c r="K920" s="21">
        <f t="shared" ref="K920:K987" si="117">J920*I920</f>
        <v>37.800000000000004</v>
      </c>
    </row>
    <row r="921" spans="1:11" ht="33.75" x14ac:dyDescent="0.25">
      <c r="A921" s="6" t="s">
        <v>1930</v>
      </c>
      <c r="B921" s="3" t="s">
        <v>373</v>
      </c>
      <c r="C921" s="3" t="s">
        <v>2666</v>
      </c>
      <c r="D921" s="4">
        <v>4301031361</v>
      </c>
      <c r="E921" s="3">
        <v>4607091389524</v>
      </c>
      <c r="F921" s="5" t="s">
        <v>380</v>
      </c>
      <c r="G921" s="17"/>
      <c r="H921" s="1">
        <f>VLOOKUP(E921,[1]Лист1!$D:$M,10,0)</f>
        <v>45</v>
      </c>
      <c r="I921" s="21">
        <f>VLOOKUP(B921,'[2]Бланк заказа'!$A:$Y,8,0)</f>
        <v>2.1</v>
      </c>
      <c r="J921" s="1">
        <f>VLOOKUP(B921,'[2]Бланк заказа'!$A:$Y,11,0)*1</f>
        <v>18</v>
      </c>
      <c r="K921" s="21">
        <f t="shared" si="117"/>
        <v>37.800000000000004</v>
      </c>
    </row>
    <row r="922" spans="1:11" ht="33.75" x14ac:dyDescent="0.25">
      <c r="A922" s="6" t="s">
        <v>1596</v>
      </c>
      <c r="B922" s="3" t="s">
        <v>373</v>
      </c>
      <c r="C922" s="3" t="s">
        <v>2666</v>
      </c>
      <c r="D922" s="4">
        <v>4301031361</v>
      </c>
      <c r="E922" s="3">
        <v>4607091389524</v>
      </c>
      <c r="F922" s="5" t="s">
        <v>380</v>
      </c>
      <c r="G922" s="17"/>
      <c r="H922" s="1">
        <f>VLOOKUP(E922,[1]Лист1!$D:$M,10,0)</f>
        <v>45</v>
      </c>
      <c r="I922" s="21">
        <f>VLOOKUP(B922,'[2]Бланк заказа'!$A:$Y,8,0)</f>
        <v>2.1</v>
      </c>
      <c r="J922" s="1">
        <f>VLOOKUP(B922,'[2]Бланк заказа'!$A:$Y,11,0)*1</f>
        <v>18</v>
      </c>
      <c r="K922" s="21">
        <f t="shared" si="117"/>
        <v>37.800000000000004</v>
      </c>
    </row>
    <row r="923" spans="1:11" ht="33.75" x14ac:dyDescent="0.25">
      <c r="A923" s="6" t="s">
        <v>1873</v>
      </c>
      <c r="B923" s="3" t="s">
        <v>373</v>
      </c>
      <c r="C923" s="3" t="s">
        <v>2666</v>
      </c>
      <c r="D923" s="4">
        <v>4301031361</v>
      </c>
      <c r="E923" s="3">
        <v>4607091389524</v>
      </c>
      <c r="F923" s="5" t="s">
        <v>380</v>
      </c>
      <c r="G923" s="17"/>
      <c r="H923" s="1">
        <f>VLOOKUP(E923,[1]Лист1!$D:$M,10,0)</f>
        <v>45</v>
      </c>
      <c r="I923" s="21">
        <f>VLOOKUP(B923,'[2]Бланк заказа'!$A:$Y,8,0)</f>
        <v>2.1</v>
      </c>
      <c r="J923" s="1">
        <f>VLOOKUP(B923,'[2]Бланк заказа'!$A:$Y,11,0)*1</f>
        <v>18</v>
      </c>
      <c r="K923" s="21">
        <f t="shared" si="117"/>
        <v>37.800000000000004</v>
      </c>
    </row>
    <row r="924" spans="1:11" ht="33.75" x14ac:dyDescent="0.25">
      <c r="A924" s="6" t="s">
        <v>1890</v>
      </c>
      <c r="B924" s="3" t="s">
        <v>373</v>
      </c>
      <c r="C924" s="3" t="s">
        <v>2666</v>
      </c>
      <c r="D924" s="4">
        <v>4301031361</v>
      </c>
      <c r="E924" s="3">
        <v>4607091389524</v>
      </c>
      <c r="F924" s="5" t="s">
        <v>380</v>
      </c>
      <c r="G924" s="17"/>
      <c r="H924" s="1">
        <f>VLOOKUP(E924,[1]Лист1!$D:$M,10,0)</f>
        <v>45</v>
      </c>
      <c r="I924" s="21">
        <f>VLOOKUP(B924,'[2]Бланк заказа'!$A:$Y,8,0)</f>
        <v>2.1</v>
      </c>
      <c r="J924" s="1">
        <f>VLOOKUP(B924,'[2]Бланк заказа'!$A:$Y,11,0)*1</f>
        <v>18</v>
      </c>
      <c r="K924" s="21">
        <f t="shared" si="117"/>
        <v>37.800000000000004</v>
      </c>
    </row>
    <row r="925" spans="1:11" ht="33.75" x14ac:dyDescent="0.25">
      <c r="A925" s="6" t="s">
        <v>1226</v>
      </c>
      <c r="B925" s="3" t="s">
        <v>373</v>
      </c>
      <c r="C925" s="3" t="s">
        <v>2666</v>
      </c>
      <c r="D925" s="4">
        <v>4301031361</v>
      </c>
      <c r="E925" s="3">
        <v>4607091389524</v>
      </c>
      <c r="F925" s="5" t="s">
        <v>380</v>
      </c>
      <c r="G925" s="17"/>
      <c r="H925" s="1">
        <f>VLOOKUP(E925,[1]Лист1!$D:$M,10,0)</f>
        <v>45</v>
      </c>
      <c r="I925" s="21">
        <f>VLOOKUP(B925,'[2]Бланк заказа'!$A:$Y,8,0)</f>
        <v>2.1</v>
      </c>
      <c r="J925" s="1">
        <f>VLOOKUP(B925,'[2]Бланк заказа'!$A:$Y,11,0)*1</f>
        <v>18</v>
      </c>
      <c r="K925" s="21">
        <f t="shared" si="117"/>
        <v>37.800000000000004</v>
      </c>
    </row>
    <row r="926" spans="1:11" ht="33.75" x14ac:dyDescent="0.25">
      <c r="A926" s="6" t="s">
        <v>380</v>
      </c>
      <c r="B926" s="3" t="s">
        <v>373</v>
      </c>
      <c r="C926" s="3" t="s">
        <v>2666</v>
      </c>
      <c r="D926" s="4">
        <v>4301031361</v>
      </c>
      <c r="E926" s="3">
        <v>4607091389524</v>
      </c>
      <c r="F926" s="5" t="s">
        <v>380</v>
      </c>
      <c r="G926" s="17"/>
      <c r="H926" s="1">
        <f>VLOOKUP(E926,[1]Лист1!$D:$M,10,0)</f>
        <v>45</v>
      </c>
      <c r="I926" s="21">
        <f>VLOOKUP(B926,'[2]Бланк заказа'!$A:$Y,8,0)</f>
        <v>2.1</v>
      </c>
      <c r="J926" s="1">
        <f>VLOOKUP(B926,'[2]Бланк заказа'!$A:$Y,11,0)*1</f>
        <v>18</v>
      </c>
      <c r="K926" s="21">
        <f t="shared" si="117"/>
        <v>37.800000000000004</v>
      </c>
    </row>
    <row r="927" spans="1:11" ht="33.75" x14ac:dyDescent="0.25">
      <c r="A927" s="6" t="s">
        <v>872</v>
      </c>
      <c r="B927" s="3" t="s">
        <v>373</v>
      </c>
      <c r="C927" s="3" t="s">
        <v>2666</v>
      </c>
      <c r="D927" s="4">
        <v>4301031361</v>
      </c>
      <c r="E927" s="3">
        <v>4607091389524</v>
      </c>
      <c r="F927" s="5" t="s">
        <v>380</v>
      </c>
      <c r="G927" s="17"/>
      <c r="H927" s="1">
        <f>VLOOKUP(E927,[1]Лист1!$D:$M,10,0)</f>
        <v>45</v>
      </c>
      <c r="I927" s="21">
        <f>VLOOKUP(B927,'[2]Бланк заказа'!$A:$Y,8,0)</f>
        <v>2.1</v>
      </c>
      <c r="J927" s="1">
        <f>VLOOKUP(B927,'[2]Бланк заказа'!$A:$Y,11,0)*1</f>
        <v>18</v>
      </c>
      <c r="K927" s="21">
        <f t="shared" si="117"/>
        <v>37.800000000000004</v>
      </c>
    </row>
    <row r="928" spans="1:11" ht="33.75" x14ac:dyDescent="0.25">
      <c r="A928" s="6" t="s">
        <v>1111</v>
      </c>
      <c r="B928" s="3" t="s">
        <v>373</v>
      </c>
      <c r="C928" s="3" t="s">
        <v>2666</v>
      </c>
      <c r="D928" s="4">
        <v>4301031361</v>
      </c>
      <c r="E928" s="3">
        <v>4607091389524</v>
      </c>
      <c r="F928" s="5" t="s">
        <v>380</v>
      </c>
      <c r="G928" s="17"/>
      <c r="H928" s="1">
        <f>VLOOKUP(E928,[1]Лист1!$D:$M,10,0)</f>
        <v>45</v>
      </c>
      <c r="I928" s="21">
        <f>VLOOKUP(B928,'[2]Бланк заказа'!$A:$Y,8,0)</f>
        <v>2.1</v>
      </c>
      <c r="J928" s="1">
        <f>VLOOKUP(B928,'[2]Бланк заказа'!$A:$Y,11,0)*1</f>
        <v>18</v>
      </c>
      <c r="K928" s="21">
        <f t="shared" si="117"/>
        <v>37.800000000000004</v>
      </c>
    </row>
    <row r="929" spans="1:11" ht="33.75" x14ac:dyDescent="0.25">
      <c r="A929" s="6" t="s">
        <v>465</v>
      </c>
      <c r="B929" s="3" t="s">
        <v>373</v>
      </c>
      <c r="C929" s="3" t="s">
        <v>2666</v>
      </c>
      <c r="D929" s="4">
        <v>4301031361</v>
      </c>
      <c r="E929" s="3">
        <v>4607091389524</v>
      </c>
      <c r="F929" s="5" t="s">
        <v>380</v>
      </c>
      <c r="G929" s="17"/>
      <c r="H929" s="1">
        <f>VLOOKUP(E929,[1]Лист1!$D:$M,10,0)</f>
        <v>45</v>
      </c>
      <c r="I929" s="21">
        <f>VLOOKUP(B929,'[2]Бланк заказа'!$A:$Y,8,0)</f>
        <v>2.1</v>
      </c>
      <c r="J929" s="1">
        <f>VLOOKUP(B929,'[2]Бланк заказа'!$A:$Y,11,0)*1</f>
        <v>18</v>
      </c>
      <c r="K929" s="21">
        <f t="shared" si="117"/>
        <v>37.800000000000004</v>
      </c>
    </row>
    <row r="930" spans="1:11" ht="33.75" x14ac:dyDescent="0.25">
      <c r="A930" s="6" t="s">
        <v>659</v>
      </c>
      <c r="B930" s="3" t="s">
        <v>375</v>
      </c>
      <c r="C930" s="3" t="s">
        <v>2302</v>
      </c>
      <c r="D930" s="4">
        <v>4301031358</v>
      </c>
      <c r="E930" s="3">
        <v>4607091389531</v>
      </c>
      <c r="F930" s="5" t="s">
        <v>382</v>
      </c>
      <c r="G930" s="17"/>
      <c r="H930" s="1">
        <f>VLOOKUP(E930,[1]Лист1!$D:$M,10,0)</f>
        <v>45</v>
      </c>
      <c r="I930" s="21">
        <f>VLOOKUP(B930,'[2]Бланк заказа'!$A:$Y,8,0)</f>
        <v>2.1</v>
      </c>
      <c r="J930" s="1">
        <f>VLOOKUP(B930,'[2]Бланк заказа'!$A:$Y,11,0)*1</f>
        <v>18</v>
      </c>
      <c r="K930" s="21">
        <f t="shared" si="117"/>
        <v>37.800000000000004</v>
      </c>
    </row>
    <row r="931" spans="1:11" ht="33.75" x14ac:dyDescent="0.25">
      <c r="A931" s="6" t="s">
        <v>1154</v>
      </c>
      <c r="B931" s="3" t="s">
        <v>375</v>
      </c>
      <c r="C931" s="3" t="s">
        <v>2302</v>
      </c>
      <c r="D931" s="4">
        <v>4301031358</v>
      </c>
      <c r="E931" s="3">
        <v>4607091389531</v>
      </c>
      <c r="F931" s="5" t="s">
        <v>382</v>
      </c>
      <c r="G931" s="17"/>
      <c r="H931" s="1">
        <f>VLOOKUP(E931,[1]Лист1!$D:$M,10,0)</f>
        <v>45</v>
      </c>
      <c r="I931" s="21">
        <f>VLOOKUP(B931,'[2]Бланк заказа'!$A:$Y,8,0)</f>
        <v>2.1</v>
      </c>
      <c r="J931" s="1">
        <f>VLOOKUP(B931,'[2]Бланк заказа'!$A:$Y,11,0)*1</f>
        <v>18</v>
      </c>
      <c r="K931" s="21">
        <f t="shared" si="117"/>
        <v>37.800000000000004</v>
      </c>
    </row>
    <row r="932" spans="1:11" ht="33.75" x14ac:dyDescent="0.25">
      <c r="A932" s="6" t="s">
        <v>1228</v>
      </c>
      <c r="B932" s="3" t="s">
        <v>375</v>
      </c>
      <c r="C932" s="3" t="s">
        <v>2302</v>
      </c>
      <c r="D932" s="4">
        <v>4301031358</v>
      </c>
      <c r="E932" s="3">
        <v>4607091389531</v>
      </c>
      <c r="F932" s="5" t="s">
        <v>382</v>
      </c>
      <c r="G932" s="17"/>
      <c r="H932" s="1">
        <f>VLOOKUP(E932,[1]Лист1!$D:$M,10,0)</f>
        <v>45</v>
      </c>
      <c r="I932" s="21">
        <f>VLOOKUP(B932,'[2]Бланк заказа'!$A:$Y,8,0)</f>
        <v>2.1</v>
      </c>
      <c r="J932" s="1">
        <f>VLOOKUP(B932,'[2]Бланк заказа'!$A:$Y,11,0)*1</f>
        <v>18</v>
      </c>
      <c r="K932" s="21">
        <f t="shared" si="117"/>
        <v>37.800000000000004</v>
      </c>
    </row>
    <row r="933" spans="1:11" ht="33.75" x14ac:dyDescent="0.25">
      <c r="A933" s="6" t="s">
        <v>1345</v>
      </c>
      <c r="B933" s="3" t="s">
        <v>375</v>
      </c>
      <c r="C933" s="3" t="s">
        <v>2302</v>
      </c>
      <c r="D933" s="4">
        <v>4301031358</v>
      </c>
      <c r="E933" s="3">
        <v>4607091389531</v>
      </c>
      <c r="F933" s="5" t="s">
        <v>382</v>
      </c>
      <c r="G933" s="17"/>
      <c r="H933" s="1">
        <f>VLOOKUP(E933,[1]Лист1!$D:$M,10,0)</f>
        <v>45</v>
      </c>
      <c r="I933" s="21">
        <f>VLOOKUP(B933,'[2]Бланк заказа'!$A:$Y,8,0)</f>
        <v>2.1</v>
      </c>
      <c r="J933" s="1">
        <f>VLOOKUP(B933,'[2]Бланк заказа'!$A:$Y,11,0)*1</f>
        <v>18</v>
      </c>
      <c r="K933" s="21">
        <f t="shared" si="117"/>
        <v>37.800000000000004</v>
      </c>
    </row>
    <row r="934" spans="1:11" ht="33.75" x14ac:dyDescent="0.25">
      <c r="A934" s="6" t="s">
        <v>1553</v>
      </c>
      <c r="B934" s="3" t="s">
        <v>375</v>
      </c>
      <c r="C934" s="3" t="s">
        <v>2302</v>
      </c>
      <c r="D934" s="4">
        <v>4301031358</v>
      </c>
      <c r="E934" s="3">
        <v>4607091389531</v>
      </c>
      <c r="F934" s="5" t="s">
        <v>382</v>
      </c>
      <c r="G934" s="17"/>
      <c r="H934" s="1">
        <f>VLOOKUP(E934,[1]Лист1!$D:$M,10,0)</f>
        <v>45</v>
      </c>
      <c r="I934" s="21">
        <f>VLOOKUP(B934,'[2]Бланк заказа'!$A:$Y,8,0)</f>
        <v>2.1</v>
      </c>
      <c r="J934" s="1">
        <f>VLOOKUP(B934,'[2]Бланк заказа'!$A:$Y,11,0)*1</f>
        <v>18</v>
      </c>
      <c r="K934" s="21">
        <f t="shared" si="117"/>
        <v>37.800000000000004</v>
      </c>
    </row>
    <row r="935" spans="1:11" ht="33.75" x14ac:dyDescent="0.25">
      <c r="A935" s="6" t="s">
        <v>1554</v>
      </c>
      <c r="B935" s="3" t="s">
        <v>375</v>
      </c>
      <c r="C935" s="3" t="s">
        <v>2302</v>
      </c>
      <c r="D935" s="4">
        <v>4301031358</v>
      </c>
      <c r="E935" s="3">
        <v>4607091389531</v>
      </c>
      <c r="F935" s="5" t="s">
        <v>382</v>
      </c>
      <c r="G935" s="17"/>
      <c r="H935" s="1">
        <f>VLOOKUP(E935,[1]Лист1!$D:$M,10,0)</f>
        <v>45</v>
      </c>
      <c r="I935" s="21">
        <f>VLOOKUP(B935,'[2]Бланк заказа'!$A:$Y,8,0)</f>
        <v>2.1</v>
      </c>
      <c r="J935" s="1">
        <f>VLOOKUP(B935,'[2]Бланк заказа'!$A:$Y,11,0)*1</f>
        <v>18</v>
      </c>
      <c r="K935" s="21">
        <f t="shared" si="117"/>
        <v>37.800000000000004</v>
      </c>
    </row>
    <row r="936" spans="1:11" ht="33.75" x14ac:dyDescent="0.25">
      <c r="A936" s="6" t="s">
        <v>1675</v>
      </c>
      <c r="B936" s="3" t="s">
        <v>375</v>
      </c>
      <c r="C936" s="3" t="s">
        <v>2302</v>
      </c>
      <c r="D936" s="4">
        <v>4301031358</v>
      </c>
      <c r="E936" s="3">
        <v>4607091389531</v>
      </c>
      <c r="F936" s="5" t="s">
        <v>382</v>
      </c>
      <c r="G936" s="17"/>
      <c r="H936" s="1">
        <f>VLOOKUP(E936,[1]Лист1!$D:$M,10,0)</f>
        <v>45</v>
      </c>
      <c r="I936" s="21">
        <f>VLOOKUP(B936,'[2]Бланк заказа'!$A:$Y,8,0)</f>
        <v>2.1</v>
      </c>
      <c r="J936" s="1">
        <f>VLOOKUP(B936,'[2]Бланк заказа'!$A:$Y,11,0)*1</f>
        <v>18</v>
      </c>
      <c r="K936" s="21">
        <f t="shared" si="117"/>
        <v>37.800000000000004</v>
      </c>
    </row>
    <row r="937" spans="1:11" ht="33.75" x14ac:dyDescent="0.25">
      <c r="A937" s="6" t="s">
        <v>1931</v>
      </c>
      <c r="B937" s="3" t="s">
        <v>375</v>
      </c>
      <c r="C937" s="3" t="s">
        <v>2302</v>
      </c>
      <c r="D937" s="4">
        <v>4301031358</v>
      </c>
      <c r="E937" s="3">
        <v>4607091389531</v>
      </c>
      <c r="F937" s="5" t="s">
        <v>382</v>
      </c>
      <c r="G937" s="17"/>
      <c r="H937" s="1">
        <f>VLOOKUP(E937,[1]Лист1!$D:$M,10,0)</f>
        <v>45</v>
      </c>
      <c r="I937" s="21">
        <f>VLOOKUP(B937,'[2]Бланк заказа'!$A:$Y,8,0)</f>
        <v>2.1</v>
      </c>
      <c r="J937" s="1">
        <f>VLOOKUP(B937,'[2]Бланк заказа'!$A:$Y,11,0)*1</f>
        <v>18</v>
      </c>
      <c r="K937" s="21">
        <f t="shared" si="117"/>
        <v>37.800000000000004</v>
      </c>
    </row>
    <row r="938" spans="1:11" ht="33.75" x14ac:dyDescent="0.25">
      <c r="A938" s="6" t="s">
        <v>1598</v>
      </c>
      <c r="B938" s="3" t="s">
        <v>375</v>
      </c>
      <c r="C938" s="3" t="s">
        <v>2302</v>
      </c>
      <c r="D938" s="4">
        <v>4301031358</v>
      </c>
      <c r="E938" s="3">
        <v>4607091389531</v>
      </c>
      <c r="F938" s="5" t="s">
        <v>382</v>
      </c>
      <c r="G938" s="17"/>
      <c r="H938" s="1">
        <f>VLOOKUP(E938,[1]Лист1!$D:$M,10,0)</f>
        <v>45</v>
      </c>
      <c r="I938" s="21">
        <f>VLOOKUP(B938,'[2]Бланк заказа'!$A:$Y,8,0)</f>
        <v>2.1</v>
      </c>
      <c r="J938" s="1">
        <f>VLOOKUP(B938,'[2]Бланк заказа'!$A:$Y,11,0)*1</f>
        <v>18</v>
      </c>
      <c r="K938" s="21">
        <f t="shared" si="117"/>
        <v>37.800000000000004</v>
      </c>
    </row>
    <row r="939" spans="1:11" ht="33.75" x14ac:dyDescent="0.25">
      <c r="A939" s="6" t="s">
        <v>2103</v>
      </c>
      <c r="B939" s="3" t="s">
        <v>375</v>
      </c>
      <c r="C939" s="3" t="s">
        <v>2302</v>
      </c>
      <c r="D939" s="4">
        <v>4301031358</v>
      </c>
      <c r="E939" s="3">
        <v>4607091389531</v>
      </c>
      <c r="F939" s="5" t="s">
        <v>382</v>
      </c>
      <c r="G939" s="17"/>
      <c r="H939" s="1">
        <f>VLOOKUP(E939,[1]Лист1!$D:$M,10,0)</f>
        <v>45</v>
      </c>
      <c r="I939" s="21">
        <f>VLOOKUP(B939,'[2]Бланк заказа'!$A:$Y,8,0)</f>
        <v>2.1</v>
      </c>
      <c r="J939" s="1">
        <f>VLOOKUP(B939,'[2]Бланк заказа'!$A:$Y,11,0)*1</f>
        <v>18</v>
      </c>
      <c r="K939" s="21">
        <f t="shared" si="117"/>
        <v>37.800000000000004</v>
      </c>
    </row>
    <row r="940" spans="1:11" ht="33.75" x14ac:dyDescent="0.25">
      <c r="A940" s="6" t="s">
        <v>1821</v>
      </c>
      <c r="B940" s="3" t="s">
        <v>375</v>
      </c>
      <c r="C940" s="3" t="s">
        <v>2302</v>
      </c>
      <c r="D940" s="4">
        <v>4301031358</v>
      </c>
      <c r="E940" s="3">
        <v>4607091389531</v>
      </c>
      <c r="F940" s="5" t="s">
        <v>382</v>
      </c>
      <c r="G940" s="17"/>
      <c r="H940" s="1">
        <f>VLOOKUP(E940,[1]Лист1!$D:$M,10,0)</f>
        <v>45</v>
      </c>
      <c r="I940" s="21">
        <f>VLOOKUP(B940,'[2]Бланк заказа'!$A:$Y,8,0)</f>
        <v>2.1</v>
      </c>
      <c r="J940" s="1">
        <f>VLOOKUP(B940,'[2]Бланк заказа'!$A:$Y,11,0)*1</f>
        <v>18</v>
      </c>
      <c r="K940" s="21">
        <f t="shared" si="117"/>
        <v>37.800000000000004</v>
      </c>
    </row>
    <row r="941" spans="1:11" ht="33.75" x14ac:dyDescent="0.25">
      <c r="A941" s="6" t="s">
        <v>730</v>
      </c>
      <c r="B941" s="3" t="s">
        <v>375</v>
      </c>
      <c r="C941" s="3" t="s">
        <v>2302</v>
      </c>
      <c r="D941" s="4">
        <v>4301031358</v>
      </c>
      <c r="E941" s="3">
        <v>4607091389531</v>
      </c>
      <c r="F941" s="5" t="s">
        <v>382</v>
      </c>
      <c r="G941" s="17"/>
      <c r="H941" s="1">
        <f>VLOOKUP(E941,[1]Лист1!$D:$M,10,0)</f>
        <v>45</v>
      </c>
      <c r="I941" s="21">
        <f>VLOOKUP(B941,'[2]Бланк заказа'!$A:$Y,8,0)</f>
        <v>2.1</v>
      </c>
      <c r="J941" s="1">
        <f>VLOOKUP(B941,'[2]Бланк заказа'!$A:$Y,11,0)*1</f>
        <v>18</v>
      </c>
      <c r="K941" s="21">
        <f t="shared" si="117"/>
        <v>37.800000000000004</v>
      </c>
    </row>
    <row r="942" spans="1:11" ht="33.75" x14ac:dyDescent="0.25">
      <c r="A942" s="6" t="s">
        <v>382</v>
      </c>
      <c r="B942" s="3" t="s">
        <v>375</v>
      </c>
      <c r="C942" s="3" t="s">
        <v>2302</v>
      </c>
      <c r="D942" s="4">
        <v>4301031358</v>
      </c>
      <c r="E942" s="3">
        <v>4607091389531</v>
      </c>
      <c r="F942" s="5" t="s">
        <v>382</v>
      </c>
      <c r="G942" s="17"/>
      <c r="H942" s="1">
        <f>VLOOKUP(E942,[1]Лист1!$D:$M,10,0)</f>
        <v>45</v>
      </c>
      <c r="I942" s="21">
        <f>VLOOKUP(B942,'[2]Бланк заказа'!$A:$Y,8,0)</f>
        <v>2.1</v>
      </c>
      <c r="J942" s="1">
        <f>VLOOKUP(B942,'[2]Бланк заказа'!$A:$Y,11,0)*1</f>
        <v>18</v>
      </c>
      <c r="K942" s="21">
        <f t="shared" si="117"/>
        <v>37.800000000000004</v>
      </c>
    </row>
    <row r="943" spans="1:11" ht="33.75" x14ac:dyDescent="0.25">
      <c r="A943" s="6" t="s">
        <v>874</v>
      </c>
      <c r="B943" s="3" t="s">
        <v>375</v>
      </c>
      <c r="C943" s="3" t="s">
        <v>2302</v>
      </c>
      <c r="D943" s="4">
        <v>4301031358</v>
      </c>
      <c r="E943" s="3">
        <v>4607091389531</v>
      </c>
      <c r="F943" s="5" t="s">
        <v>382</v>
      </c>
      <c r="G943" s="17"/>
      <c r="H943" s="1">
        <f>VLOOKUP(E943,[1]Лист1!$D:$M,10,0)</f>
        <v>45</v>
      </c>
      <c r="I943" s="21">
        <f>VLOOKUP(B943,'[2]Бланк заказа'!$A:$Y,8,0)</f>
        <v>2.1</v>
      </c>
      <c r="J943" s="1">
        <f>VLOOKUP(B943,'[2]Бланк заказа'!$A:$Y,11,0)*1</f>
        <v>18</v>
      </c>
      <c r="K943" s="21">
        <f t="shared" si="117"/>
        <v>37.800000000000004</v>
      </c>
    </row>
    <row r="944" spans="1:11" ht="33.75" x14ac:dyDescent="0.25">
      <c r="A944" s="6" t="s">
        <v>466</v>
      </c>
      <c r="B944" s="3" t="s">
        <v>375</v>
      </c>
      <c r="C944" s="3" t="s">
        <v>2302</v>
      </c>
      <c r="D944" s="4">
        <v>4301031358</v>
      </c>
      <c r="E944" s="3">
        <v>4607091389531</v>
      </c>
      <c r="F944" s="5" t="s">
        <v>382</v>
      </c>
      <c r="G944" s="17"/>
      <c r="H944" s="1">
        <f>VLOOKUP(E944,[1]Лист1!$D:$M,10,0)</f>
        <v>45</v>
      </c>
      <c r="I944" s="21">
        <f>VLOOKUP(B944,'[2]Бланк заказа'!$A:$Y,8,0)</f>
        <v>2.1</v>
      </c>
      <c r="J944" s="1">
        <f>VLOOKUP(B944,'[2]Бланк заказа'!$A:$Y,11,0)*1</f>
        <v>18</v>
      </c>
      <c r="K944" s="21">
        <f t="shared" si="117"/>
        <v>37.800000000000004</v>
      </c>
    </row>
    <row r="945" spans="1:11" ht="22.5" x14ac:dyDescent="0.25">
      <c r="A945" s="6" t="s">
        <v>902</v>
      </c>
      <c r="B945" s="3" t="s">
        <v>385</v>
      </c>
      <c r="C945" s="3" t="s">
        <v>386</v>
      </c>
      <c r="D945" s="4">
        <v>4301051431</v>
      </c>
      <c r="E945" s="3">
        <v>4607091389654</v>
      </c>
      <c r="F945" s="5" t="s">
        <v>392</v>
      </c>
      <c r="G945" s="17"/>
      <c r="H945" s="1">
        <f>VLOOKUP(E945,[1]Лист1!$D:$M,10,0)</f>
        <v>45</v>
      </c>
      <c r="I945" s="21">
        <f>VLOOKUP(B945,'[2]Бланк заказа'!$A:$Y,8,0)</f>
        <v>1.98</v>
      </c>
      <c r="J945" s="1">
        <f>VLOOKUP(B945,'[2]Бланк заказа'!$A:$Y,11,0)*1</f>
        <v>12</v>
      </c>
      <c r="K945" s="21">
        <f t="shared" si="117"/>
        <v>23.759999999999998</v>
      </c>
    </row>
    <row r="946" spans="1:11" ht="22.5" x14ac:dyDescent="0.25">
      <c r="A946" s="6" t="s">
        <v>884</v>
      </c>
      <c r="B946" s="3" t="s">
        <v>385</v>
      </c>
      <c r="C946" s="3" t="s">
        <v>386</v>
      </c>
      <c r="D946" s="4">
        <v>4301051431</v>
      </c>
      <c r="E946" s="3">
        <v>4607091389654</v>
      </c>
      <c r="F946" s="5" t="s">
        <v>392</v>
      </c>
      <c r="G946" s="17"/>
      <c r="H946" s="1">
        <f>VLOOKUP(E946,[1]Лист1!$D:$M,10,0)</f>
        <v>45</v>
      </c>
      <c r="I946" s="21">
        <f>VLOOKUP(B946,'[2]Бланк заказа'!$A:$Y,8,0)</f>
        <v>1.98</v>
      </c>
      <c r="J946" s="1">
        <f>VLOOKUP(B946,'[2]Бланк заказа'!$A:$Y,11,0)*1</f>
        <v>12</v>
      </c>
      <c r="K946" s="21">
        <f t="shared" si="117"/>
        <v>23.759999999999998</v>
      </c>
    </row>
    <row r="947" spans="1:11" ht="22.5" x14ac:dyDescent="0.25">
      <c r="A947" s="6" t="s">
        <v>741</v>
      </c>
      <c r="B947" s="3" t="s">
        <v>385</v>
      </c>
      <c r="C947" s="3" t="s">
        <v>386</v>
      </c>
      <c r="D947" s="4">
        <v>4301051431</v>
      </c>
      <c r="E947" s="3">
        <v>4607091389654</v>
      </c>
      <c r="F947" s="5" t="s">
        <v>392</v>
      </c>
      <c r="G947" s="17"/>
      <c r="H947" s="1">
        <f>VLOOKUP(E947,[1]Лист1!$D:$M,10,0)</f>
        <v>45</v>
      </c>
      <c r="I947" s="21">
        <f>VLOOKUP(B947,'[2]Бланк заказа'!$A:$Y,8,0)</f>
        <v>1.98</v>
      </c>
      <c r="J947" s="1">
        <f>VLOOKUP(B947,'[2]Бланк заказа'!$A:$Y,11,0)*1</f>
        <v>12</v>
      </c>
      <c r="K947" s="21">
        <f t="shared" si="117"/>
        <v>23.759999999999998</v>
      </c>
    </row>
    <row r="948" spans="1:11" ht="22.5" x14ac:dyDescent="0.25">
      <c r="A948" s="6" t="s">
        <v>906</v>
      </c>
      <c r="B948" s="3" t="s">
        <v>389</v>
      </c>
      <c r="C948" s="3" t="s">
        <v>390</v>
      </c>
      <c r="D948" s="4">
        <v>4301051257</v>
      </c>
      <c r="E948" s="3">
        <v>4607091389661</v>
      </c>
      <c r="F948" s="5" t="s">
        <v>394</v>
      </c>
      <c r="G948" s="17"/>
      <c r="H948" s="1">
        <f>VLOOKUP(E948,[1]Лист1!$D:$M,10,0)</f>
        <v>45</v>
      </c>
      <c r="I948" s="21" t="e">
        <f>VLOOKUP(B948,'[2]Бланк заказа'!$A:$Y,8,0)</f>
        <v>#N/A</v>
      </c>
      <c r="J948" s="1" t="e">
        <f>VLOOKUP(B948,'[2]Бланк заказа'!$A:$Y,11,0)*1</f>
        <v>#N/A</v>
      </c>
      <c r="K948" s="21" t="e">
        <f t="shared" si="117"/>
        <v>#N/A</v>
      </c>
    </row>
    <row r="949" spans="1:11" ht="22.5" x14ac:dyDescent="0.25">
      <c r="A949" s="6" t="s">
        <v>891</v>
      </c>
      <c r="B949" s="3" t="s">
        <v>389</v>
      </c>
      <c r="C949" s="3" t="s">
        <v>390</v>
      </c>
      <c r="D949" s="4">
        <v>4301051257</v>
      </c>
      <c r="E949" s="3">
        <v>4607091389661</v>
      </c>
      <c r="F949" s="5" t="s">
        <v>394</v>
      </c>
      <c r="G949" s="17"/>
      <c r="H949" s="1">
        <f>VLOOKUP(E949,[1]Лист1!$D:$M,10,0)</f>
        <v>45</v>
      </c>
      <c r="I949" s="21" t="e">
        <f>VLOOKUP(B949,'[2]Бланк заказа'!$A:$Y,8,0)</f>
        <v>#N/A</v>
      </c>
      <c r="J949" s="1" t="e">
        <f>VLOOKUP(B949,'[2]Бланк заказа'!$A:$Y,11,0)*1</f>
        <v>#N/A</v>
      </c>
      <c r="K949" s="21" t="e">
        <f t="shared" si="117"/>
        <v>#N/A</v>
      </c>
    </row>
    <row r="950" spans="1:11" ht="22.5" x14ac:dyDescent="0.25">
      <c r="A950" s="6" t="s">
        <v>748</v>
      </c>
      <c r="B950" s="3" t="s">
        <v>389</v>
      </c>
      <c r="C950" s="3" t="s">
        <v>390</v>
      </c>
      <c r="D950" s="4">
        <v>4301051257</v>
      </c>
      <c r="E950" s="3">
        <v>4607091389661</v>
      </c>
      <c r="F950" s="5" t="s">
        <v>394</v>
      </c>
      <c r="G950" s="17"/>
      <c r="H950" s="1">
        <f>VLOOKUP(E950,[1]Лист1!$D:$M,10,0)</f>
        <v>45</v>
      </c>
      <c r="I950" s="21" t="e">
        <f>VLOOKUP(B950,'[2]Бланк заказа'!$A:$Y,8,0)</f>
        <v>#N/A</v>
      </c>
      <c r="J950" s="1" t="e">
        <f>VLOOKUP(B950,'[2]Бланк заказа'!$A:$Y,11,0)*1</f>
        <v>#N/A</v>
      </c>
      <c r="K950" s="21" t="e">
        <f t="shared" si="117"/>
        <v>#N/A</v>
      </c>
    </row>
    <row r="951" spans="1:11" ht="22.5" x14ac:dyDescent="0.25">
      <c r="A951" s="6" t="s">
        <v>664</v>
      </c>
      <c r="B951" s="3" t="s">
        <v>383</v>
      </c>
      <c r="C951" s="3" t="s">
        <v>384</v>
      </c>
      <c r="D951" s="4">
        <v>4301051258</v>
      </c>
      <c r="E951" s="3">
        <v>4607091389685</v>
      </c>
      <c r="F951" s="5" t="s">
        <v>391</v>
      </c>
      <c r="G951" s="17"/>
      <c r="H951" s="1">
        <f>VLOOKUP(E951,[1]Лист1!$D:$M,10,0)</f>
        <v>45</v>
      </c>
      <c r="I951" s="21" t="e">
        <f>VLOOKUP(B951,'[2]Бланк заказа'!$A:$Y,8,0)</f>
        <v>#N/A</v>
      </c>
      <c r="J951" s="1" t="e">
        <f>VLOOKUP(B951,'[2]Бланк заказа'!$A:$Y,11,0)*1</f>
        <v>#N/A</v>
      </c>
      <c r="K951" s="21" t="e">
        <f t="shared" si="117"/>
        <v>#N/A</v>
      </c>
    </row>
    <row r="952" spans="1:11" ht="22.5" x14ac:dyDescent="0.25">
      <c r="A952" s="6" t="s">
        <v>1326</v>
      </c>
      <c r="B952" s="3" t="s">
        <v>383</v>
      </c>
      <c r="C952" s="3" t="s">
        <v>384</v>
      </c>
      <c r="D952" s="4">
        <v>4301051258</v>
      </c>
      <c r="E952" s="3">
        <v>4607091389685</v>
      </c>
      <c r="F952" s="5" t="s">
        <v>391</v>
      </c>
      <c r="G952" s="17"/>
      <c r="H952" s="1">
        <f>VLOOKUP(E952,[1]Лист1!$D:$M,10,0)</f>
        <v>45</v>
      </c>
      <c r="I952" s="21" t="e">
        <f>VLOOKUP(B952,'[2]Бланк заказа'!$A:$Y,8,0)</f>
        <v>#N/A</v>
      </c>
      <c r="J952" s="1" t="e">
        <f>VLOOKUP(B952,'[2]Бланк заказа'!$A:$Y,11,0)*1</f>
        <v>#N/A</v>
      </c>
      <c r="K952" s="21" t="e">
        <f t="shared" si="117"/>
        <v>#N/A</v>
      </c>
    </row>
    <row r="953" spans="1:11" ht="22.5" x14ac:dyDescent="0.25">
      <c r="A953" s="6" t="s">
        <v>763</v>
      </c>
      <c r="B953" s="3" t="s">
        <v>383</v>
      </c>
      <c r="C953" s="3" t="s">
        <v>384</v>
      </c>
      <c r="D953" s="4">
        <v>4301051258</v>
      </c>
      <c r="E953" s="3">
        <v>4607091389685</v>
      </c>
      <c r="F953" s="5" t="s">
        <v>391</v>
      </c>
      <c r="G953" s="17"/>
      <c r="H953" s="1">
        <f>VLOOKUP(E953,[1]Лист1!$D:$M,10,0)</f>
        <v>45</v>
      </c>
      <c r="I953" s="21" t="e">
        <f>VLOOKUP(B953,'[2]Бланк заказа'!$A:$Y,8,0)</f>
        <v>#N/A</v>
      </c>
      <c r="J953" s="1" t="e">
        <f>VLOOKUP(B953,'[2]Бланк заказа'!$A:$Y,11,0)*1</f>
        <v>#N/A</v>
      </c>
      <c r="K953" s="21" t="e">
        <f t="shared" si="117"/>
        <v>#N/A</v>
      </c>
    </row>
    <row r="954" spans="1:11" ht="22.5" x14ac:dyDescent="0.25">
      <c r="A954" s="6" t="s">
        <v>1527</v>
      </c>
      <c r="B954" s="3" t="s">
        <v>383</v>
      </c>
      <c r="C954" s="3" t="s">
        <v>384</v>
      </c>
      <c r="D954" s="4">
        <v>4301051258</v>
      </c>
      <c r="E954" s="3">
        <v>4607091389685</v>
      </c>
      <c r="F954" s="5" t="s">
        <v>391</v>
      </c>
      <c r="G954" s="17"/>
      <c r="H954" s="1">
        <f>VLOOKUP(E954,[1]Лист1!$D:$M,10,0)</f>
        <v>45</v>
      </c>
      <c r="I954" s="21" t="e">
        <f>VLOOKUP(B954,'[2]Бланк заказа'!$A:$Y,8,0)</f>
        <v>#N/A</v>
      </c>
      <c r="J954" s="1" t="e">
        <f>VLOOKUP(B954,'[2]Бланк заказа'!$A:$Y,11,0)*1</f>
        <v>#N/A</v>
      </c>
      <c r="K954" s="21" t="e">
        <f t="shared" si="117"/>
        <v>#N/A</v>
      </c>
    </row>
    <row r="955" spans="1:11" ht="22.5" x14ac:dyDescent="0.25">
      <c r="A955" s="6" t="s">
        <v>563</v>
      </c>
      <c r="B955" s="3" t="s">
        <v>383</v>
      </c>
      <c r="C955" s="3" t="s">
        <v>384</v>
      </c>
      <c r="D955" s="4">
        <v>4301051258</v>
      </c>
      <c r="E955" s="3">
        <v>4607091389685</v>
      </c>
      <c r="F955" s="5" t="s">
        <v>391</v>
      </c>
      <c r="G955" s="17"/>
      <c r="H955" s="1">
        <f>VLOOKUP(E955,[1]Лист1!$D:$M,10,0)</f>
        <v>45</v>
      </c>
      <c r="I955" s="21" t="e">
        <f>VLOOKUP(B955,'[2]Бланк заказа'!$A:$Y,8,0)</f>
        <v>#N/A</v>
      </c>
      <c r="J955" s="1" t="e">
        <f>VLOOKUP(B955,'[2]Бланк заказа'!$A:$Y,11,0)*1</f>
        <v>#N/A</v>
      </c>
      <c r="K955" s="21" t="e">
        <f t="shared" si="117"/>
        <v>#N/A</v>
      </c>
    </row>
    <row r="956" spans="1:11" ht="22.5" x14ac:dyDescent="0.25">
      <c r="A956" s="6" t="s">
        <v>733</v>
      </c>
      <c r="B956" s="3" t="s">
        <v>365</v>
      </c>
      <c r="C956" s="3" t="s">
        <v>366</v>
      </c>
      <c r="D956" s="4">
        <v>4301011427</v>
      </c>
      <c r="E956" s="3">
        <v>4607091389692</v>
      </c>
      <c r="F956" s="5" t="s">
        <v>368</v>
      </c>
      <c r="G956" s="17"/>
      <c r="H956" s="1">
        <f>VLOOKUP(E956,[1]Лист1!$D:$M,10,0)</f>
        <v>50</v>
      </c>
      <c r="I956" s="21">
        <f>VLOOKUP(B956,'[2]Бланк заказа'!$A:$Y,8,0)</f>
        <v>2.7</v>
      </c>
      <c r="J956" s="1">
        <f>VLOOKUP(B956,'[2]Бланк заказа'!$A:$Y,11,0)*1</f>
        <v>12</v>
      </c>
      <c r="K956" s="21">
        <f t="shared" si="117"/>
        <v>32.400000000000006</v>
      </c>
    </row>
    <row r="957" spans="1:11" ht="22.5" x14ac:dyDescent="0.25">
      <c r="A957" s="6" t="s">
        <v>898</v>
      </c>
      <c r="B957" s="3" t="s">
        <v>365</v>
      </c>
      <c r="C957" s="3" t="s">
        <v>366</v>
      </c>
      <c r="D957" s="4">
        <v>4301011427</v>
      </c>
      <c r="E957" s="3">
        <v>4607091389692</v>
      </c>
      <c r="F957" s="5" t="s">
        <v>368</v>
      </c>
      <c r="G957" s="17"/>
      <c r="H957" s="1">
        <f>VLOOKUP(E957,[1]Лист1!$D:$M,10,0)</f>
        <v>50</v>
      </c>
      <c r="I957" s="21">
        <f>VLOOKUP(B957,'[2]Бланк заказа'!$A:$Y,8,0)</f>
        <v>2.7</v>
      </c>
      <c r="J957" s="1">
        <f>VLOOKUP(B957,'[2]Бланк заказа'!$A:$Y,11,0)*1</f>
        <v>12</v>
      </c>
      <c r="K957" s="21">
        <f t="shared" si="117"/>
        <v>32.400000000000006</v>
      </c>
    </row>
    <row r="958" spans="1:11" ht="22.5" x14ac:dyDescent="0.25">
      <c r="A958" s="6" t="s">
        <v>877</v>
      </c>
      <c r="B958" s="3" t="s">
        <v>365</v>
      </c>
      <c r="C958" s="3" t="s">
        <v>366</v>
      </c>
      <c r="D958" s="4">
        <v>4301011427</v>
      </c>
      <c r="E958" s="3">
        <v>4607091389692</v>
      </c>
      <c r="F958" s="5" t="s">
        <v>368</v>
      </c>
      <c r="G958" s="17"/>
      <c r="H958" s="1">
        <f>VLOOKUP(E958,[1]Лист1!$D:$M,10,0)</f>
        <v>50</v>
      </c>
      <c r="I958" s="21">
        <f>VLOOKUP(B958,'[2]Бланк заказа'!$A:$Y,8,0)</f>
        <v>2.7</v>
      </c>
      <c r="J958" s="1">
        <f>VLOOKUP(B958,'[2]Бланк заказа'!$A:$Y,11,0)*1</f>
        <v>12</v>
      </c>
      <c r="K958" s="21">
        <f t="shared" si="117"/>
        <v>32.400000000000006</v>
      </c>
    </row>
    <row r="959" spans="1:11" ht="22.5" x14ac:dyDescent="0.25">
      <c r="A959" s="6" t="s">
        <v>674</v>
      </c>
      <c r="B959" s="3" t="s">
        <v>365</v>
      </c>
      <c r="C959" s="3" t="s">
        <v>366</v>
      </c>
      <c r="D959" s="4">
        <v>4301011427</v>
      </c>
      <c r="E959" s="3">
        <v>4607091389692</v>
      </c>
      <c r="F959" s="5" t="s">
        <v>368</v>
      </c>
      <c r="G959" s="17"/>
      <c r="H959" s="1">
        <f>VLOOKUP(E959,[1]Лист1!$D:$M,10,0)</f>
        <v>50</v>
      </c>
      <c r="I959" s="21">
        <f>VLOOKUP(B959,'[2]Бланк заказа'!$A:$Y,8,0)</f>
        <v>2.7</v>
      </c>
      <c r="J959" s="1">
        <f>VLOOKUP(B959,'[2]Бланк заказа'!$A:$Y,11,0)*1</f>
        <v>12</v>
      </c>
      <c r="K959" s="21">
        <f t="shared" si="117"/>
        <v>32.400000000000006</v>
      </c>
    </row>
    <row r="960" spans="1:11" ht="22.5" x14ac:dyDescent="0.25">
      <c r="A960" s="6" t="s">
        <v>899</v>
      </c>
      <c r="B960" s="3" t="s">
        <v>363</v>
      </c>
      <c r="C960" s="3" t="s">
        <v>364</v>
      </c>
      <c r="D960" s="4">
        <v>4301011428</v>
      </c>
      <c r="E960" s="3">
        <v>4607091389708</v>
      </c>
      <c r="F960" s="5" t="s">
        <v>367</v>
      </c>
      <c r="G960" s="17"/>
      <c r="H960" s="1">
        <f>VLOOKUP(E960,[1]Лист1!$D:$M,10,0)</f>
        <v>50</v>
      </c>
      <c r="I960" s="21">
        <f>VLOOKUP(B960,'[2]Бланк заказа'!$A:$Y,8,0)</f>
        <v>2.7</v>
      </c>
      <c r="J960" s="1">
        <f>VLOOKUP(B960,'[2]Бланк заказа'!$A:$Y,11,0)*1</f>
        <v>12</v>
      </c>
      <c r="K960" s="21">
        <f t="shared" si="117"/>
        <v>32.400000000000006</v>
      </c>
    </row>
    <row r="961" spans="1:11" ht="22.5" x14ac:dyDescent="0.25">
      <c r="A961" s="6" t="s">
        <v>878</v>
      </c>
      <c r="B961" s="3" t="s">
        <v>363</v>
      </c>
      <c r="C961" s="3" t="s">
        <v>364</v>
      </c>
      <c r="D961" s="4">
        <v>4301011428</v>
      </c>
      <c r="E961" s="3">
        <v>4607091389708</v>
      </c>
      <c r="F961" s="5" t="s">
        <v>367</v>
      </c>
      <c r="G961" s="17"/>
      <c r="H961" s="1">
        <f>VLOOKUP(E961,[1]Лист1!$D:$M,10,0)</f>
        <v>50</v>
      </c>
      <c r="I961" s="21">
        <f>VLOOKUP(B961,'[2]Бланк заказа'!$A:$Y,8,0)</f>
        <v>2.7</v>
      </c>
      <c r="J961" s="1">
        <f>VLOOKUP(B961,'[2]Бланк заказа'!$A:$Y,11,0)*1</f>
        <v>12</v>
      </c>
      <c r="K961" s="21">
        <f t="shared" si="117"/>
        <v>32.400000000000006</v>
      </c>
    </row>
    <row r="962" spans="1:11" ht="22.5" x14ac:dyDescent="0.25">
      <c r="A962" s="6" t="s">
        <v>734</v>
      </c>
      <c r="B962" s="3" t="s">
        <v>363</v>
      </c>
      <c r="C962" s="3" t="s">
        <v>364</v>
      </c>
      <c r="D962" s="4">
        <v>4301011428</v>
      </c>
      <c r="E962" s="3">
        <v>4607091389708</v>
      </c>
      <c r="F962" s="5" t="s">
        <v>367</v>
      </c>
      <c r="G962" s="17"/>
      <c r="H962" s="1">
        <f>VLOOKUP(E962,[1]Лист1!$D:$M,10,0)</f>
        <v>50</v>
      </c>
      <c r="I962" s="21">
        <f>VLOOKUP(B962,'[2]Бланк заказа'!$A:$Y,8,0)</f>
        <v>2.7</v>
      </c>
      <c r="J962" s="1">
        <f>VLOOKUP(B962,'[2]Бланк заказа'!$A:$Y,11,0)*1</f>
        <v>12</v>
      </c>
      <c r="K962" s="21">
        <f t="shared" si="117"/>
        <v>32.400000000000006</v>
      </c>
    </row>
    <row r="963" spans="1:11" ht="22.5" x14ac:dyDescent="0.25">
      <c r="A963" s="6" t="s">
        <v>611</v>
      </c>
      <c r="B963" s="3" t="s">
        <v>398</v>
      </c>
      <c r="C963" s="3" t="s">
        <v>2575</v>
      </c>
      <c r="D963" s="4">
        <v>4301031403</v>
      </c>
      <c r="E963" s="3">
        <v>4680115886094</v>
      </c>
      <c r="F963" s="5" t="s">
        <v>2576</v>
      </c>
      <c r="G963" s="17"/>
      <c r="H963" s="1">
        <v>50</v>
      </c>
      <c r="I963" s="21"/>
      <c r="J963" s="1"/>
      <c r="K963" s="21"/>
    </row>
    <row r="964" spans="1:11" ht="22.5" x14ac:dyDescent="0.25">
      <c r="A964" s="6" t="s">
        <v>2354</v>
      </c>
      <c r="B964" s="3" t="s">
        <v>398</v>
      </c>
      <c r="C964" s="3" t="s">
        <v>2575</v>
      </c>
      <c r="D964" s="4">
        <v>4301031403</v>
      </c>
      <c r="E964" s="3">
        <v>4680115886094</v>
      </c>
      <c r="F964" s="5" t="s">
        <v>2576</v>
      </c>
      <c r="G964" s="17"/>
      <c r="H964" s="1">
        <v>50</v>
      </c>
      <c r="I964" s="21"/>
      <c r="J964" s="1"/>
      <c r="K964" s="21"/>
    </row>
    <row r="965" spans="1:11" ht="22.5" x14ac:dyDescent="0.25">
      <c r="A965" s="6" t="s">
        <v>1825</v>
      </c>
      <c r="B965" s="3" t="s">
        <v>398</v>
      </c>
      <c r="C965" s="3" t="s">
        <v>2575</v>
      </c>
      <c r="D965" s="4">
        <v>4301031403</v>
      </c>
      <c r="E965" s="3">
        <v>4680115886094</v>
      </c>
      <c r="F965" s="5" t="s">
        <v>2576</v>
      </c>
      <c r="G965" s="17"/>
      <c r="H965" s="1">
        <v>50</v>
      </c>
      <c r="I965" s="21"/>
      <c r="J965" s="1"/>
      <c r="K965" s="21"/>
    </row>
    <row r="966" spans="1:11" ht="22.5" x14ac:dyDescent="0.25">
      <c r="A966" s="6" t="s">
        <v>2145</v>
      </c>
      <c r="B966" s="3" t="s">
        <v>398</v>
      </c>
      <c r="C966" s="3" t="s">
        <v>2575</v>
      </c>
      <c r="D966" s="4">
        <v>4301031403</v>
      </c>
      <c r="E966" s="3">
        <v>4680115886094</v>
      </c>
      <c r="F966" s="5" t="s">
        <v>2576</v>
      </c>
      <c r="G966" s="17"/>
      <c r="H966" s="1">
        <v>50</v>
      </c>
      <c r="I966" s="21"/>
      <c r="J966" s="1"/>
      <c r="K966" s="21"/>
    </row>
    <row r="967" spans="1:11" ht="22.5" x14ac:dyDescent="0.25">
      <c r="A967" s="6" t="s">
        <v>1146</v>
      </c>
      <c r="B967" s="3" t="s">
        <v>398</v>
      </c>
      <c r="C967" s="3" t="s">
        <v>2575</v>
      </c>
      <c r="D967" s="4">
        <v>4301031403</v>
      </c>
      <c r="E967" s="3">
        <v>4680115886094</v>
      </c>
      <c r="F967" s="5" t="s">
        <v>2576</v>
      </c>
      <c r="G967" s="17"/>
      <c r="H967" s="1">
        <v>50</v>
      </c>
      <c r="I967" s="21"/>
      <c r="J967" s="1"/>
      <c r="K967" s="21"/>
    </row>
    <row r="968" spans="1:11" ht="22.5" x14ac:dyDescent="0.25">
      <c r="A968" s="6" t="s">
        <v>1492</v>
      </c>
      <c r="B968" s="3" t="s">
        <v>398</v>
      </c>
      <c r="C968" s="3" t="s">
        <v>2575</v>
      </c>
      <c r="D968" s="4">
        <v>4301031403</v>
      </c>
      <c r="E968" s="3">
        <v>4680115886094</v>
      </c>
      <c r="F968" s="5" t="s">
        <v>2576</v>
      </c>
      <c r="G968" s="17"/>
      <c r="H968" s="1">
        <v>50</v>
      </c>
      <c r="I968" s="21"/>
      <c r="J968" s="1"/>
      <c r="K968" s="21"/>
    </row>
    <row r="969" spans="1:11" ht="22.5" x14ac:dyDescent="0.25">
      <c r="A969" s="6" t="s">
        <v>1721</v>
      </c>
      <c r="B969" s="3" t="s">
        <v>398</v>
      </c>
      <c r="C969" s="3" t="s">
        <v>2575</v>
      </c>
      <c r="D969" s="4">
        <v>4301031403</v>
      </c>
      <c r="E969" s="3">
        <v>4680115886094</v>
      </c>
      <c r="F969" s="5" t="s">
        <v>2576</v>
      </c>
      <c r="G969" s="17"/>
      <c r="H969" s="1">
        <v>50</v>
      </c>
      <c r="I969" s="21"/>
      <c r="J969" s="1"/>
      <c r="K969" s="21"/>
    </row>
    <row r="970" spans="1:11" ht="22.5" x14ac:dyDescent="0.25">
      <c r="A970" s="6" t="s">
        <v>633</v>
      </c>
      <c r="B970" s="3" t="s">
        <v>398</v>
      </c>
      <c r="C970" s="3" t="s">
        <v>2575</v>
      </c>
      <c r="D970" s="4">
        <v>4301031403</v>
      </c>
      <c r="E970" s="3">
        <v>4680115886094</v>
      </c>
      <c r="F970" s="5" t="s">
        <v>2576</v>
      </c>
      <c r="G970" s="17"/>
      <c r="H970" s="1">
        <v>50</v>
      </c>
      <c r="I970" s="21"/>
      <c r="J970" s="1"/>
      <c r="K970" s="21"/>
    </row>
    <row r="971" spans="1:11" ht="22.5" x14ac:dyDescent="0.25">
      <c r="A971" s="6" t="s">
        <v>1582</v>
      </c>
      <c r="B971" s="3" t="s">
        <v>398</v>
      </c>
      <c r="C971" s="3" t="s">
        <v>2575</v>
      </c>
      <c r="D971" s="4">
        <v>4301031403</v>
      </c>
      <c r="E971" s="3">
        <v>4680115886094</v>
      </c>
      <c r="F971" s="5" t="s">
        <v>2576</v>
      </c>
      <c r="G971" s="17"/>
      <c r="H971" s="1">
        <v>50</v>
      </c>
      <c r="I971" s="21"/>
      <c r="J971" s="1"/>
      <c r="K971" s="21"/>
    </row>
    <row r="972" spans="1:11" ht="22.5" x14ac:dyDescent="0.25">
      <c r="A972" s="6" t="s">
        <v>2037</v>
      </c>
      <c r="B972" s="3" t="s">
        <v>398</v>
      </c>
      <c r="C972" s="3" t="s">
        <v>2575</v>
      </c>
      <c r="D972" s="4">
        <v>4301031403</v>
      </c>
      <c r="E972" s="3">
        <v>4680115886094</v>
      </c>
      <c r="F972" s="5" t="s">
        <v>2576</v>
      </c>
      <c r="G972" s="17"/>
      <c r="H972" s="1">
        <v>50</v>
      </c>
      <c r="I972" s="21"/>
      <c r="J972" s="1"/>
      <c r="K972" s="21"/>
    </row>
    <row r="973" spans="1:11" ht="22.5" x14ac:dyDescent="0.25">
      <c r="A973" s="6" t="s">
        <v>795</v>
      </c>
      <c r="B973" s="3" t="s">
        <v>398</v>
      </c>
      <c r="C973" s="3" t="s">
        <v>2575</v>
      </c>
      <c r="D973" s="4">
        <v>4301031403</v>
      </c>
      <c r="E973" s="3">
        <v>4680115886094</v>
      </c>
      <c r="F973" s="5" t="s">
        <v>2576</v>
      </c>
      <c r="G973" s="17"/>
      <c r="H973" s="1">
        <v>50</v>
      </c>
      <c r="I973" s="21"/>
      <c r="J973" s="1"/>
      <c r="K973" s="21"/>
    </row>
    <row r="974" spans="1:11" ht="22.5" x14ac:dyDescent="0.25">
      <c r="A974" s="6" t="s">
        <v>1528</v>
      </c>
      <c r="B974" s="3" t="s">
        <v>398</v>
      </c>
      <c r="C974" s="3" t="s">
        <v>2575</v>
      </c>
      <c r="D974" s="4">
        <v>4301031403</v>
      </c>
      <c r="E974" s="3">
        <v>4680115886094</v>
      </c>
      <c r="F974" s="5" t="s">
        <v>2576</v>
      </c>
      <c r="G974" s="17"/>
      <c r="H974" s="1">
        <v>50</v>
      </c>
      <c r="I974" s="21"/>
      <c r="J974" s="1"/>
      <c r="K974" s="21"/>
    </row>
    <row r="975" spans="1:11" ht="22.5" x14ac:dyDescent="0.25">
      <c r="A975" s="6" t="s">
        <v>1902</v>
      </c>
      <c r="B975" s="3" t="s">
        <v>398</v>
      </c>
      <c r="C975" s="3" t="s">
        <v>2575</v>
      </c>
      <c r="D975" s="4">
        <v>4301031403</v>
      </c>
      <c r="E975" s="3">
        <v>4680115886094</v>
      </c>
      <c r="F975" s="5" t="s">
        <v>2576</v>
      </c>
      <c r="G975" s="17"/>
      <c r="H975" s="1">
        <v>50</v>
      </c>
      <c r="I975" s="21"/>
      <c r="J975" s="1"/>
      <c r="K975" s="21"/>
    </row>
    <row r="976" spans="1:11" ht="22.5" x14ac:dyDescent="0.25">
      <c r="A976" s="6" t="s">
        <v>2539</v>
      </c>
      <c r="B976" s="3" t="s">
        <v>398</v>
      </c>
      <c r="C976" s="3" t="s">
        <v>2575</v>
      </c>
      <c r="D976" s="4">
        <v>4301031403</v>
      </c>
      <c r="E976" s="3">
        <v>4680115886094</v>
      </c>
      <c r="F976" s="5" t="s">
        <v>2576</v>
      </c>
      <c r="G976" s="17"/>
      <c r="H976" s="1">
        <v>50</v>
      </c>
      <c r="I976" s="21"/>
      <c r="J976" s="1"/>
      <c r="K976" s="21"/>
    </row>
    <row r="977" spans="1:11" ht="22.5" x14ac:dyDescent="0.25">
      <c r="A977" s="6" t="s">
        <v>2126</v>
      </c>
      <c r="B977" s="3" t="s">
        <v>398</v>
      </c>
      <c r="C977" s="3" t="s">
        <v>2575</v>
      </c>
      <c r="D977" s="4">
        <v>4301031403</v>
      </c>
      <c r="E977" s="3">
        <v>4680115886094</v>
      </c>
      <c r="F977" s="5" t="s">
        <v>2576</v>
      </c>
      <c r="G977" s="17"/>
      <c r="H977" s="1">
        <v>50</v>
      </c>
      <c r="I977" s="21"/>
      <c r="J977" s="1"/>
      <c r="K977" s="21"/>
    </row>
    <row r="978" spans="1:11" ht="22.5" x14ac:dyDescent="0.25">
      <c r="A978" s="6" t="s">
        <v>403</v>
      </c>
      <c r="B978" s="3" t="s">
        <v>398</v>
      </c>
      <c r="C978" s="3" t="s">
        <v>2575</v>
      </c>
      <c r="D978" s="4">
        <v>4301031403</v>
      </c>
      <c r="E978" s="3">
        <v>4680115886094</v>
      </c>
      <c r="F978" s="5" t="s">
        <v>2576</v>
      </c>
      <c r="G978" s="17"/>
      <c r="H978" s="1">
        <v>50</v>
      </c>
      <c r="I978" s="21"/>
      <c r="J978" s="1"/>
      <c r="K978" s="21"/>
    </row>
    <row r="979" spans="1:11" ht="22.5" x14ac:dyDescent="0.25">
      <c r="A979" s="6" t="s">
        <v>1238</v>
      </c>
      <c r="B979" s="8" t="s">
        <v>371</v>
      </c>
      <c r="C979" s="8" t="s">
        <v>2667</v>
      </c>
      <c r="D979" s="9">
        <v>4301031402</v>
      </c>
      <c r="E979" s="10">
        <v>4680115886124</v>
      </c>
      <c r="F979" s="5" t="s">
        <v>2668</v>
      </c>
      <c r="G979" s="17"/>
      <c r="H979" s="1" t="e">
        <f>VLOOKUP(E979,[1]Лист1!$D:$M,10,0)</f>
        <v>#N/A</v>
      </c>
      <c r="I979" s="21">
        <f>VLOOKUP(B979,'[2]Бланк заказа'!$A:$Y,8,0)</f>
        <v>4.2</v>
      </c>
      <c r="J979" s="1">
        <f>VLOOKUP(B979,'[2]Бланк заказа'!$A:$Y,11,0)*1</f>
        <v>12</v>
      </c>
      <c r="K979" s="21">
        <f t="shared" si="117"/>
        <v>50.400000000000006</v>
      </c>
    </row>
    <row r="980" spans="1:11" ht="22.5" x14ac:dyDescent="0.25">
      <c r="A980" s="6" t="s">
        <v>537</v>
      </c>
      <c r="B980" s="8" t="s">
        <v>371</v>
      </c>
      <c r="C980" s="8" t="s">
        <v>2667</v>
      </c>
      <c r="D980" s="9">
        <v>4301031402</v>
      </c>
      <c r="E980" s="10">
        <v>4680115886124</v>
      </c>
      <c r="F980" s="5" t="s">
        <v>2668</v>
      </c>
      <c r="G980" s="17"/>
      <c r="H980" s="1" t="e">
        <f>VLOOKUP(E980,[1]Лист1!$D:$M,10,0)</f>
        <v>#N/A</v>
      </c>
      <c r="I980" s="21">
        <f>VLOOKUP(B980,'[2]Бланк заказа'!$A:$Y,8,0)</f>
        <v>4.2</v>
      </c>
      <c r="J980" s="1">
        <f>VLOOKUP(B980,'[2]Бланк заказа'!$A:$Y,11,0)*1</f>
        <v>12</v>
      </c>
      <c r="K980" s="21">
        <f t="shared" si="117"/>
        <v>50.400000000000006</v>
      </c>
    </row>
    <row r="981" spans="1:11" ht="22.5" x14ac:dyDescent="0.25">
      <c r="A981" s="6" t="s">
        <v>1233</v>
      </c>
      <c r="B981" s="8" t="s">
        <v>371</v>
      </c>
      <c r="C981" s="8" t="s">
        <v>2667</v>
      </c>
      <c r="D981" s="9">
        <v>4301031402</v>
      </c>
      <c r="E981" s="10">
        <v>4680115886124</v>
      </c>
      <c r="F981" s="5" t="s">
        <v>2668</v>
      </c>
      <c r="G981" s="17"/>
      <c r="H981" s="1" t="e">
        <f>VLOOKUP(E981,[1]Лист1!$D:$M,10,0)</f>
        <v>#N/A</v>
      </c>
      <c r="I981" s="21">
        <f>VLOOKUP(B981,'[2]Бланк заказа'!$A:$Y,8,0)</f>
        <v>4.2</v>
      </c>
      <c r="J981" s="1">
        <f>VLOOKUP(B981,'[2]Бланк заказа'!$A:$Y,11,0)*1</f>
        <v>12</v>
      </c>
      <c r="K981" s="21">
        <f t="shared" si="117"/>
        <v>50.400000000000006</v>
      </c>
    </row>
    <row r="982" spans="1:11" ht="22.5" x14ac:dyDescent="0.25">
      <c r="A982" s="6" t="s">
        <v>1346</v>
      </c>
      <c r="B982" s="8" t="s">
        <v>371</v>
      </c>
      <c r="C982" s="8" t="s">
        <v>2667</v>
      </c>
      <c r="D982" s="9">
        <v>4301031402</v>
      </c>
      <c r="E982" s="10">
        <v>4680115886124</v>
      </c>
      <c r="F982" s="5" t="s">
        <v>2668</v>
      </c>
      <c r="G982" s="17"/>
      <c r="H982" s="1" t="e">
        <f>VLOOKUP(E982,[1]Лист1!$D:$M,10,0)</f>
        <v>#N/A</v>
      </c>
      <c r="I982" s="21">
        <f>VLOOKUP(B982,'[2]Бланк заказа'!$A:$Y,8,0)</f>
        <v>4.2</v>
      </c>
      <c r="J982" s="1">
        <f>VLOOKUP(B982,'[2]Бланк заказа'!$A:$Y,11,0)*1</f>
        <v>12</v>
      </c>
      <c r="K982" s="21">
        <f t="shared" si="117"/>
        <v>50.400000000000006</v>
      </c>
    </row>
    <row r="983" spans="1:11" ht="22.5" x14ac:dyDescent="0.25">
      <c r="A983" s="6" t="s">
        <v>1464</v>
      </c>
      <c r="B983" s="8" t="s">
        <v>371</v>
      </c>
      <c r="C983" s="8" t="s">
        <v>2667</v>
      </c>
      <c r="D983" s="9">
        <v>4301031402</v>
      </c>
      <c r="E983" s="10">
        <v>4680115886124</v>
      </c>
      <c r="F983" s="5" t="s">
        <v>2668</v>
      </c>
      <c r="G983" s="17"/>
      <c r="H983" s="1" t="e">
        <f>VLOOKUP(E983,[1]Лист1!$D:$M,10,0)</f>
        <v>#N/A</v>
      </c>
      <c r="I983" s="21">
        <f>VLOOKUP(B983,'[2]Бланк заказа'!$A:$Y,8,0)</f>
        <v>4.2</v>
      </c>
      <c r="J983" s="1">
        <f>VLOOKUP(B983,'[2]Бланк заказа'!$A:$Y,11,0)*1</f>
        <v>12</v>
      </c>
      <c r="K983" s="21">
        <f t="shared" si="117"/>
        <v>50.400000000000006</v>
      </c>
    </row>
    <row r="984" spans="1:11" ht="22.5" x14ac:dyDescent="0.25">
      <c r="A984" s="6" t="s">
        <v>2562</v>
      </c>
      <c r="B984" s="8" t="s">
        <v>371</v>
      </c>
      <c r="C984" s="8" t="s">
        <v>2667</v>
      </c>
      <c r="D984" s="9">
        <v>4301031402</v>
      </c>
      <c r="E984" s="10">
        <v>4680115886124</v>
      </c>
      <c r="F984" s="5" t="s">
        <v>2668</v>
      </c>
      <c r="G984" s="17"/>
      <c r="H984" s="1" t="e">
        <f>VLOOKUP(E984,[1]Лист1!$D:$M,10,0)</f>
        <v>#N/A</v>
      </c>
      <c r="I984" s="21">
        <f>VLOOKUP(B984,'[2]Бланк заказа'!$A:$Y,8,0)</f>
        <v>4.2</v>
      </c>
      <c r="J984" s="1">
        <f>VLOOKUP(B984,'[2]Бланк заказа'!$A:$Y,11,0)*1</f>
        <v>12</v>
      </c>
      <c r="K984" s="21">
        <f t="shared" ref="K984" si="118">J984*I984</f>
        <v>50.400000000000006</v>
      </c>
    </row>
    <row r="985" spans="1:11" ht="22.5" x14ac:dyDescent="0.25">
      <c r="A985" s="6" t="s">
        <v>1465</v>
      </c>
      <c r="B985" s="8" t="s">
        <v>371</v>
      </c>
      <c r="C985" s="8" t="s">
        <v>2667</v>
      </c>
      <c r="D985" s="9">
        <v>4301031402</v>
      </c>
      <c r="E985" s="10">
        <v>4680115886124</v>
      </c>
      <c r="F985" s="5" t="s">
        <v>2668</v>
      </c>
      <c r="G985" s="17"/>
      <c r="H985" s="1" t="e">
        <f>VLOOKUP(E985,[1]Лист1!$D:$M,10,0)</f>
        <v>#N/A</v>
      </c>
      <c r="I985" s="21">
        <f>VLOOKUP(B985,'[2]Бланк заказа'!$A:$Y,8,0)</f>
        <v>4.2</v>
      </c>
      <c r="J985" s="1">
        <f>VLOOKUP(B985,'[2]Бланк заказа'!$A:$Y,11,0)*1</f>
        <v>12</v>
      </c>
      <c r="K985" s="21">
        <f t="shared" si="117"/>
        <v>50.400000000000006</v>
      </c>
    </row>
    <row r="986" spans="1:11" ht="22.5" x14ac:dyDescent="0.25">
      <c r="A986" s="6" t="s">
        <v>2421</v>
      </c>
      <c r="B986" s="8" t="s">
        <v>371</v>
      </c>
      <c r="C986" s="8" t="s">
        <v>2667</v>
      </c>
      <c r="D986" s="9">
        <v>4301031402</v>
      </c>
      <c r="E986" s="10">
        <v>4680115886124</v>
      </c>
      <c r="F986" s="5" t="s">
        <v>2668</v>
      </c>
      <c r="G986" s="17"/>
      <c r="H986" s="1" t="e">
        <f>VLOOKUP(E986,[1]Лист1!$D:$M,10,0)</f>
        <v>#N/A</v>
      </c>
      <c r="I986" s="21">
        <f>VLOOKUP(B986,'[2]Бланк заказа'!$A:$Y,8,0)</f>
        <v>4.2</v>
      </c>
      <c r="J986" s="1">
        <f>VLOOKUP(B986,'[2]Бланк заказа'!$A:$Y,11,0)*1</f>
        <v>12</v>
      </c>
      <c r="K986" s="21">
        <f t="shared" ref="K986" si="119">J986*I986</f>
        <v>50.400000000000006</v>
      </c>
    </row>
    <row r="987" spans="1:11" ht="22.5" x14ac:dyDescent="0.25">
      <c r="A987" s="6" t="s">
        <v>2100</v>
      </c>
      <c r="B987" s="8" t="s">
        <v>371</v>
      </c>
      <c r="C987" s="8" t="s">
        <v>2667</v>
      </c>
      <c r="D987" s="9">
        <v>4301031402</v>
      </c>
      <c r="E987" s="10">
        <v>4680115886124</v>
      </c>
      <c r="F987" s="5" t="s">
        <v>2668</v>
      </c>
      <c r="G987" s="17"/>
      <c r="H987" s="1" t="e">
        <f>VLOOKUP(E987,[1]Лист1!$D:$M,10,0)</f>
        <v>#N/A</v>
      </c>
      <c r="I987" s="21">
        <f>VLOOKUP(B987,'[2]Бланк заказа'!$A:$Y,8,0)</f>
        <v>4.2</v>
      </c>
      <c r="J987" s="1">
        <f>VLOOKUP(B987,'[2]Бланк заказа'!$A:$Y,11,0)*1</f>
        <v>12</v>
      </c>
      <c r="K987" s="21">
        <f t="shared" si="117"/>
        <v>50.400000000000006</v>
      </c>
    </row>
    <row r="988" spans="1:11" ht="22.5" x14ac:dyDescent="0.25">
      <c r="A988" s="6" t="s">
        <v>591</v>
      </c>
      <c r="B988" s="8" t="s">
        <v>371</v>
      </c>
      <c r="C988" s="8" t="s">
        <v>2667</v>
      </c>
      <c r="D988" s="9">
        <v>4301031402</v>
      </c>
      <c r="E988" s="10">
        <v>4680115886124</v>
      </c>
      <c r="F988" s="5" t="s">
        <v>2668</v>
      </c>
      <c r="G988" s="17"/>
      <c r="H988" s="1" t="e">
        <f>VLOOKUP(E988,[1]Лист1!$D:$M,10,0)</f>
        <v>#N/A</v>
      </c>
      <c r="I988" s="21">
        <f>VLOOKUP(B988,'[2]Бланк заказа'!$A:$Y,8,0)</f>
        <v>4.2</v>
      </c>
      <c r="J988" s="1">
        <f>VLOOKUP(B988,'[2]Бланк заказа'!$A:$Y,11,0)*1</f>
        <v>12</v>
      </c>
      <c r="K988" s="21">
        <f t="shared" ref="K988:K1057" si="120">J988*I988</f>
        <v>50.400000000000006</v>
      </c>
    </row>
    <row r="989" spans="1:11" ht="22.5" x14ac:dyDescent="0.25">
      <c r="A989" s="6" t="s">
        <v>1493</v>
      </c>
      <c r="B989" s="8" t="s">
        <v>371</v>
      </c>
      <c r="C989" s="8" t="s">
        <v>2667</v>
      </c>
      <c r="D989" s="9">
        <v>4301031402</v>
      </c>
      <c r="E989" s="10">
        <v>4680115886124</v>
      </c>
      <c r="F989" s="5" t="s">
        <v>2668</v>
      </c>
      <c r="G989" s="17"/>
      <c r="H989" s="1" t="e">
        <f>VLOOKUP(E989,[1]Лист1!$D:$M,10,0)</f>
        <v>#N/A</v>
      </c>
      <c r="I989" s="21">
        <f>VLOOKUP(B989,'[2]Бланк заказа'!$A:$Y,8,0)</f>
        <v>4.2</v>
      </c>
      <c r="J989" s="1">
        <f>VLOOKUP(B989,'[2]Бланк заказа'!$A:$Y,11,0)*1</f>
        <v>12</v>
      </c>
      <c r="K989" s="21">
        <f t="shared" si="120"/>
        <v>50.400000000000006</v>
      </c>
    </row>
    <row r="990" spans="1:11" ht="22.5" x14ac:dyDescent="0.25">
      <c r="A990" s="6" t="s">
        <v>378</v>
      </c>
      <c r="B990" s="8" t="s">
        <v>371</v>
      </c>
      <c r="C990" s="8" t="s">
        <v>2667</v>
      </c>
      <c r="D990" s="9">
        <v>4301031402</v>
      </c>
      <c r="E990" s="10">
        <v>4680115886124</v>
      </c>
      <c r="F990" s="5" t="s">
        <v>2668</v>
      </c>
      <c r="G990" s="17"/>
      <c r="H990" s="1" t="e">
        <f>VLOOKUP(E990,[1]Лист1!$D:$M,10,0)</f>
        <v>#N/A</v>
      </c>
      <c r="I990" s="21">
        <f>VLOOKUP(B990,'[2]Бланк заказа'!$A:$Y,8,0)</f>
        <v>4.2</v>
      </c>
      <c r="J990" s="1">
        <f>VLOOKUP(B990,'[2]Бланк заказа'!$A:$Y,11,0)*1</f>
        <v>12</v>
      </c>
      <c r="K990" s="21">
        <f t="shared" si="120"/>
        <v>50.400000000000006</v>
      </c>
    </row>
    <row r="991" spans="1:11" ht="22.5" x14ac:dyDescent="0.25">
      <c r="A991" s="6" t="s">
        <v>1160</v>
      </c>
      <c r="B991" s="8" t="s">
        <v>371</v>
      </c>
      <c r="C991" s="8" t="s">
        <v>2667</v>
      </c>
      <c r="D991" s="9">
        <v>4301031402</v>
      </c>
      <c r="E991" s="10">
        <v>4680115886124</v>
      </c>
      <c r="F991" s="5" t="s">
        <v>2668</v>
      </c>
      <c r="G991" s="17"/>
      <c r="H991" s="1" t="e">
        <f>VLOOKUP(E991,[1]Лист1!$D:$M,10,0)</f>
        <v>#N/A</v>
      </c>
      <c r="I991" s="21">
        <f>VLOOKUP(B991,'[2]Бланк заказа'!$A:$Y,8,0)</f>
        <v>4.2</v>
      </c>
      <c r="J991" s="1">
        <f>VLOOKUP(B991,'[2]Бланк заказа'!$A:$Y,11,0)*1</f>
        <v>12</v>
      </c>
      <c r="K991" s="21">
        <f t="shared" si="120"/>
        <v>50.400000000000006</v>
      </c>
    </row>
    <row r="992" spans="1:11" ht="22.5" x14ac:dyDescent="0.25">
      <c r="A992" s="6" t="s">
        <v>609</v>
      </c>
      <c r="B992" s="8" t="s">
        <v>371</v>
      </c>
      <c r="C992" s="8" t="s">
        <v>2667</v>
      </c>
      <c r="D992" s="9">
        <v>4301031402</v>
      </c>
      <c r="E992" s="10">
        <v>4680115886124</v>
      </c>
      <c r="F992" s="5" t="s">
        <v>2668</v>
      </c>
      <c r="G992" s="17"/>
      <c r="H992" s="1" t="e">
        <f>VLOOKUP(E992,[1]Лист1!$D:$M,10,0)</f>
        <v>#N/A</v>
      </c>
      <c r="I992" s="21">
        <f>VLOOKUP(B992,'[2]Бланк заказа'!$A:$Y,8,0)</f>
        <v>4.2</v>
      </c>
      <c r="J992" s="1">
        <f>VLOOKUP(B992,'[2]Бланк заказа'!$A:$Y,11,0)*1</f>
        <v>12</v>
      </c>
      <c r="K992" s="21">
        <f t="shared" si="120"/>
        <v>50.400000000000006</v>
      </c>
    </row>
    <row r="993" spans="1:11" ht="22.5" x14ac:dyDescent="0.25">
      <c r="A993" s="6" t="s">
        <v>2038</v>
      </c>
      <c r="B993" s="8" t="s">
        <v>371</v>
      </c>
      <c r="C993" s="8" t="s">
        <v>2667</v>
      </c>
      <c r="D993" s="9">
        <v>4301031402</v>
      </c>
      <c r="E993" s="10">
        <v>4680115886124</v>
      </c>
      <c r="F993" s="5" t="s">
        <v>2668</v>
      </c>
      <c r="G993" s="17"/>
      <c r="H993" s="1" t="e">
        <f>VLOOKUP(E993,[1]Лист1!$D:$M,10,0)</f>
        <v>#N/A</v>
      </c>
      <c r="I993" s="21">
        <f>VLOOKUP(B993,'[2]Бланк заказа'!$A:$Y,8,0)</f>
        <v>4.2</v>
      </c>
      <c r="J993" s="1">
        <f>VLOOKUP(B993,'[2]Бланк заказа'!$A:$Y,11,0)*1</f>
        <v>12</v>
      </c>
      <c r="K993" s="21">
        <f t="shared" si="120"/>
        <v>50.400000000000006</v>
      </c>
    </row>
    <row r="994" spans="1:11" ht="22.5" x14ac:dyDescent="0.25">
      <c r="A994" s="6" t="s">
        <v>538</v>
      </c>
      <c r="B994" s="8" t="s">
        <v>369</v>
      </c>
      <c r="C994" s="8" t="s">
        <v>2586</v>
      </c>
      <c r="D994" s="9">
        <v>4301031405</v>
      </c>
      <c r="E994" s="3">
        <v>4680115886100</v>
      </c>
      <c r="F994" s="5" t="s">
        <v>2587</v>
      </c>
      <c r="G994" s="17"/>
      <c r="H994" s="1" t="e">
        <f>VLOOKUP(E994,[1]Лист1!$D:$M,10,0)</f>
        <v>#N/A</v>
      </c>
      <c r="I994" s="21">
        <f>VLOOKUP(B994,'[2]Бланк заказа'!$A:$Y,8,0)</f>
        <v>4.2</v>
      </c>
      <c r="J994" s="1">
        <f>VLOOKUP(B994,'[2]Бланк заказа'!$A:$Y,11,0)*1</f>
        <v>12</v>
      </c>
      <c r="K994" s="21">
        <f t="shared" si="120"/>
        <v>50.400000000000006</v>
      </c>
    </row>
    <row r="995" spans="1:11" ht="22.5" x14ac:dyDescent="0.25">
      <c r="A995" s="6" t="s">
        <v>590</v>
      </c>
      <c r="B995" s="8" t="s">
        <v>369</v>
      </c>
      <c r="C995" s="8" t="s">
        <v>2586</v>
      </c>
      <c r="D995" s="9">
        <v>4301031405</v>
      </c>
      <c r="E995" s="3">
        <v>4680115886100</v>
      </c>
      <c r="F995" s="5" t="s">
        <v>2587</v>
      </c>
      <c r="G995" s="17"/>
      <c r="H995" s="1" t="e">
        <f>VLOOKUP(E995,[1]Лист1!$D:$M,10,0)</f>
        <v>#N/A</v>
      </c>
      <c r="I995" s="21">
        <f>VLOOKUP(B995,'[2]Бланк заказа'!$A:$Y,8,0)</f>
        <v>4.2</v>
      </c>
      <c r="J995" s="1">
        <f>VLOOKUP(B995,'[2]Бланк заказа'!$A:$Y,11,0)*1</f>
        <v>12</v>
      </c>
      <c r="K995" s="21">
        <f t="shared" si="120"/>
        <v>50.400000000000006</v>
      </c>
    </row>
    <row r="996" spans="1:11" ht="22.5" x14ac:dyDescent="0.25">
      <c r="A996" s="6" t="s">
        <v>1538</v>
      </c>
      <c r="B996" s="8" t="s">
        <v>369</v>
      </c>
      <c r="C996" s="8" t="s">
        <v>2586</v>
      </c>
      <c r="D996" s="9">
        <v>4301031405</v>
      </c>
      <c r="E996" s="3">
        <v>4680115886100</v>
      </c>
      <c r="F996" s="5" t="s">
        <v>2587</v>
      </c>
      <c r="G996" s="17"/>
      <c r="H996" s="1" t="e">
        <f>VLOOKUP(E996,[1]Лист1!$D:$M,10,0)</f>
        <v>#N/A</v>
      </c>
      <c r="I996" s="21">
        <f>VLOOKUP(B996,'[2]Бланк заказа'!$A:$Y,8,0)</f>
        <v>4.2</v>
      </c>
      <c r="J996" s="1">
        <f>VLOOKUP(B996,'[2]Бланк заказа'!$A:$Y,11,0)*1</f>
        <v>12</v>
      </c>
      <c r="K996" s="21">
        <f t="shared" si="120"/>
        <v>50.400000000000006</v>
      </c>
    </row>
    <row r="997" spans="1:11" ht="22.5" x14ac:dyDescent="0.25">
      <c r="A997" s="6" t="s">
        <v>1644</v>
      </c>
      <c r="B997" s="8" t="s">
        <v>369</v>
      </c>
      <c r="C997" s="8" t="s">
        <v>2586</v>
      </c>
      <c r="D997" s="9">
        <v>4301031405</v>
      </c>
      <c r="E997" s="3">
        <v>4680115886100</v>
      </c>
      <c r="F997" s="5" t="s">
        <v>2587</v>
      </c>
      <c r="G997" s="17"/>
      <c r="H997" s="1" t="e">
        <f>VLOOKUP(E997,[1]Лист1!$D:$M,10,0)</f>
        <v>#N/A</v>
      </c>
      <c r="I997" s="21">
        <f>VLOOKUP(B997,'[2]Бланк заказа'!$A:$Y,8,0)</f>
        <v>4.2</v>
      </c>
      <c r="J997" s="1">
        <f>VLOOKUP(B997,'[2]Бланк заказа'!$A:$Y,11,0)*1</f>
        <v>12</v>
      </c>
      <c r="K997" s="21">
        <f t="shared" si="120"/>
        <v>50.400000000000006</v>
      </c>
    </row>
    <row r="998" spans="1:11" ht="22.5" x14ac:dyDescent="0.25">
      <c r="A998" s="6" t="s">
        <v>376</v>
      </c>
      <c r="B998" s="8" t="s">
        <v>369</v>
      </c>
      <c r="C998" s="8" t="s">
        <v>2586</v>
      </c>
      <c r="D998" s="9">
        <v>4301031405</v>
      </c>
      <c r="E998" s="3">
        <v>4680115886100</v>
      </c>
      <c r="F998" s="5" t="s">
        <v>2587</v>
      </c>
      <c r="G998" s="17"/>
      <c r="H998" s="1" t="e">
        <f>VLOOKUP(E998,[1]Лист1!$D:$M,10,0)</f>
        <v>#N/A</v>
      </c>
      <c r="I998" s="21">
        <f>VLOOKUP(B998,'[2]Бланк заказа'!$A:$Y,8,0)</f>
        <v>4.2</v>
      </c>
      <c r="J998" s="1">
        <f>VLOOKUP(B998,'[2]Бланк заказа'!$A:$Y,11,0)*1</f>
        <v>12</v>
      </c>
      <c r="K998" s="21">
        <f t="shared" si="120"/>
        <v>50.400000000000006</v>
      </c>
    </row>
    <row r="999" spans="1:11" ht="22.5" x14ac:dyDescent="0.25">
      <c r="A999" s="6" t="s">
        <v>681</v>
      </c>
      <c r="B999" s="8" t="s">
        <v>369</v>
      </c>
      <c r="C999" s="8" t="s">
        <v>2586</v>
      </c>
      <c r="D999" s="9">
        <v>4301031405</v>
      </c>
      <c r="E999" s="3">
        <v>4680115886100</v>
      </c>
      <c r="F999" s="5" t="s">
        <v>2587</v>
      </c>
      <c r="G999" s="17"/>
      <c r="H999" s="1" t="e">
        <f>VLOOKUP(E999,[1]Лист1!$D:$M,10,0)</f>
        <v>#N/A</v>
      </c>
      <c r="I999" s="21">
        <f>VLOOKUP(B999,'[2]Бланк заказа'!$A:$Y,8,0)</f>
        <v>4.2</v>
      </c>
      <c r="J999" s="1">
        <f>VLOOKUP(B999,'[2]Бланк заказа'!$A:$Y,11,0)*1</f>
        <v>12</v>
      </c>
      <c r="K999" s="21">
        <f t="shared" si="120"/>
        <v>50.400000000000006</v>
      </c>
    </row>
    <row r="1000" spans="1:11" ht="22.5" x14ac:dyDescent="0.25">
      <c r="A1000" s="6" t="s">
        <v>784</v>
      </c>
      <c r="B1000" s="8" t="s">
        <v>369</v>
      </c>
      <c r="C1000" s="8" t="s">
        <v>2586</v>
      </c>
      <c r="D1000" s="9">
        <v>4301031405</v>
      </c>
      <c r="E1000" s="3">
        <v>4680115886100</v>
      </c>
      <c r="F1000" s="5" t="s">
        <v>2587</v>
      </c>
      <c r="G1000" s="17"/>
      <c r="H1000" s="1" t="e">
        <f>VLOOKUP(E1000,[1]Лист1!$D:$M,10,0)</f>
        <v>#N/A</v>
      </c>
      <c r="I1000" s="21">
        <f>VLOOKUP(B1000,'[2]Бланк заказа'!$A:$Y,8,0)</f>
        <v>4.2</v>
      </c>
      <c r="J1000" s="1">
        <f>VLOOKUP(B1000,'[2]Бланк заказа'!$A:$Y,11,0)*1</f>
        <v>12</v>
      </c>
      <c r="K1000" s="21">
        <f t="shared" si="120"/>
        <v>50.400000000000006</v>
      </c>
    </row>
    <row r="1001" spans="1:11" ht="22.5" x14ac:dyDescent="0.25">
      <c r="A1001" s="6" t="s">
        <v>1225</v>
      </c>
      <c r="B1001" s="8" t="s">
        <v>369</v>
      </c>
      <c r="C1001" s="8" t="s">
        <v>2586</v>
      </c>
      <c r="D1001" s="9">
        <v>4301031405</v>
      </c>
      <c r="E1001" s="3">
        <v>4680115886100</v>
      </c>
      <c r="F1001" s="5" t="s">
        <v>2587</v>
      </c>
      <c r="G1001" s="17"/>
      <c r="H1001" s="1" t="e">
        <f>VLOOKUP(E1001,[1]Лист1!$D:$M,10,0)</f>
        <v>#N/A</v>
      </c>
      <c r="I1001" s="21">
        <f>VLOOKUP(B1001,'[2]Бланк заказа'!$A:$Y,8,0)</f>
        <v>4.2</v>
      </c>
      <c r="J1001" s="1">
        <f>VLOOKUP(B1001,'[2]Бланк заказа'!$A:$Y,11,0)*1</f>
        <v>12</v>
      </c>
      <c r="K1001" s="21">
        <f t="shared" si="120"/>
        <v>50.400000000000006</v>
      </c>
    </row>
    <row r="1002" spans="1:11" ht="22.5" x14ac:dyDescent="0.25">
      <c r="A1002" s="6" t="s">
        <v>1343</v>
      </c>
      <c r="B1002" s="8" t="s">
        <v>369</v>
      </c>
      <c r="C1002" s="8" t="s">
        <v>2586</v>
      </c>
      <c r="D1002" s="9">
        <v>4301031405</v>
      </c>
      <c r="E1002" s="3">
        <v>4680115886100</v>
      </c>
      <c r="F1002" s="5" t="s">
        <v>2587</v>
      </c>
      <c r="G1002" s="17"/>
      <c r="H1002" s="1" t="e">
        <f>VLOOKUP(E1002,[1]Лист1!$D:$M,10,0)</f>
        <v>#N/A</v>
      </c>
      <c r="I1002" s="21">
        <f>VLOOKUP(B1002,'[2]Бланк заказа'!$A:$Y,8,0)</f>
        <v>4.2</v>
      </c>
      <c r="J1002" s="1">
        <f>VLOOKUP(B1002,'[2]Бланк заказа'!$A:$Y,11,0)*1</f>
        <v>12</v>
      </c>
      <c r="K1002" s="21">
        <f t="shared" si="120"/>
        <v>50.400000000000006</v>
      </c>
    </row>
    <row r="1003" spans="1:11" ht="22.5" x14ac:dyDescent="0.25">
      <c r="A1003" s="6" t="s">
        <v>2144</v>
      </c>
      <c r="B1003" s="8" t="s">
        <v>369</v>
      </c>
      <c r="C1003" s="8" t="s">
        <v>2586</v>
      </c>
      <c r="D1003" s="9">
        <v>4301031405</v>
      </c>
      <c r="E1003" s="3">
        <v>4680115886100</v>
      </c>
      <c r="F1003" s="5" t="s">
        <v>2587</v>
      </c>
      <c r="G1003" s="17"/>
      <c r="H1003" s="1" t="e">
        <f>VLOOKUP(E1003,[1]Лист1!$D:$M,10,0)</f>
        <v>#N/A</v>
      </c>
      <c r="I1003" s="21">
        <f>VLOOKUP(B1003,'[2]Бланк заказа'!$A:$Y,8,0)</f>
        <v>4.2</v>
      </c>
      <c r="J1003" s="1">
        <f>VLOOKUP(B1003,'[2]Бланк заказа'!$A:$Y,11,0)*1</f>
        <v>12</v>
      </c>
      <c r="K1003" s="21">
        <f t="shared" si="120"/>
        <v>50.400000000000006</v>
      </c>
    </row>
    <row r="1004" spans="1:11" ht="22.5" x14ac:dyDescent="0.25">
      <c r="A1004" s="6" t="s">
        <v>1115</v>
      </c>
      <c r="B1004" s="8" t="s">
        <v>369</v>
      </c>
      <c r="C1004" s="8" t="s">
        <v>2586</v>
      </c>
      <c r="D1004" s="9">
        <v>4301031405</v>
      </c>
      <c r="E1004" s="3">
        <v>4680115886100</v>
      </c>
      <c r="F1004" s="5" t="s">
        <v>2587</v>
      </c>
      <c r="G1004" s="17"/>
      <c r="H1004" s="1" t="e">
        <f>VLOOKUP(E1004,[1]Лист1!$D:$M,10,0)</f>
        <v>#N/A</v>
      </c>
      <c r="I1004" s="21">
        <f>VLOOKUP(B1004,'[2]Бланк заказа'!$A:$Y,8,0)</f>
        <v>4.2</v>
      </c>
      <c r="J1004" s="1">
        <f>VLOOKUP(B1004,'[2]Бланк заказа'!$A:$Y,11,0)*1</f>
        <v>12</v>
      </c>
      <c r="K1004" s="21">
        <f t="shared" si="120"/>
        <v>50.400000000000006</v>
      </c>
    </row>
    <row r="1005" spans="1:11" ht="22.5" x14ac:dyDescent="0.25">
      <c r="A1005" s="6" t="s">
        <v>1872</v>
      </c>
      <c r="B1005" s="8" t="s">
        <v>369</v>
      </c>
      <c r="C1005" s="8" t="s">
        <v>2586</v>
      </c>
      <c r="D1005" s="9">
        <v>4301031405</v>
      </c>
      <c r="E1005" s="3">
        <v>4680115886100</v>
      </c>
      <c r="F1005" s="5" t="s">
        <v>2587</v>
      </c>
      <c r="G1005" s="17"/>
      <c r="H1005" s="1" t="e">
        <f>VLOOKUP(E1005,[1]Лист1!$D:$M,10,0)</f>
        <v>#N/A</v>
      </c>
      <c r="I1005" s="21">
        <f>VLOOKUP(B1005,'[2]Бланк заказа'!$A:$Y,8,0)</f>
        <v>4.2</v>
      </c>
      <c r="J1005" s="1">
        <f>VLOOKUP(B1005,'[2]Бланк заказа'!$A:$Y,11,0)*1</f>
        <v>12</v>
      </c>
      <c r="K1005" s="21">
        <f t="shared" si="120"/>
        <v>50.400000000000006</v>
      </c>
    </row>
    <row r="1006" spans="1:11" ht="22.5" x14ac:dyDescent="0.25">
      <c r="A1006" s="6" t="s">
        <v>1903</v>
      </c>
      <c r="B1006" s="8" t="s">
        <v>369</v>
      </c>
      <c r="C1006" s="8" t="s">
        <v>2586</v>
      </c>
      <c r="D1006" s="9">
        <v>4301031405</v>
      </c>
      <c r="E1006" s="3">
        <v>4680115886100</v>
      </c>
      <c r="F1006" s="5" t="s">
        <v>2587</v>
      </c>
      <c r="G1006" s="17"/>
      <c r="H1006" s="1" t="e">
        <f>VLOOKUP(E1006,[1]Лист1!$D:$M,10,0)</f>
        <v>#N/A</v>
      </c>
      <c r="I1006" s="21">
        <f>VLOOKUP(B1006,'[2]Бланк заказа'!$A:$Y,8,0)</f>
        <v>4.2</v>
      </c>
      <c r="J1006" s="1">
        <f>VLOOKUP(B1006,'[2]Бланк заказа'!$A:$Y,11,0)*1</f>
        <v>12</v>
      </c>
      <c r="K1006" s="21">
        <f t="shared" si="120"/>
        <v>50.400000000000006</v>
      </c>
    </row>
    <row r="1007" spans="1:11" ht="22.5" x14ac:dyDescent="0.25">
      <c r="A1007" s="6" t="s">
        <v>1491</v>
      </c>
      <c r="B1007" s="8" t="s">
        <v>369</v>
      </c>
      <c r="C1007" s="8" t="s">
        <v>2586</v>
      </c>
      <c r="D1007" s="9">
        <v>4301031405</v>
      </c>
      <c r="E1007" s="3">
        <v>4680115886100</v>
      </c>
      <c r="F1007" s="5" t="s">
        <v>2587</v>
      </c>
      <c r="G1007" s="17"/>
      <c r="H1007" s="1" t="e">
        <f>VLOOKUP(E1007,[1]Лист1!$D:$M,10,0)</f>
        <v>#N/A</v>
      </c>
      <c r="I1007" s="21">
        <f>VLOOKUP(B1007,'[2]Бланк заказа'!$A:$Y,8,0)</f>
        <v>4.2</v>
      </c>
      <c r="J1007" s="1">
        <f>VLOOKUP(B1007,'[2]Бланк заказа'!$A:$Y,11,0)*1</f>
        <v>12</v>
      </c>
      <c r="K1007" s="21">
        <f t="shared" si="120"/>
        <v>50.400000000000006</v>
      </c>
    </row>
    <row r="1008" spans="1:11" ht="22.5" x14ac:dyDescent="0.25">
      <c r="A1008" s="6" t="s">
        <v>1158</v>
      </c>
      <c r="B1008" s="8" t="s">
        <v>369</v>
      </c>
      <c r="C1008" s="8" t="s">
        <v>2586</v>
      </c>
      <c r="D1008" s="9">
        <v>4301031405</v>
      </c>
      <c r="E1008" s="3">
        <v>4680115886100</v>
      </c>
      <c r="F1008" s="5" t="s">
        <v>2587</v>
      </c>
      <c r="G1008" s="17"/>
      <c r="H1008" s="1" t="e">
        <f>VLOOKUP(E1008,[1]Лист1!$D:$M,10,0)</f>
        <v>#N/A</v>
      </c>
      <c r="I1008" s="21">
        <f>VLOOKUP(B1008,'[2]Бланк заказа'!$A:$Y,8,0)</f>
        <v>4.2</v>
      </c>
      <c r="J1008" s="1">
        <f>VLOOKUP(B1008,'[2]Бланк заказа'!$A:$Y,11,0)*1</f>
        <v>12</v>
      </c>
      <c r="K1008" s="21">
        <f t="shared" si="120"/>
        <v>50.400000000000006</v>
      </c>
    </row>
    <row r="1009" spans="1:11" ht="22.5" x14ac:dyDescent="0.25">
      <c r="A1009" s="6" t="s">
        <v>1609</v>
      </c>
      <c r="B1009" s="8" t="s">
        <v>369</v>
      </c>
      <c r="C1009" s="8" t="s">
        <v>2586</v>
      </c>
      <c r="D1009" s="9">
        <v>4301031405</v>
      </c>
      <c r="E1009" s="3">
        <v>4680115886100</v>
      </c>
      <c r="F1009" s="5" t="s">
        <v>2587</v>
      </c>
      <c r="G1009" s="17"/>
      <c r="H1009" s="1" t="e">
        <f>VLOOKUP(E1009,[1]Лист1!$D:$M,10,0)</f>
        <v>#N/A</v>
      </c>
      <c r="I1009" s="21">
        <f>VLOOKUP(B1009,'[2]Бланк заказа'!$A:$Y,8,0)</f>
        <v>4.2</v>
      </c>
      <c r="J1009" s="1">
        <f>VLOOKUP(B1009,'[2]Бланк заказа'!$A:$Y,11,0)*1</f>
        <v>12</v>
      </c>
      <c r="K1009" s="21">
        <f t="shared" si="120"/>
        <v>50.400000000000006</v>
      </c>
    </row>
    <row r="1010" spans="1:11" ht="22.5" x14ac:dyDescent="0.25">
      <c r="A1010" s="6" t="s">
        <v>1654</v>
      </c>
      <c r="B1010" s="8" t="s">
        <v>369</v>
      </c>
      <c r="C1010" s="8" t="s">
        <v>2586</v>
      </c>
      <c r="D1010" s="9">
        <v>4301031405</v>
      </c>
      <c r="E1010" s="3">
        <v>4680115886100</v>
      </c>
      <c r="F1010" s="5" t="s">
        <v>2587</v>
      </c>
      <c r="G1010" s="17"/>
      <c r="H1010" s="1" t="e">
        <f>VLOOKUP(E1010,[1]Лист1!$D:$M,10,0)</f>
        <v>#N/A</v>
      </c>
      <c r="I1010" s="21">
        <f>VLOOKUP(B1010,'[2]Бланк заказа'!$A:$Y,8,0)</f>
        <v>4.2</v>
      </c>
      <c r="J1010" s="1">
        <f>VLOOKUP(B1010,'[2]Бланк заказа'!$A:$Y,11,0)*1</f>
        <v>12</v>
      </c>
      <c r="K1010" s="21">
        <f t="shared" si="120"/>
        <v>50.400000000000006</v>
      </c>
    </row>
    <row r="1011" spans="1:11" ht="22.5" x14ac:dyDescent="0.25">
      <c r="A1011" s="6" t="s">
        <v>2039</v>
      </c>
      <c r="B1011" s="8" t="s">
        <v>369</v>
      </c>
      <c r="C1011" s="8" t="s">
        <v>2586</v>
      </c>
      <c r="D1011" s="9">
        <v>4301031405</v>
      </c>
      <c r="E1011" s="3">
        <v>4680115886100</v>
      </c>
      <c r="F1011" s="5" t="s">
        <v>2587</v>
      </c>
      <c r="G1011" s="17"/>
      <c r="H1011" s="1" t="e">
        <f>VLOOKUP(E1011,[1]Лист1!$D:$M,10,0)</f>
        <v>#N/A</v>
      </c>
      <c r="I1011" s="21">
        <f>VLOOKUP(B1011,'[2]Бланк заказа'!$A:$Y,8,0)</f>
        <v>4.2</v>
      </c>
      <c r="J1011" s="1">
        <f>VLOOKUP(B1011,'[2]Бланк заказа'!$A:$Y,11,0)*1</f>
        <v>12</v>
      </c>
      <c r="K1011" s="21">
        <f t="shared" si="120"/>
        <v>50.400000000000006</v>
      </c>
    </row>
    <row r="1012" spans="1:11" ht="22.5" x14ac:dyDescent="0.25">
      <c r="A1012" s="6" t="s">
        <v>1704</v>
      </c>
      <c r="B1012" s="8" t="s">
        <v>369</v>
      </c>
      <c r="C1012" s="8" t="s">
        <v>2586</v>
      </c>
      <c r="D1012" s="9">
        <v>4301031405</v>
      </c>
      <c r="E1012" s="3">
        <v>4680115886100</v>
      </c>
      <c r="F1012" s="5" t="s">
        <v>2587</v>
      </c>
      <c r="G1012" s="17"/>
      <c r="H1012" s="1" t="e">
        <f>VLOOKUP(E1012,[1]Лист1!$D:$M,10,0)</f>
        <v>#N/A</v>
      </c>
      <c r="I1012" s="21">
        <f>VLOOKUP(B1012,'[2]Бланк заказа'!$A:$Y,8,0)</f>
        <v>4.2</v>
      </c>
      <c r="J1012" s="1">
        <f>VLOOKUP(B1012,'[2]Бланк заказа'!$A:$Y,11,0)*1</f>
        <v>12</v>
      </c>
      <c r="K1012" s="21">
        <f t="shared" si="120"/>
        <v>50.400000000000006</v>
      </c>
    </row>
    <row r="1013" spans="1:11" ht="22.5" x14ac:dyDescent="0.25">
      <c r="A1013" s="6" t="s">
        <v>623</v>
      </c>
      <c r="B1013" s="8" t="s">
        <v>369</v>
      </c>
      <c r="C1013" s="8" t="s">
        <v>2586</v>
      </c>
      <c r="D1013" s="9">
        <v>4301031405</v>
      </c>
      <c r="E1013" s="3">
        <v>4680115886100</v>
      </c>
      <c r="F1013" s="5" t="s">
        <v>2587</v>
      </c>
      <c r="G1013" s="17"/>
      <c r="H1013" s="1" t="e">
        <f>VLOOKUP(E1013,[1]Лист1!$D:$M,10,0)</f>
        <v>#N/A</v>
      </c>
      <c r="I1013" s="21">
        <f>VLOOKUP(B1013,'[2]Бланк заказа'!$A:$Y,8,0)</f>
        <v>4.2</v>
      </c>
      <c r="J1013" s="1">
        <f>VLOOKUP(B1013,'[2]Бланк заказа'!$A:$Y,11,0)*1</f>
        <v>12</v>
      </c>
      <c r="K1013" s="21">
        <f t="shared" si="120"/>
        <v>50.400000000000006</v>
      </c>
    </row>
    <row r="1014" spans="1:11" ht="22.5" x14ac:dyDescent="0.25">
      <c r="A1014" s="6" t="s">
        <v>610</v>
      </c>
      <c r="B1014" s="3" t="s">
        <v>370</v>
      </c>
      <c r="C1014" s="3" t="s">
        <v>2588</v>
      </c>
      <c r="D1014" s="4">
        <v>4301031406</v>
      </c>
      <c r="E1014" s="3">
        <v>4680115886117</v>
      </c>
      <c r="F1014" s="5" t="s">
        <v>2589</v>
      </c>
      <c r="G1014" s="17"/>
      <c r="H1014" s="1" t="e">
        <f>VLOOKUP(E1014,[1]Лист1!$D:$M,10,0)</f>
        <v>#N/A</v>
      </c>
      <c r="I1014" s="21">
        <f>VLOOKUP(B1014,'[2]Бланк заказа'!$A:$Y,8,0)</f>
        <v>4.2</v>
      </c>
      <c r="J1014" s="1">
        <f>VLOOKUP(B1014,'[2]Бланк заказа'!$A:$Y,11,0)*1</f>
        <v>12</v>
      </c>
      <c r="K1014" s="21">
        <f t="shared" si="120"/>
        <v>50.400000000000006</v>
      </c>
    </row>
    <row r="1015" spans="1:11" ht="22.5" x14ac:dyDescent="0.25">
      <c r="A1015" s="6" t="s">
        <v>497</v>
      </c>
      <c r="B1015" s="3" t="s">
        <v>370</v>
      </c>
      <c r="C1015" s="3" t="s">
        <v>2588</v>
      </c>
      <c r="D1015" s="4">
        <v>4301031406</v>
      </c>
      <c r="E1015" s="3">
        <v>4680115886117</v>
      </c>
      <c r="F1015" s="5" t="s">
        <v>2589</v>
      </c>
      <c r="G1015" s="17"/>
      <c r="H1015" s="1" t="e">
        <f>VLOOKUP(E1015,[1]Лист1!$D:$M,10,0)</f>
        <v>#N/A</v>
      </c>
      <c r="I1015" s="21">
        <f>VLOOKUP(B1015,'[2]Бланк заказа'!$A:$Y,8,0)</f>
        <v>4.2</v>
      </c>
      <c r="J1015" s="1">
        <f>VLOOKUP(B1015,'[2]Бланк заказа'!$A:$Y,11,0)*1</f>
        <v>12</v>
      </c>
      <c r="K1015" s="21">
        <f t="shared" si="120"/>
        <v>50.400000000000006</v>
      </c>
    </row>
    <row r="1016" spans="1:11" ht="22.5" x14ac:dyDescent="0.25">
      <c r="A1016" s="6" t="s">
        <v>550</v>
      </c>
      <c r="B1016" s="3" t="s">
        <v>370</v>
      </c>
      <c r="C1016" s="3" t="s">
        <v>2588</v>
      </c>
      <c r="D1016" s="4">
        <v>4301031406</v>
      </c>
      <c r="E1016" s="3">
        <v>4680115886117</v>
      </c>
      <c r="F1016" s="5" t="s">
        <v>2589</v>
      </c>
      <c r="G1016" s="17"/>
      <c r="H1016" s="1" t="e">
        <f>VLOOKUP(E1016,[1]Лист1!$D:$M,10,0)</f>
        <v>#N/A</v>
      </c>
      <c r="I1016" s="21">
        <f>VLOOKUP(B1016,'[2]Бланк заказа'!$A:$Y,8,0)</f>
        <v>4.2</v>
      </c>
      <c r="J1016" s="1">
        <f>VLOOKUP(B1016,'[2]Бланк заказа'!$A:$Y,11,0)*1</f>
        <v>12</v>
      </c>
      <c r="K1016" s="21">
        <f t="shared" si="120"/>
        <v>50.400000000000006</v>
      </c>
    </row>
    <row r="1017" spans="1:11" ht="22.5" x14ac:dyDescent="0.25">
      <c r="A1017" s="6" t="s">
        <v>639</v>
      </c>
      <c r="B1017" s="3" t="s">
        <v>370</v>
      </c>
      <c r="C1017" s="3" t="s">
        <v>2588</v>
      </c>
      <c r="D1017" s="4">
        <v>4301031406</v>
      </c>
      <c r="E1017" s="3">
        <v>4680115886117</v>
      </c>
      <c r="F1017" s="5" t="s">
        <v>2589</v>
      </c>
      <c r="G1017" s="17"/>
      <c r="H1017" s="1" t="e">
        <f>VLOOKUP(E1017,[1]Лист1!$D:$M,10,0)</f>
        <v>#N/A</v>
      </c>
      <c r="I1017" s="21">
        <f>VLOOKUP(B1017,'[2]Бланк заказа'!$A:$Y,8,0)</f>
        <v>4.2</v>
      </c>
      <c r="J1017" s="1">
        <f>VLOOKUP(B1017,'[2]Бланк заказа'!$A:$Y,11,0)*1</f>
        <v>12</v>
      </c>
      <c r="K1017" s="21">
        <f t="shared" si="120"/>
        <v>50.400000000000006</v>
      </c>
    </row>
    <row r="1018" spans="1:11" ht="22.5" x14ac:dyDescent="0.25">
      <c r="A1018" s="6" t="s">
        <v>787</v>
      </c>
      <c r="B1018" s="3" t="s">
        <v>370</v>
      </c>
      <c r="C1018" s="3" t="s">
        <v>2588</v>
      </c>
      <c r="D1018" s="4">
        <v>4301031406</v>
      </c>
      <c r="E1018" s="3">
        <v>4680115886117</v>
      </c>
      <c r="F1018" s="5" t="s">
        <v>2589</v>
      </c>
      <c r="G1018" s="17"/>
      <c r="H1018" s="1" t="e">
        <f>VLOOKUP(E1018,[1]Лист1!$D:$M,10,0)</f>
        <v>#N/A</v>
      </c>
      <c r="I1018" s="21">
        <f>VLOOKUP(B1018,'[2]Бланк заказа'!$A:$Y,8,0)</f>
        <v>4.2</v>
      </c>
      <c r="J1018" s="1">
        <f>VLOOKUP(B1018,'[2]Бланк заказа'!$A:$Y,11,0)*1</f>
        <v>12</v>
      </c>
      <c r="K1018" s="21">
        <f t="shared" si="120"/>
        <v>50.400000000000006</v>
      </c>
    </row>
    <row r="1019" spans="1:11" ht="22.5" x14ac:dyDescent="0.25">
      <c r="A1019" s="6" t="s">
        <v>1232</v>
      </c>
      <c r="B1019" s="3" t="s">
        <v>370</v>
      </c>
      <c r="C1019" s="3" t="s">
        <v>2588</v>
      </c>
      <c r="D1019" s="4">
        <v>4301031406</v>
      </c>
      <c r="E1019" s="3">
        <v>4680115886117</v>
      </c>
      <c r="F1019" s="5" t="s">
        <v>2589</v>
      </c>
      <c r="G1019" s="17"/>
      <c r="H1019" s="1" t="e">
        <f>VLOOKUP(E1019,[1]Лист1!$D:$M,10,0)</f>
        <v>#N/A</v>
      </c>
      <c r="I1019" s="21">
        <f>VLOOKUP(B1019,'[2]Бланк заказа'!$A:$Y,8,0)</f>
        <v>4.2</v>
      </c>
      <c r="J1019" s="1">
        <f>VLOOKUP(B1019,'[2]Бланк заказа'!$A:$Y,11,0)*1</f>
        <v>12</v>
      </c>
      <c r="K1019" s="21">
        <f t="shared" si="120"/>
        <v>50.400000000000006</v>
      </c>
    </row>
    <row r="1020" spans="1:11" ht="22.5" x14ac:dyDescent="0.25">
      <c r="A1020" s="6" t="s">
        <v>1892</v>
      </c>
      <c r="B1020" s="3" t="s">
        <v>370</v>
      </c>
      <c r="C1020" s="3" t="s">
        <v>2588</v>
      </c>
      <c r="D1020" s="4">
        <v>4301031406</v>
      </c>
      <c r="E1020" s="3">
        <v>4680115886117</v>
      </c>
      <c r="F1020" s="5" t="s">
        <v>2589</v>
      </c>
      <c r="G1020" s="17"/>
      <c r="H1020" s="1" t="e">
        <f>VLOOKUP(E1020,[1]Лист1!$D:$M,10,0)</f>
        <v>#N/A</v>
      </c>
      <c r="I1020" s="21">
        <f>VLOOKUP(B1020,'[2]Бланк заказа'!$A:$Y,8,0)</f>
        <v>4.2</v>
      </c>
      <c r="J1020" s="1">
        <f>VLOOKUP(B1020,'[2]Бланк заказа'!$A:$Y,11,0)*1</f>
        <v>12</v>
      </c>
      <c r="K1020" s="21">
        <f t="shared" si="120"/>
        <v>50.400000000000006</v>
      </c>
    </row>
    <row r="1021" spans="1:11" ht="22.5" x14ac:dyDescent="0.25">
      <c r="A1021" s="6" t="s">
        <v>1982</v>
      </c>
      <c r="B1021" s="3" t="s">
        <v>370</v>
      </c>
      <c r="C1021" s="3" t="s">
        <v>2588</v>
      </c>
      <c r="D1021" s="4">
        <v>4301031406</v>
      </c>
      <c r="E1021" s="3">
        <v>4680115886117</v>
      </c>
      <c r="F1021" s="5" t="s">
        <v>2589</v>
      </c>
      <c r="G1021" s="17"/>
      <c r="H1021" s="1" t="e">
        <f>VLOOKUP(E1021,[1]Лист1!$D:$M,10,0)</f>
        <v>#N/A</v>
      </c>
      <c r="I1021" s="21">
        <f>VLOOKUP(B1021,'[2]Бланк заказа'!$A:$Y,8,0)</f>
        <v>4.2</v>
      </c>
      <c r="J1021" s="1">
        <f>VLOOKUP(B1021,'[2]Бланк заказа'!$A:$Y,11,0)*1</f>
        <v>12</v>
      </c>
      <c r="K1021" s="21">
        <f t="shared" si="120"/>
        <v>50.400000000000006</v>
      </c>
    </row>
    <row r="1022" spans="1:11" ht="22.5" x14ac:dyDescent="0.25">
      <c r="A1022" s="6" t="s">
        <v>1159</v>
      </c>
      <c r="B1022" s="3" t="s">
        <v>370</v>
      </c>
      <c r="C1022" s="3" t="s">
        <v>2588</v>
      </c>
      <c r="D1022" s="4">
        <v>4301031406</v>
      </c>
      <c r="E1022" s="3">
        <v>4680115886117</v>
      </c>
      <c r="F1022" s="5" t="s">
        <v>2589</v>
      </c>
      <c r="G1022" s="17"/>
      <c r="H1022" s="1" t="e">
        <f>VLOOKUP(E1022,[1]Лист1!$D:$M,10,0)</f>
        <v>#N/A</v>
      </c>
      <c r="I1022" s="21">
        <f>VLOOKUP(B1022,'[2]Бланк заказа'!$A:$Y,8,0)</f>
        <v>4.2</v>
      </c>
      <c r="J1022" s="1">
        <f>VLOOKUP(B1022,'[2]Бланк заказа'!$A:$Y,11,0)*1</f>
        <v>12</v>
      </c>
      <c r="K1022" s="21">
        <f t="shared" si="120"/>
        <v>50.400000000000006</v>
      </c>
    </row>
    <row r="1023" spans="1:11" ht="22.5" x14ac:dyDescent="0.25">
      <c r="A1023" s="6" t="s">
        <v>1135</v>
      </c>
      <c r="B1023" s="3" t="s">
        <v>370</v>
      </c>
      <c r="C1023" s="3" t="s">
        <v>2588</v>
      </c>
      <c r="D1023" s="4">
        <v>4301031406</v>
      </c>
      <c r="E1023" s="3">
        <v>4680115886117</v>
      </c>
      <c r="F1023" s="5" t="s">
        <v>2589</v>
      </c>
      <c r="G1023" s="17"/>
      <c r="H1023" s="1" t="e">
        <f>VLOOKUP(E1023,[1]Лист1!$D:$M,10,0)</f>
        <v>#N/A</v>
      </c>
      <c r="I1023" s="21">
        <f>VLOOKUP(B1023,'[2]Бланк заказа'!$A:$Y,8,0)</f>
        <v>4.2</v>
      </c>
      <c r="J1023" s="1">
        <f>VLOOKUP(B1023,'[2]Бланк заказа'!$A:$Y,11,0)*1</f>
        <v>12</v>
      </c>
      <c r="K1023" s="21">
        <f t="shared" si="120"/>
        <v>50.400000000000006</v>
      </c>
    </row>
    <row r="1024" spans="1:11" ht="22.5" x14ac:dyDescent="0.25">
      <c r="A1024" s="6" t="s">
        <v>1742</v>
      </c>
      <c r="B1024" s="3" t="s">
        <v>370</v>
      </c>
      <c r="C1024" s="3" t="s">
        <v>2588</v>
      </c>
      <c r="D1024" s="4">
        <v>4301031406</v>
      </c>
      <c r="E1024" s="3">
        <v>4680115886117</v>
      </c>
      <c r="F1024" s="5" t="s">
        <v>2589</v>
      </c>
      <c r="G1024" s="17"/>
      <c r="H1024" s="1" t="e">
        <f>VLOOKUP(E1024,[1]Лист1!$D:$M,10,0)</f>
        <v>#N/A</v>
      </c>
      <c r="I1024" s="21">
        <f>VLOOKUP(B1024,'[2]Бланк заказа'!$A:$Y,8,0)</f>
        <v>4.2</v>
      </c>
      <c r="J1024" s="1">
        <f>VLOOKUP(B1024,'[2]Бланк заказа'!$A:$Y,11,0)*1</f>
        <v>12</v>
      </c>
      <c r="K1024" s="21">
        <f t="shared" si="120"/>
        <v>50.400000000000006</v>
      </c>
    </row>
    <row r="1025" spans="1:11" ht="22.5" x14ac:dyDescent="0.25">
      <c r="A1025" s="6" t="s">
        <v>2333</v>
      </c>
      <c r="B1025" s="3" t="s">
        <v>370</v>
      </c>
      <c r="C1025" s="3" t="s">
        <v>2588</v>
      </c>
      <c r="D1025" s="4">
        <v>4301031406</v>
      </c>
      <c r="E1025" s="3">
        <v>4680115886117</v>
      </c>
      <c r="F1025" s="5" t="s">
        <v>2589</v>
      </c>
      <c r="G1025" s="17"/>
      <c r="H1025" s="1" t="e">
        <f>VLOOKUP(E1025,[1]Лист1!$D:$M,10,0)</f>
        <v>#N/A</v>
      </c>
      <c r="I1025" s="21">
        <f>VLOOKUP(B1025,'[2]Бланк заказа'!$A:$Y,8,0)</f>
        <v>4.2</v>
      </c>
      <c r="J1025" s="1">
        <f>VLOOKUP(B1025,'[2]Бланк заказа'!$A:$Y,11,0)*1</f>
        <v>12</v>
      </c>
      <c r="K1025" s="21">
        <f t="shared" ref="K1025" si="121">J1025*I1025</f>
        <v>50.400000000000006</v>
      </c>
    </row>
    <row r="1026" spans="1:11" ht="22.5" x14ac:dyDescent="0.25">
      <c r="A1026" s="6" t="s">
        <v>1280</v>
      </c>
      <c r="B1026" s="3" t="s">
        <v>370</v>
      </c>
      <c r="C1026" s="3" t="s">
        <v>2588</v>
      </c>
      <c r="D1026" s="4">
        <v>4301031406</v>
      </c>
      <c r="E1026" s="3">
        <v>4680115886117</v>
      </c>
      <c r="F1026" s="5" t="s">
        <v>2589</v>
      </c>
      <c r="G1026" s="17"/>
      <c r="H1026" s="1" t="e">
        <f>VLOOKUP(E1026,[1]Лист1!$D:$M,10,0)</f>
        <v>#N/A</v>
      </c>
      <c r="I1026" s="21">
        <f>VLOOKUP(B1026,'[2]Бланк заказа'!$A:$Y,8,0)</f>
        <v>4.2</v>
      </c>
      <c r="J1026" s="1">
        <f>VLOOKUP(B1026,'[2]Бланк заказа'!$A:$Y,11,0)*1</f>
        <v>12</v>
      </c>
      <c r="K1026" s="21">
        <f t="shared" si="120"/>
        <v>50.400000000000006</v>
      </c>
    </row>
    <row r="1027" spans="1:11" ht="22.5" x14ac:dyDescent="0.25">
      <c r="A1027" s="6" t="s">
        <v>377</v>
      </c>
      <c r="B1027" s="3" t="s">
        <v>370</v>
      </c>
      <c r="C1027" s="3" t="s">
        <v>2588</v>
      </c>
      <c r="D1027" s="4">
        <v>4301031406</v>
      </c>
      <c r="E1027" s="3">
        <v>4680115886117</v>
      </c>
      <c r="F1027" s="5" t="s">
        <v>2589</v>
      </c>
      <c r="G1027" s="17"/>
      <c r="H1027" s="1" t="e">
        <f>VLOOKUP(E1027,[1]Лист1!$D:$M,10,0)</f>
        <v>#N/A</v>
      </c>
      <c r="I1027" s="21">
        <f>VLOOKUP(B1027,'[2]Бланк заказа'!$A:$Y,8,0)</f>
        <v>4.2</v>
      </c>
      <c r="J1027" s="1">
        <f>VLOOKUP(B1027,'[2]Бланк заказа'!$A:$Y,11,0)*1</f>
        <v>12</v>
      </c>
      <c r="K1027" s="21">
        <f t="shared" si="120"/>
        <v>50.400000000000006</v>
      </c>
    </row>
    <row r="1028" spans="1:11" ht="22.5" x14ac:dyDescent="0.25">
      <c r="A1028" s="6" t="s">
        <v>1663</v>
      </c>
      <c r="B1028" s="3" t="s">
        <v>370</v>
      </c>
      <c r="C1028" s="3" t="s">
        <v>2588</v>
      </c>
      <c r="D1028" s="4">
        <v>4301031406</v>
      </c>
      <c r="E1028" s="3">
        <v>4680115886117</v>
      </c>
      <c r="F1028" s="5" t="s">
        <v>2589</v>
      </c>
      <c r="G1028" s="17"/>
      <c r="H1028" s="1" t="e">
        <f>VLOOKUP(E1028,[1]Лист1!$D:$M,10,0)</f>
        <v>#N/A</v>
      </c>
      <c r="I1028" s="21">
        <f>VLOOKUP(B1028,'[2]Бланк заказа'!$A:$Y,8,0)</f>
        <v>4.2</v>
      </c>
      <c r="J1028" s="1">
        <f>VLOOKUP(B1028,'[2]Бланк заказа'!$A:$Y,11,0)*1</f>
        <v>12</v>
      </c>
      <c r="K1028" s="21">
        <f t="shared" si="120"/>
        <v>50.400000000000006</v>
      </c>
    </row>
    <row r="1029" spans="1:11" ht="22.5" x14ac:dyDescent="0.25">
      <c r="A1029" s="6" t="s">
        <v>488</v>
      </c>
      <c r="B1029" s="3" t="s">
        <v>370</v>
      </c>
      <c r="C1029" s="3" t="s">
        <v>2588</v>
      </c>
      <c r="D1029" s="4">
        <v>4301031406</v>
      </c>
      <c r="E1029" s="3">
        <v>4680115886117</v>
      </c>
      <c r="F1029" s="5" t="s">
        <v>2589</v>
      </c>
      <c r="G1029" s="17"/>
      <c r="H1029" s="1" t="e">
        <f>VLOOKUP(E1029,[1]Лист1!$D:$M,10,0)</f>
        <v>#N/A</v>
      </c>
      <c r="I1029" s="21">
        <f>VLOOKUP(B1029,'[2]Бланк заказа'!$A:$Y,8,0)</f>
        <v>4.2</v>
      </c>
      <c r="J1029" s="1">
        <f>VLOOKUP(B1029,'[2]Бланк заказа'!$A:$Y,11,0)*1</f>
        <v>12</v>
      </c>
      <c r="K1029" s="21">
        <f t="shared" si="120"/>
        <v>50.400000000000006</v>
      </c>
    </row>
    <row r="1030" spans="1:11" ht="22.5" x14ac:dyDescent="0.25">
      <c r="A1030" s="6" t="s">
        <v>1710</v>
      </c>
      <c r="B1030" s="3" t="s">
        <v>162</v>
      </c>
      <c r="C1030" s="3" t="s">
        <v>163</v>
      </c>
      <c r="D1030" s="4">
        <v>4301011353</v>
      </c>
      <c r="E1030" s="3">
        <v>4607091389807</v>
      </c>
      <c r="F1030" s="5" t="s">
        <v>173</v>
      </c>
      <c r="G1030" s="17"/>
      <c r="H1030" s="1">
        <f>VLOOKUP(E1030,[1]Лист1!$D:$M,10,0)</f>
        <v>55</v>
      </c>
      <c r="I1030" s="21" t="e">
        <f>VLOOKUP(B1030,'[2]Бланк заказа'!$A:$Y,8,0)</f>
        <v>#N/A</v>
      </c>
      <c r="J1030" s="1" t="e">
        <f>VLOOKUP(B1030,'[2]Бланк заказа'!$A:$Y,11,0)*1</f>
        <v>#N/A</v>
      </c>
      <c r="K1030" s="21" t="e">
        <f t="shared" si="120"/>
        <v>#N/A</v>
      </c>
    </row>
    <row r="1031" spans="1:11" ht="22.5" x14ac:dyDescent="0.25">
      <c r="A1031" s="6" t="s">
        <v>584</v>
      </c>
      <c r="B1031" s="3" t="s">
        <v>197</v>
      </c>
      <c r="C1031" s="3" t="s">
        <v>2143</v>
      </c>
      <c r="D1031" s="4">
        <v>4301031305</v>
      </c>
      <c r="E1031" s="3">
        <v>4607091389845</v>
      </c>
      <c r="F1031" s="5" t="s">
        <v>212</v>
      </c>
      <c r="G1031" s="17"/>
      <c r="H1031" s="1">
        <f>VLOOKUP(E1031,[1]Лист1!$D:$M,10,0)</f>
        <v>40</v>
      </c>
      <c r="I1031" s="21">
        <f>VLOOKUP(B1031,'[2]Бланк заказа'!$A:$Y,8,0)</f>
        <v>2.1</v>
      </c>
      <c r="J1031" s="1">
        <f>VLOOKUP(B1031,'[2]Бланк заказа'!$A:$Y,11,0)*1</f>
        <v>18</v>
      </c>
      <c r="K1031" s="21">
        <f t="shared" si="120"/>
        <v>37.800000000000004</v>
      </c>
    </row>
    <row r="1032" spans="1:11" ht="22.5" x14ac:dyDescent="0.25">
      <c r="A1032" s="6" t="s">
        <v>1787</v>
      </c>
      <c r="B1032" s="3" t="s">
        <v>197</v>
      </c>
      <c r="C1032" s="3" t="s">
        <v>2143</v>
      </c>
      <c r="D1032" s="4">
        <v>4301031305</v>
      </c>
      <c r="E1032" s="3">
        <v>4607091389845</v>
      </c>
      <c r="F1032" s="5" t="s">
        <v>212</v>
      </c>
      <c r="G1032" s="17"/>
      <c r="H1032" s="1">
        <v>40</v>
      </c>
      <c r="I1032" s="21">
        <f>VLOOKUP(B1032,'[2]Бланк заказа'!$A:$Y,8,0)</f>
        <v>2.1</v>
      </c>
      <c r="J1032" s="1">
        <f>VLOOKUP(B1032,'[2]Бланк заказа'!$A:$Y,11,0)*1</f>
        <v>18</v>
      </c>
      <c r="K1032" s="21">
        <f t="shared" si="120"/>
        <v>37.800000000000004</v>
      </c>
    </row>
    <row r="1033" spans="1:11" ht="22.5" x14ac:dyDescent="0.25">
      <c r="A1033" s="6" t="s">
        <v>1725</v>
      </c>
      <c r="B1033" s="3" t="s">
        <v>197</v>
      </c>
      <c r="C1033" s="3" t="s">
        <v>2143</v>
      </c>
      <c r="D1033" s="4">
        <v>4301031305</v>
      </c>
      <c r="E1033" s="3">
        <v>4607091389845</v>
      </c>
      <c r="F1033" s="5" t="s">
        <v>212</v>
      </c>
      <c r="G1033" s="17"/>
      <c r="H1033" s="1">
        <f>VLOOKUP(E1033,[1]Лист1!$D:$M,10,0)</f>
        <v>40</v>
      </c>
      <c r="I1033" s="21">
        <f>VLOOKUP(B1033,'[2]Бланк заказа'!$A:$Y,8,0)</f>
        <v>2.1</v>
      </c>
      <c r="J1033" s="1">
        <f>VLOOKUP(B1033,'[2]Бланк заказа'!$A:$Y,11,0)*1</f>
        <v>18</v>
      </c>
      <c r="K1033" s="21">
        <f t="shared" si="120"/>
        <v>37.800000000000004</v>
      </c>
    </row>
    <row r="1034" spans="1:11" ht="22.5" x14ac:dyDescent="0.25">
      <c r="A1034" s="6" t="s">
        <v>2374</v>
      </c>
      <c r="B1034" s="3" t="s">
        <v>197</v>
      </c>
      <c r="C1034" s="3" t="s">
        <v>2143</v>
      </c>
      <c r="D1034" s="4">
        <v>4301031305</v>
      </c>
      <c r="E1034" s="3">
        <v>4607091389845</v>
      </c>
      <c r="F1034" s="5" t="s">
        <v>212</v>
      </c>
      <c r="G1034" s="17"/>
      <c r="H1034" s="1">
        <f>VLOOKUP(E1034,[1]Лист1!$D:$M,10,0)</f>
        <v>40</v>
      </c>
      <c r="I1034" s="21">
        <f>VLOOKUP(B1034,'[2]Бланк заказа'!$A:$Y,8,0)</f>
        <v>2.1</v>
      </c>
      <c r="J1034" s="1">
        <f>VLOOKUP(B1034,'[2]Бланк заказа'!$A:$Y,11,0)*1</f>
        <v>18</v>
      </c>
      <c r="K1034" s="21">
        <f t="shared" ref="K1034" si="122">J1034*I1034</f>
        <v>37.800000000000004</v>
      </c>
    </row>
    <row r="1035" spans="1:11" ht="22.5" x14ac:dyDescent="0.25">
      <c r="A1035" s="6" t="s">
        <v>1895</v>
      </c>
      <c r="B1035" s="3" t="s">
        <v>197</v>
      </c>
      <c r="C1035" s="3" t="s">
        <v>2143</v>
      </c>
      <c r="D1035" s="4">
        <v>4301031305</v>
      </c>
      <c r="E1035" s="3">
        <v>4607091389845</v>
      </c>
      <c r="F1035" s="5" t="s">
        <v>212</v>
      </c>
      <c r="G1035" s="17"/>
      <c r="H1035" s="1">
        <f>VLOOKUP(E1035,[1]Лист1!$D:$M,10,0)</f>
        <v>40</v>
      </c>
      <c r="I1035" s="21">
        <f>VLOOKUP(B1035,'[2]Бланк заказа'!$A:$Y,8,0)</f>
        <v>2.1</v>
      </c>
      <c r="J1035" s="1">
        <f>VLOOKUP(B1035,'[2]Бланк заказа'!$A:$Y,11,0)*1</f>
        <v>18</v>
      </c>
      <c r="K1035" s="21">
        <f t="shared" si="120"/>
        <v>37.800000000000004</v>
      </c>
    </row>
    <row r="1036" spans="1:11" ht="22.5" x14ac:dyDescent="0.25">
      <c r="A1036" s="6" t="s">
        <v>1911</v>
      </c>
      <c r="B1036" s="3" t="s">
        <v>197</v>
      </c>
      <c r="C1036" s="3" t="s">
        <v>2143</v>
      </c>
      <c r="D1036" s="4">
        <v>4301031305</v>
      </c>
      <c r="E1036" s="3">
        <v>4607091389845</v>
      </c>
      <c r="F1036" s="5" t="s">
        <v>212</v>
      </c>
      <c r="G1036" s="17"/>
      <c r="H1036" s="1">
        <f>VLOOKUP(E1036,[1]Лист1!$D:$M,10,0)</f>
        <v>40</v>
      </c>
      <c r="I1036" s="21">
        <f>VLOOKUP(B1036,'[2]Бланк заказа'!$A:$Y,8,0)</f>
        <v>2.1</v>
      </c>
      <c r="J1036" s="1">
        <f>VLOOKUP(B1036,'[2]Бланк заказа'!$A:$Y,11,0)*1</f>
        <v>18</v>
      </c>
      <c r="K1036" s="21">
        <f t="shared" si="120"/>
        <v>37.800000000000004</v>
      </c>
    </row>
    <row r="1037" spans="1:11" ht="22.5" x14ac:dyDescent="0.25">
      <c r="A1037" s="6" t="s">
        <v>1848</v>
      </c>
      <c r="B1037" s="3" t="s">
        <v>197</v>
      </c>
      <c r="C1037" s="3" t="s">
        <v>2143</v>
      </c>
      <c r="D1037" s="4">
        <v>4301031305</v>
      </c>
      <c r="E1037" s="3">
        <v>4607091389845</v>
      </c>
      <c r="F1037" s="5" t="s">
        <v>212</v>
      </c>
      <c r="G1037" s="17"/>
      <c r="H1037" s="1">
        <f>VLOOKUP(E1037,[1]Лист1!$D:$M,10,0)</f>
        <v>40</v>
      </c>
      <c r="I1037" s="21">
        <f>VLOOKUP(B1037,'[2]Бланк заказа'!$A:$Y,8,0)</f>
        <v>2.1</v>
      </c>
      <c r="J1037" s="1">
        <f>VLOOKUP(B1037,'[2]Бланк заказа'!$A:$Y,11,0)*1</f>
        <v>18</v>
      </c>
      <c r="K1037" s="21">
        <f t="shared" si="120"/>
        <v>37.800000000000004</v>
      </c>
    </row>
    <row r="1038" spans="1:11" ht="22.5" x14ac:dyDescent="0.25">
      <c r="A1038" s="6" t="s">
        <v>2473</v>
      </c>
      <c r="B1038" s="3" t="s">
        <v>197</v>
      </c>
      <c r="C1038" s="3" t="s">
        <v>2143</v>
      </c>
      <c r="D1038" s="4">
        <v>4301031305</v>
      </c>
      <c r="E1038" s="3">
        <v>4607091389845</v>
      </c>
      <c r="F1038" s="5" t="s">
        <v>212</v>
      </c>
      <c r="G1038" s="17"/>
      <c r="H1038" s="1">
        <f>VLOOKUP(E1038,[1]Лист1!$D:$M,10,0)</f>
        <v>40</v>
      </c>
      <c r="I1038" s="21">
        <f>VLOOKUP(B1038,'[2]Бланк заказа'!$A:$Y,8,0)</f>
        <v>2.1</v>
      </c>
      <c r="J1038" s="1">
        <f>VLOOKUP(B1038,'[2]Бланк заказа'!$A:$Y,11,0)*1</f>
        <v>18</v>
      </c>
      <c r="K1038" s="21">
        <f t="shared" ref="K1038" si="123">J1038*I1038</f>
        <v>37.800000000000004</v>
      </c>
    </row>
    <row r="1039" spans="1:11" ht="22.5" x14ac:dyDescent="0.25">
      <c r="A1039" s="6" t="s">
        <v>692</v>
      </c>
      <c r="B1039" s="3" t="s">
        <v>197</v>
      </c>
      <c r="C1039" s="3" t="s">
        <v>2143</v>
      </c>
      <c r="D1039" s="4">
        <v>4301031305</v>
      </c>
      <c r="E1039" s="3">
        <v>4607091389845</v>
      </c>
      <c r="F1039" s="5" t="s">
        <v>212</v>
      </c>
      <c r="G1039" s="17"/>
      <c r="H1039" s="1">
        <f>VLOOKUP(E1039,[1]Лист1!$D:$M,10,0)</f>
        <v>40</v>
      </c>
      <c r="I1039" s="21">
        <f>VLOOKUP(B1039,'[2]Бланк заказа'!$A:$Y,8,0)</f>
        <v>2.1</v>
      </c>
      <c r="J1039" s="1">
        <f>VLOOKUP(B1039,'[2]Бланк заказа'!$A:$Y,11,0)*1</f>
        <v>18</v>
      </c>
      <c r="K1039" s="21">
        <f t="shared" si="120"/>
        <v>37.800000000000004</v>
      </c>
    </row>
    <row r="1040" spans="1:11" ht="22.5" x14ac:dyDescent="0.25">
      <c r="A1040" s="6" t="s">
        <v>212</v>
      </c>
      <c r="B1040" s="3" t="s">
        <v>197</v>
      </c>
      <c r="C1040" s="3" t="s">
        <v>2143</v>
      </c>
      <c r="D1040" s="4">
        <v>4301031305</v>
      </c>
      <c r="E1040" s="3">
        <v>4607091389845</v>
      </c>
      <c r="F1040" s="5" t="s">
        <v>212</v>
      </c>
      <c r="G1040" s="17"/>
      <c r="H1040" s="1">
        <f>VLOOKUP(E1040,[1]Лист1!$D:$M,10,0)</f>
        <v>40</v>
      </c>
      <c r="I1040" s="21">
        <f>VLOOKUP(B1040,'[2]Бланк заказа'!$A:$Y,8,0)</f>
        <v>2.1</v>
      </c>
      <c r="J1040" s="1">
        <f>VLOOKUP(B1040,'[2]Бланк заказа'!$A:$Y,11,0)*1</f>
        <v>18</v>
      </c>
      <c r="K1040" s="21">
        <f t="shared" si="120"/>
        <v>37.800000000000004</v>
      </c>
    </row>
    <row r="1041" spans="1:11" ht="22.5" x14ac:dyDescent="0.25">
      <c r="A1041" s="6" t="s">
        <v>2222</v>
      </c>
      <c r="B1041" s="3" t="s">
        <v>197</v>
      </c>
      <c r="C1041" s="3" t="s">
        <v>2143</v>
      </c>
      <c r="D1041" s="4">
        <v>4301031305</v>
      </c>
      <c r="E1041" s="3">
        <v>4607091389845</v>
      </c>
      <c r="F1041" s="5" t="s">
        <v>212</v>
      </c>
      <c r="G1041" s="17"/>
      <c r="H1041" s="1">
        <f>VLOOKUP(E1041,[1]Лист1!$D:$M,10,0)</f>
        <v>40</v>
      </c>
      <c r="I1041" s="21">
        <f>VLOOKUP(B1041,'[2]Бланк заказа'!$A:$Y,8,0)</f>
        <v>2.1</v>
      </c>
      <c r="J1041" s="1">
        <f>VLOOKUP(B1041,'[2]Бланк заказа'!$A:$Y,11,0)*1</f>
        <v>18</v>
      </c>
      <c r="K1041" s="21">
        <f t="shared" ref="K1041" si="124">J1041*I1041</f>
        <v>37.800000000000004</v>
      </c>
    </row>
    <row r="1042" spans="1:11" ht="22.5" x14ac:dyDescent="0.25">
      <c r="A1042" s="6" t="s">
        <v>1455</v>
      </c>
      <c r="B1042" s="3" t="s">
        <v>197</v>
      </c>
      <c r="C1042" s="3" t="s">
        <v>2143</v>
      </c>
      <c r="D1042" s="4">
        <v>4301031305</v>
      </c>
      <c r="E1042" s="3">
        <v>4607091389845</v>
      </c>
      <c r="F1042" s="5" t="s">
        <v>212</v>
      </c>
      <c r="G1042" s="17"/>
      <c r="H1042" s="1">
        <f>VLOOKUP(E1042,[1]Лист1!$D:$M,10,0)</f>
        <v>40</v>
      </c>
      <c r="I1042" s="21">
        <f>VLOOKUP(B1042,'[2]Бланк заказа'!$A:$Y,8,0)</f>
        <v>2.1</v>
      </c>
      <c r="J1042" s="1">
        <f>VLOOKUP(B1042,'[2]Бланк заказа'!$A:$Y,11,0)*1</f>
        <v>18</v>
      </c>
      <c r="K1042" s="21">
        <f t="shared" si="120"/>
        <v>37.800000000000004</v>
      </c>
    </row>
    <row r="1043" spans="1:11" ht="22.5" x14ac:dyDescent="0.25">
      <c r="A1043" s="6" t="s">
        <v>739</v>
      </c>
      <c r="B1043" s="8" t="s">
        <v>291</v>
      </c>
      <c r="C1043" s="8" t="s">
        <v>292</v>
      </c>
      <c r="D1043" s="9">
        <v>4301180001</v>
      </c>
      <c r="E1043" s="10">
        <v>4680115880016</v>
      </c>
      <c r="F1043" s="11" t="s">
        <v>296</v>
      </c>
      <c r="G1043" s="17"/>
      <c r="H1043" s="1">
        <f>VLOOKUP(E1043,[1]Лист1!$D:$M,10,0)</f>
        <v>730</v>
      </c>
      <c r="I1043" s="21">
        <f>VLOOKUP(B1043,'[2]Бланк заказа'!$A:$Y,8,0)</f>
        <v>2</v>
      </c>
      <c r="J1043" s="1">
        <f>VLOOKUP(B1043,'[2]Бланк заказа'!$A:$Y,11,0)*1</f>
        <v>14</v>
      </c>
      <c r="K1043" s="21">
        <f t="shared" si="120"/>
        <v>28</v>
      </c>
    </row>
    <row r="1044" spans="1:11" ht="22.5" x14ac:dyDescent="0.25">
      <c r="A1044" s="6" t="s">
        <v>296</v>
      </c>
      <c r="B1044" s="8" t="s">
        <v>291</v>
      </c>
      <c r="C1044" s="8" t="s">
        <v>292</v>
      </c>
      <c r="D1044" s="9">
        <v>4301180001</v>
      </c>
      <c r="E1044" s="10">
        <v>4680115880016</v>
      </c>
      <c r="F1044" s="11" t="s">
        <v>296</v>
      </c>
      <c r="G1044" s="17"/>
      <c r="H1044" s="1">
        <f>VLOOKUP(E1044,[1]Лист1!$D:$M,10,0)</f>
        <v>730</v>
      </c>
      <c r="I1044" s="21">
        <f>VLOOKUP(B1044,'[2]Бланк заказа'!$A:$Y,8,0)</f>
        <v>2</v>
      </c>
      <c r="J1044" s="1">
        <f>VLOOKUP(B1044,'[2]Бланк заказа'!$A:$Y,11,0)*1</f>
        <v>14</v>
      </c>
      <c r="K1044" s="21">
        <f t="shared" si="120"/>
        <v>28</v>
      </c>
    </row>
    <row r="1045" spans="1:11" ht="22.5" x14ac:dyDescent="0.25">
      <c r="A1045" s="6" t="s">
        <v>901</v>
      </c>
      <c r="B1045" s="8" t="s">
        <v>291</v>
      </c>
      <c r="C1045" s="8" t="s">
        <v>292</v>
      </c>
      <c r="D1045" s="9">
        <v>4301180001</v>
      </c>
      <c r="E1045" s="10">
        <v>4680115880016</v>
      </c>
      <c r="F1045" s="11" t="s">
        <v>296</v>
      </c>
      <c r="G1045" s="17"/>
      <c r="H1045" s="1">
        <f>VLOOKUP(E1045,[1]Лист1!$D:$M,10,0)</f>
        <v>730</v>
      </c>
      <c r="I1045" s="21">
        <f>VLOOKUP(B1045,'[2]Бланк заказа'!$A:$Y,8,0)</f>
        <v>2</v>
      </c>
      <c r="J1045" s="1">
        <f>VLOOKUP(B1045,'[2]Бланк заказа'!$A:$Y,11,0)*1</f>
        <v>14</v>
      </c>
      <c r="K1045" s="21">
        <f t="shared" si="120"/>
        <v>28</v>
      </c>
    </row>
    <row r="1046" spans="1:11" ht="22.5" x14ac:dyDescent="0.25">
      <c r="A1046" s="6" t="s">
        <v>882</v>
      </c>
      <c r="B1046" s="8" t="s">
        <v>291</v>
      </c>
      <c r="C1046" s="8" t="s">
        <v>292</v>
      </c>
      <c r="D1046" s="9">
        <v>4301180001</v>
      </c>
      <c r="E1046" s="10">
        <v>4680115880016</v>
      </c>
      <c r="F1046" s="11" t="s">
        <v>296</v>
      </c>
      <c r="G1046" s="17"/>
      <c r="H1046" s="1">
        <f>VLOOKUP(E1046,[1]Лист1!$D:$M,10,0)</f>
        <v>730</v>
      </c>
      <c r="I1046" s="21">
        <f>VLOOKUP(B1046,'[2]Бланк заказа'!$A:$Y,8,0)</f>
        <v>2</v>
      </c>
      <c r="J1046" s="1">
        <f>VLOOKUP(B1046,'[2]Бланк заказа'!$A:$Y,11,0)*1</f>
        <v>14</v>
      </c>
      <c r="K1046" s="21">
        <f t="shared" si="120"/>
        <v>28</v>
      </c>
    </row>
    <row r="1047" spans="1:11" ht="22.5" x14ac:dyDescent="0.25">
      <c r="A1047" s="6" t="s">
        <v>2225</v>
      </c>
      <c r="B1047" s="8" t="s">
        <v>291</v>
      </c>
      <c r="C1047" s="8" t="s">
        <v>292</v>
      </c>
      <c r="D1047" s="9">
        <v>4301180001</v>
      </c>
      <c r="E1047" s="10">
        <v>4680115880016</v>
      </c>
      <c r="F1047" s="11" t="s">
        <v>296</v>
      </c>
      <c r="G1047" s="17"/>
      <c r="H1047" s="1">
        <f>VLOOKUP(E1047,[1]Лист1!$D:$M,10,0)</f>
        <v>730</v>
      </c>
      <c r="I1047" s="21">
        <f>VLOOKUP(B1047,'[2]Бланк заказа'!$A:$Y,8,0)</f>
        <v>2</v>
      </c>
      <c r="J1047" s="1">
        <f>VLOOKUP(B1047,'[2]Бланк заказа'!$A:$Y,11,0)*1</f>
        <v>14</v>
      </c>
      <c r="K1047" s="21">
        <f t="shared" ref="K1047" si="125">J1047*I1047</f>
        <v>28</v>
      </c>
    </row>
    <row r="1048" spans="1:11" ht="22.5" x14ac:dyDescent="0.25">
      <c r="A1048" s="6" t="s">
        <v>665</v>
      </c>
      <c r="B1048" s="8" t="s">
        <v>291</v>
      </c>
      <c r="C1048" s="8" t="s">
        <v>292</v>
      </c>
      <c r="D1048" s="9">
        <v>4301180001</v>
      </c>
      <c r="E1048" s="10">
        <v>4680115880016</v>
      </c>
      <c r="F1048" s="11" t="s">
        <v>296</v>
      </c>
      <c r="G1048" s="17"/>
      <c r="H1048" s="1">
        <f>VLOOKUP(E1048,[1]Лист1!$D:$M,10,0)</f>
        <v>730</v>
      </c>
      <c r="I1048" s="21">
        <f>VLOOKUP(B1048,'[2]Бланк заказа'!$A:$Y,8,0)</f>
        <v>2</v>
      </c>
      <c r="J1048" s="1">
        <f>VLOOKUP(B1048,'[2]Бланк заказа'!$A:$Y,11,0)*1</f>
        <v>14</v>
      </c>
      <c r="K1048" s="21">
        <f t="shared" si="120"/>
        <v>28</v>
      </c>
    </row>
    <row r="1049" spans="1:11" ht="22.5" x14ac:dyDescent="0.25">
      <c r="A1049" s="6" t="s">
        <v>1030</v>
      </c>
      <c r="B1049" s="3" t="s">
        <v>243</v>
      </c>
      <c r="C1049" s="3" t="s">
        <v>2087</v>
      </c>
      <c r="D1049" s="4">
        <v>4301051666</v>
      </c>
      <c r="E1049" s="3">
        <v>4680115880092</v>
      </c>
      <c r="F1049" s="5" t="s">
        <v>2088</v>
      </c>
      <c r="G1049" s="17"/>
      <c r="H1049" s="1">
        <f>VLOOKUP(E1049,[1]Лист1!$D:$M,10,0)</f>
        <v>45</v>
      </c>
      <c r="I1049" s="21">
        <f>VLOOKUP(B1049,'[2]Бланк заказа'!$A:$Y,8,0)</f>
        <v>2.4</v>
      </c>
      <c r="J1049" s="1">
        <f>VLOOKUP(B1049,'[2]Бланк заказа'!$A:$Y,11,0)*1</f>
        <v>12</v>
      </c>
      <c r="K1049" s="21">
        <f t="shared" si="120"/>
        <v>28.799999999999997</v>
      </c>
    </row>
    <row r="1050" spans="1:11" ht="22.5" x14ac:dyDescent="0.25">
      <c r="A1050" s="6" t="s">
        <v>2477</v>
      </c>
      <c r="B1050" s="3" t="s">
        <v>243</v>
      </c>
      <c r="C1050" s="3" t="s">
        <v>2087</v>
      </c>
      <c r="D1050" s="4">
        <v>4301051666</v>
      </c>
      <c r="E1050" s="3">
        <v>4680115880092</v>
      </c>
      <c r="F1050" s="5" t="s">
        <v>2088</v>
      </c>
      <c r="G1050" s="17"/>
      <c r="H1050" s="1">
        <f>VLOOKUP(E1050,[1]Лист1!$D:$M,10,0)</f>
        <v>45</v>
      </c>
      <c r="I1050" s="21">
        <f>VLOOKUP(B1050,'[2]Бланк заказа'!$A:$Y,8,0)</f>
        <v>2.4</v>
      </c>
      <c r="J1050" s="1">
        <f>VLOOKUP(B1050,'[2]Бланк заказа'!$A:$Y,11,0)*1</f>
        <v>12</v>
      </c>
      <c r="K1050" s="21">
        <f t="shared" ref="K1050" si="126">J1050*I1050</f>
        <v>28.799999999999997</v>
      </c>
    </row>
    <row r="1051" spans="1:11" ht="22.5" x14ac:dyDescent="0.25">
      <c r="A1051" s="6" t="s">
        <v>2040</v>
      </c>
      <c r="B1051" s="3" t="s">
        <v>243</v>
      </c>
      <c r="C1051" s="3" t="s">
        <v>2087</v>
      </c>
      <c r="D1051" s="4">
        <v>4301051666</v>
      </c>
      <c r="E1051" s="3">
        <v>4680115880092</v>
      </c>
      <c r="F1051" s="5" t="s">
        <v>2088</v>
      </c>
      <c r="G1051" s="17"/>
      <c r="H1051" s="1">
        <f>VLOOKUP(E1051,[1]Лист1!$D:$M,10,0)</f>
        <v>45</v>
      </c>
      <c r="I1051" s="21">
        <f>VLOOKUP(B1051,'[2]Бланк заказа'!$A:$Y,8,0)</f>
        <v>2.4</v>
      </c>
      <c r="J1051" s="1">
        <f>VLOOKUP(B1051,'[2]Бланк заказа'!$A:$Y,11,0)*1</f>
        <v>12</v>
      </c>
      <c r="K1051" s="21">
        <f t="shared" si="120"/>
        <v>28.799999999999997</v>
      </c>
    </row>
    <row r="1052" spans="1:11" ht="22.5" x14ac:dyDescent="0.25">
      <c r="A1052" s="6" t="s">
        <v>261</v>
      </c>
      <c r="B1052" s="3" t="s">
        <v>243</v>
      </c>
      <c r="C1052" s="3" t="s">
        <v>2087</v>
      </c>
      <c r="D1052" s="4">
        <v>4301051666</v>
      </c>
      <c r="E1052" s="3">
        <v>4680115880092</v>
      </c>
      <c r="F1052" s="5" t="s">
        <v>2088</v>
      </c>
      <c r="G1052" s="17"/>
      <c r="H1052" s="1">
        <f>VLOOKUP(E1052,[1]Лист1!$D:$M,10,0)</f>
        <v>45</v>
      </c>
      <c r="I1052" s="21">
        <f>VLOOKUP(B1052,'[2]Бланк заказа'!$A:$Y,8,0)</f>
        <v>2.4</v>
      </c>
      <c r="J1052" s="1">
        <f>VLOOKUP(B1052,'[2]Бланк заказа'!$A:$Y,11,0)*1</f>
        <v>12</v>
      </c>
      <c r="K1052" s="21">
        <f t="shared" si="120"/>
        <v>28.799999999999997</v>
      </c>
    </row>
    <row r="1053" spans="1:11" ht="22.5" x14ac:dyDescent="0.25">
      <c r="A1053" s="6" t="s">
        <v>630</v>
      </c>
      <c r="B1053" s="3" t="s">
        <v>243</v>
      </c>
      <c r="C1053" s="3" t="s">
        <v>2087</v>
      </c>
      <c r="D1053" s="4">
        <v>4301051666</v>
      </c>
      <c r="E1053" s="3">
        <v>4680115880092</v>
      </c>
      <c r="F1053" s="5" t="s">
        <v>2088</v>
      </c>
      <c r="G1053" s="17"/>
      <c r="H1053" s="1">
        <f>VLOOKUP(E1053,[1]Лист1!$D:$M,10,0)</f>
        <v>45</v>
      </c>
      <c r="I1053" s="21">
        <f>VLOOKUP(B1053,'[2]Бланк заказа'!$A:$Y,8,0)</f>
        <v>2.4</v>
      </c>
      <c r="J1053" s="1">
        <f>VLOOKUP(B1053,'[2]Бланк заказа'!$A:$Y,11,0)*1</f>
        <v>12</v>
      </c>
      <c r="K1053" s="21">
        <f t="shared" si="120"/>
        <v>28.799999999999997</v>
      </c>
    </row>
    <row r="1054" spans="1:11" ht="22.5" x14ac:dyDescent="0.25">
      <c r="A1054" s="6" t="s">
        <v>720</v>
      </c>
      <c r="B1054" s="3" t="s">
        <v>243</v>
      </c>
      <c r="C1054" s="3" t="s">
        <v>2087</v>
      </c>
      <c r="D1054" s="4">
        <v>4301051666</v>
      </c>
      <c r="E1054" s="3">
        <v>4680115880092</v>
      </c>
      <c r="F1054" s="5" t="s">
        <v>2088</v>
      </c>
      <c r="G1054" s="17"/>
      <c r="H1054" s="1">
        <f>VLOOKUP(E1054,[1]Лист1!$D:$M,10,0)</f>
        <v>45</v>
      </c>
      <c r="I1054" s="21">
        <f>VLOOKUP(B1054,'[2]Бланк заказа'!$A:$Y,8,0)</f>
        <v>2.4</v>
      </c>
      <c r="J1054" s="1">
        <f>VLOOKUP(B1054,'[2]Бланк заказа'!$A:$Y,11,0)*1</f>
        <v>12</v>
      </c>
      <c r="K1054" s="21">
        <f t="shared" si="120"/>
        <v>28.799999999999997</v>
      </c>
    </row>
    <row r="1055" spans="1:11" ht="22.5" x14ac:dyDescent="0.25">
      <c r="A1055" s="6" t="s">
        <v>1575</v>
      </c>
      <c r="B1055" s="3" t="s">
        <v>243</v>
      </c>
      <c r="C1055" s="3" t="s">
        <v>2087</v>
      </c>
      <c r="D1055" s="4">
        <v>4301051666</v>
      </c>
      <c r="E1055" s="3">
        <v>4680115880092</v>
      </c>
      <c r="F1055" s="5" t="s">
        <v>2088</v>
      </c>
      <c r="G1055" s="17"/>
      <c r="H1055" s="1">
        <f>VLOOKUP(E1055,[1]Лист1!$D:$M,10,0)</f>
        <v>45</v>
      </c>
      <c r="I1055" s="21">
        <f>VLOOKUP(B1055,'[2]Бланк заказа'!$A:$Y,8,0)</f>
        <v>2.4</v>
      </c>
      <c r="J1055" s="1">
        <f>VLOOKUP(B1055,'[2]Бланк заказа'!$A:$Y,11,0)*1</f>
        <v>12</v>
      </c>
      <c r="K1055" s="21">
        <f t="shared" si="120"/>
        <v>28.799999999999997</v>
      </c>
    </row>
    <row r="1056" spans="1:11" ht="22.5" x14ac:dyDescent="0.25">
      <c r="A1056" s="6" t="s">
        <v>1867</v>
      </c>
      <c r="B1056" s="3" t="s">
        <v>243</v>
      </c>
      <c r="C1056" s="3" t="s">
        <v>2087</v>
      </c>
      <c r="D1056" s="4">
        <v>4301051666</v>
      </c>
      <c r="E1056" s="3">
        <v>4680115880092</v>
      </c>
      <c r="F1056" s="5" t="s">
        <v>2088</v>
      </c>
      <c r="G1056" s="17"/>
      <c r="H1056" s="1">
        <f>VLOOKUP(E1056,[1]Лист1!$D:$M,10,0)</f>
        <v>45</v>
      </c>
      <c r="I1056" s="21">
        <f>VLOOKUP(B1056,'[2]Бланк заказа'!$A:$Y,8,0)</f>
        <v>2.4</v>
      </c>
      <c r="J1056" s="1">
        <f>VLOOKUP(B1056,'[2]Бланк заказа'!$A:$Y,11,0)*1</f>
        <v>12</v>
      </c>
      <c r="K1056" s="21">
        <f t="shared" si="120"/>
        <v>28.799999999999997</v>
      </c>
    </row>
    <row r="1057" spans="1:11" ht="22.5" x14ac:dyDescent="0.25">
      <c r="A1057" s="6" t="s">
        <v>1373</v>
      </c>
      <c r="B1057" s="3" t="s">
        <v>243</v>
      </c>
      <c r="C1057" s="3" t="s">
        <v>2087</v>
      </c>
      <c r="D1057" s="4">
        <v>4301051666</v>
      </c>
      <c r="E1057" s="3">
        <v>4680115880092</v>
      </c>
      <c r="F1057" s="5" t="s">
        <v>2088</v>
      </c>
      <c r="G1057" s="17"/>
      <c r="H1057" s="1">
        <f>VLOOKUP(E1057,[1]Лист1!$D:$M,10,0)</f>
        <v>45</v>
      </c>
      <c r="I1057" s="21">
        <f>VLOOKUP(B1057,'[2]Бланк заказа'!$A:$Y,8,0)</f>
        <v>2.4</v>
      </c>
      <c r="J1057" s="1">
        <f>VLOOKUP(B1057,'[2]Бланк заказа'!$A:$Y,11,0)*1</f>
        <v>12</v>
      </c>
      <c r="K1057" s="21">
        <f t="shared" si="120"/>
        <v>28.799999999999997</v>
      </c>
    </row>
    <row r="1058" spans="1:11" ht="22.5" x14ac:dyDescent="0.25">
      <c r="A1058" s="6" t="s">
        <v>844</v>
      </c>
      <c r="B1058" s="3" t="s">
        <v>243</v>
      </c>
      <c r="C1058" s="3" t="s">
        <v>2087</v>
      </c>
      <c r="D1058" s="4">
        <v>4301051666</v>
      </c>
      <c r="E1058" s="3">
        <v>4680115880092</v>
      </c>
      <c r="F1058" s="5" t="s">
        <v>2088</v>
      </c>
      <c r="G1058" s="17"/>
      <c r="H1058" s="1">
        <f>VLOOKUP(E1058,[1]Лист1!$D:$M,10,0)</f>
        <v>45</v>
      </c>
      <c r="I1058" s="21">
        <f>VLOOKUP(B1058,'[2]Бланк заказа'!$A:$Y,8,0)</f>
        <v>2.4</v>
      </c>
      <c r="J1058" s="1">
        <f>VLOOKUP(B1058,'[2]Бланк заказа'!$A:$Y,11,0)*1</f>
        <v>12</v>
      </c>
      <c r="K1058" s="21">
        <f t="shared" ref="K1058:K1124" si="127">J1058*I1058</f>
        <v>28.799999999999997</v>
      </c>
    </row>
    <row r="1059" spans="1:11" ht="22.5" x14ac:dyDescent="0.25">
      <c r="A1059" s="6" t="s">
        <v>1229</v>
      </c>
      <c r="B1059" s="3" t="s">
        <v>243</v>
      </c>
      <c r="C1059" s="3" t="s">
        <v>2087</v>
      </c>
      <c r="D1059" s="4">
        <v>4301051666</v>
      </c>
      <c r="E1059" s="3">
        <v>4680115880092</v>
      </c>
      <c r="F1059" s="5" t="s">
        <v>2088</v>
      </c>
      <c r="G1059" s="17"/>
      <c r="H1059" s="1">
        <f>VLOOKUP(E1059,[1]Лист1!$D:$M,10,0)</f>
        <v>45</v>
      </c>
      <c r="I1059" s="21">
        <f>VLOOKUP(B1059,'[2]Бланк заказа'!$A:$Y,8,0)</f>
        <v>2.4</v>
      </c>
      <c r="J1059" s="1">
        <f>VLOOKUP(B1059,'[2]Бланк заказа'!$A:$Y,11,0)*1</f>
        <v>12</v>
      </c>
      <c r="K1059" s="21">
        <f t="shared" si="127"/>
        <v>28.799999999999997</v>
      </c>
    </row>
    <row r="1060" spans="1:11" ht="22.5" x14ac:dyDescent="0.25">
      <c r="A1060" s="6" t="s">
        <v>929</v>
      </c>
      <c r="B1060" s="3" t="s">
        <v>243</v>
      </c>
      <c r="C1060" s="3" t="s">
        <v>2087</v>
      </c>
      <c r="D1060" s="4">
        <v>4301051666</v>
      </c>
      <c r="E1060" s="3">
        <v>4680115880092</v>
      </c>
      <c r="F1060" s="5" t="s">
        <v>2088</v>
      </c>
      <c r="G1060" s="17"/>
      <c r="H1060" s="1">
        <f>VLOOKUP(E1060,[1]Лист1!$D:$M,10,0)</f>
        <v>45</v>
      </c>
      <c r="I1060" s="21">
        <f>VLOOKUP(B1060,'[2]Бланк заказа'!$A:$Y,8,0)</f>
        <v>2.4</v>
      </c>
      <c r="J1060" s="1">
        <f>VLOOKUP(B1060,'[2]Бланк заказа'!$A:$Y,11,0)*1</f>
        <v>12</v>
      </c>
      <c r="K1060" s="21">
        <f t="shared" si="127"/>
        <v>28.799999999999997</v>
      </c>
    </row>
    <row r="1061" spans="1:11" ht="22.5" x14ac:dyDescent="0.25">
      <c r="A1061" s="6" t="s">
        <v>1910</v>
      </c>
      <c r="B1061" s="3" t="s">
        <v>243</v>
      </c>
      <c r="C1061" s="3" t="s">
        <v>2087</v>
      </c>
      <c r="D1061" s="4">
        <v>4301051666</v>
      </c>
      <c r="E1061" s="3">
        <v>4680115880092</v>
      </c>
      <c r="F1061" s="5" t="s">
        <v>2088</v>
      </c>
      <c r="G1061" s="17"/>
      <c r="H1061" s="1">
        <f>VLOOKUP(E1061,[1]Лист1!$D:$M,10,0)</f>
        <v>45</v>
      </c>
      <c r="I1061" s="21">
        <f>VLOOKUP(B1061,'[2]Бланк заказа'!$A:$Y,8,0)</f>
        <v>2.4</v>
      </c>
      <c r="J1061" s="1">
        <f>VLOOKUP(B1061,'[2]Бланк заказа'!$A:$Y,11,0)*1</f>
        <v>12</v>
      </c>
      <c r="K1061" s="21">
        <f t="shared" si="127"/>
        <v>28.799999999999997</v>
      </c>
    </row>
    <row r="1062" spans="1:11" ht="22.5" x14ac:dyDescent="0.25">
      <c r="A1062" s="6" t="s">
        <v>2285</v>
      </c>
      <c r="B1062" s="3" t="s">
        <v>243</v>
      </c>
      <c r="C1062" s="3" t="s">
        <v>2087</v>
      </c>
      <c r="D1062" s="4">
        <v>4301051666</v>
      </c>
      <c r="E1062" s="3">
        <v>4680115880092</v>
      </c>
      <c r="F1062" s="5" t="s">
        <v>2088</v>
      </c>
      <c r="G1062" s="17"/>
      <c r="H1062" s="1">
        <f>VLOOKUP(E1062,[1]Лист1!$D:$M,10,0)</f>
        <v>45</v>
      </c>
      <c r="I1062" s="21">
        <f>VLOOKUP(B1062,'[2]Бланк заказа'!$A:$Y,8,0)</f>
        <v>2.4</v>
      </c>
      <c r="J1062" s="1">
        <f>VLOOKUP(B1062,'[2]Бланк заказа'!$A:$Y,11,0)*1</f>
        <v>12</v>
      </c>
      <c r="K1062" s="21">
        <f t="shared" ref="K1062" si="128">J1062*I1062</f>
        <v>28.799999999999997</v>
      </c>
    </row>
    <row r="1063" spans="1:11" ht="22.5" x14ac:dyDescent="0.25">
      <c r="A1063" s="6" t="s">
        <v>1981</v>
      </c>
      <c r="B1063" s="3" t="s">
        <v>243</v>
      </c>
      <c r="C1063" s="3" t="s">
        <v>2087</v>
      </c>
      <c r="D1063" s="4">
        <v>4301051666</v>
      </c>
      <c r="E1063" s="3">
        <v>4680115880092</v>
      </c>
      <c r="F1063" s="5" t="s">
        <v>2088</v>
      </c>
      <c r="G1063" s="17"/>
      <c r="H1063" s="1">
        <f>VLOOKUP(E1063,[1]Лист1!$D:$M,10,0)</f>
        <v>45</v>
      </c>
      <c r="I1063" s="21">
        <f>VLOOKUP(B1063,'[2]Бланк заказа'!$A:$Y,8,0)</f>
        <v>2.4</v>
      </c>
      <c r="J1063" s="1">
        <f>VLOOKUP(B1063,'[2]Бланк заказа'!$A:$Y,11,0)*1</f>
        <v>12</v>
      </c>
      <c r="K1063" s="21">
        <f t="shared" si="127"/>
        <v>28.799999999999997</v>
      </c>
    </row>
    <row r="1064" spans="1:11" ht="22.5" x14ac:dyDescent="0.25">
      <c r="A1064" s="6" t="s">
        <v>1874</v>
      </c>
      <c r="B1064" s="3" t="s">
        <v>243</v>
      </c>
      <c r="C1064" s="3" t="s">
        <v>2087</v>
      </c>
      <c r="D1064" s="4">
        <v>4301051666</v>
      </c>
      <c r="E1064" s="3">
        <v>4680115880092</v>
      </c>
      <c r="F1064" s="5" t="s">
        <v>2088</v>
      </c>
      <c r="G1064" s="17"/>
      <c r="H1064" s="1">
        <f>VLOOKUP(E1064,[1]Лист1!$D:$M,10,0)</f>
        <v>45</v>
      </c>
      <c r="I1064" s="21">
        <f>VLOOKUP(B1064,'[2]Бланк заказа'!$A:$Y,8,0)</f>
        <v>2.4</v>
      </c>
      <c r="J1064" s="1">
        <f>VLOOKUP(B1064,'[2]Бланк заказа'!$A:$Y,11,0)*1</f>
        <v>12</v>
      </c>
      <c r="K1064" s="21">
        <f t="shared" si="127"/>
        <v>28.799999999999997</v>
      </c>
    </row>
    <row r="1065" spans="1:11" ht="22.5" x14ac:dyDescent="0.25">
      <c r="A1065" s="6" t="s">
        <v>1020</v>
      </c>
      <c r="B1065" s="3" t="s">
        <v>243</v>
      </c>
      <c r="C1065" s="3" t="s">
        <v>2087</v>
      </c>
      <c r="D1065" s="4">
        <v>4301051666</v>
      </c>
      <c r="E1065" s="3">
        <v>4680115880092</v>
      </c>
      <c r="F1065" s="5" t="s">
        <v>2088</v>
      </c>
      <c r="G1065" s="17"/>
      <c r="H1065" s="1">
        <f>VLOOKUP(E1065,[1]Лист1!$D:$M,10,0)</f>
        <v>45</v>
      </c>
      <c r="I1065" s="21">
        <f>VLOOKUP(B1065,'[2]Бланк заказа'!$A:$Y,8,0)</f>
        <v>2.4</v>
      </c>
      <c r="J1065" s="1">
        <f>VLOOKUP(B1065,'[2]Бланк заказа'!$A:$Y,11,0)*1</f>
        <v>12</v>
      </c>
      <c r="K1065" s="21">
        <f t="shared" si="127"/>
        <v>28.799999999999997</v>
      </c>
    </row>
    <row r="1066" spans="1:11" ht="22.5" x14ac:dyDescent="0.25">
      <c r="A1066" s="6" t="s">
        <v>262</v>
      </c>
      <c r="B1066" s="3" t="s">
        <v>243</v>
      </c>
      <c r="C1066" s="3" t="s">
        <v>2087</v>
      </c>
      <c r="D1066" s="4">
        <v>4301051666</v>
      </c>
      <c r="E1066" s="3">
        <v>4680115880092</v>
      </c>
      <c r="F1066" s="5" t="s">
        <v>2088</v>
      </c>
      <c r="G1066" s="17"/>
      <c r="H1066" s="1">
        <f>VLOOKUP(E1066,[1]Лист1!$D:$M,10,0)</f>
        <v>45</v>
      </c>
      <c r="I1066" s="21">
        <f>VLOOKUP(B1066,'[2]Бланк заказа'!$A:$Y,8,0)</f>
        <v>2.4</v>
      </c>
      <c r="J1066" s="1">
        <f>VLOOKUP(B1066,'[2]Бланк заказа'!$A:$Y,11,0)*1</f>
        <v>12</v>
      </c>
      <c r="K1066" s="21">
        <f t="shared" si="127"/>
        <v>28.799999999999997</v>
      </c>
    </row>
    <row r="1067" spans="1:11" x14ac:dyDescent="0.25">
      <c r="A1067" s="6" t="s">
        <v>900</v>
      </c>
      <c r="B1067" s="3" t="s">
        <v>285</v>
      </c>
      <c r="C1067" s="3" t="s">
        <v>286</v>
      </c>
      <c r="D1067" s="4">
        <v>4301180002</v>
      </c>
      <c r="E1067" s="3">
        <v>4680115880122</v>
      </c>
      <c r="F1067" s="5" t="s">
        <v>293</v>
      </c>
      <c r="G1067" s="17"/>
      <c r="H1067" s="1" t="e">
        <f>VLOOKUP(E1067,[1]Лист1!$D:$M,10,0)</f>
        <v>#N/A</v>
      </c>
      <c r="I1067" s="21" t="e">
        <f>VLOOKUP(B1067,'[2]Бланк заказа'!$A:$Y,8,0)</f>
        <v>#N/A</v>
      </c>
      <c r="J1067" s="1" t="e">
        <f>VLOOKUP(B1067,'[2]Бланк заказа'!$A:$Y,11,0)*1</f>
        <v>#N/A</v>
      </c>
      <c r="K1067" s="21" t="e">
        <f t="shared" si="127"/>
        <v>#N/A</v>
      </c>
    </row>
    <row r="1068" spans="1:11" x14ac:dyDescent="0.25">
      <c r="A1068" s="6" t="s">
        <v>881</v>
      </c>
      <c r="B1068" s="3" t="s">
        <v>285</v>
      </c>
      <c r="C1068" s="3" t="s">
        <v>286</v>
      </c>
      <c r="D1068" s="4">
        <v>4301180002</v>
      </c>
      <c r="E1068" s="3">
        <v>4680115880122</v>
      </c>
      <c r="F1068" s="5" t="s">
        <v>293</v>
      </c>
      <c r="G1068" s="17"/>
      <c r="H1068" s="1" t="e">
        <f>VLOOKUP(E1068,[1]Лист1!$D:$M,10,0)</f>
        <v>#N/A</v>
      </c>
      <c r="I1068" s="21" t="e">
        <f>VLOOKUP(B1068,'[2]Бланк заказа'!$A:$Y,8,0)</f>
        <v>#N/A</v>
      </c>
      <c r="J1068" s="1" t="e">
        <f>VLOOKUP(B1068,'[2]Бланк заказа'!$A:$Y,11,0)*1</f>
        <v>#N/A</v>
      </c>
      <c r="K1068" s="21" t="e">
        <f t="shared" si="127"/>
        <v>#N/A</v>
      </c>
    </row>
    <row r="1069" spans="1:11" x14ac:dyDescent="0.25">
      <c r="A1069" s="6" t="s">
        <v>738</v>
      </c>
      <c r="B1069" s="3" t="s">
        <v>285</v>
      </c>
      <c r="C1069" s="3" t="s">
        <v>286</v>
      </c>
      <c r="D1069" s="4">
        <v>4301180002</v>
      </c>
      <c r="E1069" s="3">
        <v>4680115880122</v>
      </c>
      <c r="F1069" s="5" t="s">
        <v>293</v>
      </c>
      <c r="G1069" s="17"/>
      <c r="H1069" s="1" t="e">
        <f>VLOOKUP(E1069,[1]Лист1!$D:$M,10,0)</f>
        <v>#N/A</v>
      </c>
      <c r="I1069" s="21" t="e">
        <f>VLOOKUP(B1069,'[2]Бланк заказа'!$A:$Y,8,0)</f>
        <v>#N/A</v>
      </c>
      <c r="J1069" s="1" t="e">
        <f>VLOOKUP(B1069,'[2]Бланк заказа'!$A:$Y,11,0)*1</f>
        <v>#N/A</v>
      </c>
      <c r="K1069" s="21" t="e">
        <f t="shared" si="127"/>
        <v>#N/A</v>
      </c>
    </row>
    <row r="1070" spans="1:11" ht="33.75" x14ac:dyDescent="0.25">
      <c r="A1070" s="6" t="s">
        <v>709</v>
      </c>
      <c r="B1070" s="3" t="s">
        <v>21</v>
      </c>
      <c r="C1070" s="3" t="s">
        <v>22</v>
      </c>
      <c r="D1070" s="4">
        <v>4301032036</v>
      </c>
      <c r="E1070" s="3">
        <v>4680115880139</v>
      </c>
      <c r="F1070" s="5" t="s">
        <v>24</v>
      </c>
      <c r="G1070" s="17"/>
      <c r="H1070" s="1" t="e">
        <f>VLOOKUP(E1070,[1]Лист1!$D:$M,10,0)</f>
        <v>#N/A</v>
      </c>
      <c r="I1070" s="21" t="e">
        <f>VLOOKUP(B1070,'[2]Бланк заказа'!$A:$Y,8,0)</f>
        <v>#N/A</v>
      </c>
      <c r="J1070" s="1" t="e">
        <f>VLOOKUP(B1070,'[2]Бланк заказа'!$A:$Y,11,0)*1</f>
        <v>#N/A</v>
      </c>
      <c r="K1070" s="21" t="e">
        <f t="shared" si="127"/>
        <v>#N/A</v>
      </c>
    </row>
    <row r="1071" spans="1:11" ht="22.5" x14ac:dyDescent="0.25">
      <c r="A1071" s="6" t="s">
        <v>1248</v>
      </c>
      <c r="B1071" s="3" t="s">
        <v>195</v>
      </c>
      <c r="C1071" s="3" t="s">
        <v>196</v>
      </c>
      <c r="D1071" s="4">
        <v>4301031158</v>
      </c>
      <c r="E1071" s="3">
        <v>4680115880191</v>
      </c>
      <c r="F1071" s="5" t="s">
        <v>211</v>
      </c>
      <c r="G1071" s="17"/>
      <c r="H1071" s="1">
        <f>VLOOKUP(E1071,[1]Лист1!$D:$M,10,0)</f>
        <v>40</v>
      </c>
      <c r="I1071" s="21">
        <f>VLOOKUP(B1071,'[2]Бланк заказа'!$A:$Y,8,0)</f>
        <v>2.4</v>
      </c>
      <c r="J1071" s="1">
        <f>VLOOKUP(B1071,'[2]Бланк заказа'!$A:$Y,11,0)*1</f>
        <v>12</v>
      </c>
      <c r="K1071" s="21">
        <f t="shared" si="127"/>
        <v>28.799999999999997</v>
      </c>
    </row>
    <row r="1072" spans="1:11" ht="22.5" x14ac:dyDescent="0.25">
      <c r="A1072" s="6" t="s">
        <v>125</v>
      </c>
      <c r="B1072" s="3" t="s">
        <v>116</v>
      </c>
      <c r="C1072" s="3" t="s">
        <v>117</v>
      </c>
      <c r="D1072" s="4">
        <v>4301051439</v>
      </c>
      <c r="E1072" s="3">
        <v>4680115880214</v>
      </c>
      <c r="F1072" s="5" t="s">
        <v>125</v>
      </c>
      <c r="G1072" s="17"/>
      <c r="H1072" s="1">
        <f>VLOOKUP(E1072,[1]Лист1!$D:$M,10,0)</f>
        <v>45</v>
      </c>
      <c r="I1072" s="21">
        <f>VLOOKUP(B1072,'[2]Бланк заказа'!$A:$Y,8,0)</f>
        <v>2.7</v>
      </c>
      <c r="J1072" s="1">
        <f>VLOOKUP(B1072,'[2]Бланк заказа'!$A:$Y,11,0)*1</f>
        <v>12</v>
      </c>
      <c r="K1072" s="21">
        <f t="shared" si="127"/>
        <v>32.400000000000006</v>
      </c>
    </row>
    <row r="1073" spans="1:11" ht="22.5" x14ac:dyDescent="0.25">
      <c r="A1073" s="6" t="s">
        <v>746</v>
      </c>
      <c r="B1073" s="3" t="s">
        <v>116</v>
      </c>
      <c r="C1073" s="3" t="s">
        <v>117</v>
      </c>
      <c r="D1073" s="4">
        <v>4301051439</v>
      </c>
      <c r="E1073" s="3">
        <v>4680115880214</v>
      </c>
      <c r="F1073" s="5" t="s">
        <v>125</v>
      </c>
      <c r="G1073" s="17"/>
      <c r="H1073" s="1">
        <f>VLOOKUP(E1073,[1]Лист1!$D:$M,10,0)</f>
        <v>45</v>
      </c>
      <c r="I1073" s="21">
        <f>VLOOKUP(B1073,'[2]Бланк заказа'!$A:$Y,8,0)</f>
        <v>2.7</v>
      </c>
      <c r="J1073" s="1">
        <f>VLOOKUP(B1073,'[2]Бланк заказа'!$A:$Y,11,0)*1</f>
        <v>12</v>
      </c>
      <c r="K1073" s="21">
        <f t="shared" si="127"/>
        <v>32.400000000000006</v>
      </c>
    </row>
    <row r="1074" spans="1:11" ht="22.5" x14ac:dyDescent="0.25">
      <c r="A1074" s="6" t="s">
        <v>905</v>
      </c>
      <c r="B1074" s="3" t="s">
        <v>116</v>
      </c>
      <c r="C1074" s="3" t="s">
        <v>117</v>
      </c>
      <c r="D1074" s="4">
        <v>4301051439</v>
      </c>
      <c r="E1074" s="3">
        <v>4680115880214</v>
      </c>
      <c r="F1074" s="5" t="s">
        <v>125</v>
      </c>
      <c r="G1074" s="17"/>
      <c r="H1074" s="1">
        <f>VLOOKUP(E1074,[1]Лист1!$D:$M,10,0)</f>
        <v>45</v>
      </c>
      <c r="I1074" s="21">
        <f>VLOOKUP(B1074,'[2]Бланк заказа'!$A:$Y,8,0)</f>
        <v>2.7</v>
      </c>
      <c r="J1074" s="1">
        <f>VLOOKUP(B1074,'[2]Бланк заказа'!$A:$Y,11,0)*1</f>
        <v>12</v>
      </c>
      <c r="K1074" s="21">
        <f t="shared" si="127"/>
        <v>32.400000000000006</v>
      </c>
    </row>
    <row r="1075" spans="1:11" ht="22.5" x14ac:dyDescent="0.25">
      <c r="A1075" s="6" t="s">
        <v>889</v>
      </c>
      <c r="B1075" s="3" t="s">
        <v>116</v>
      </c>
      <c r="C1075" s="3" t="s">
        <v>117</v>
      </c>
      <c r="D1075" s="4">
        <v>4301051439</v>
      </c>
      <c r="E1075" s="3">
        <v>4680115880214</v>
      </c>
      <c r="F1075" s="5" t="s">
        <v>125</v>
      </c>
      <c r="G1075" s="17"/>
      <c r="H1075" s="1">
        <f>VLOOKUP(E1075,[1]Лист1!$D:$M,10,0)</f>
        <v>45</v>
      </c>
      <c r="I1075" s="21">
        <f>VLOOKUP(B1075,'[2]Бланк заказа'!$A:$Y,8,0)</f>
        <v>2.7</v>
      </c>
      <c r="J1075" s="1">
        <f>VLOOKUP(B1075,'[2]Бланк заказа'!$A:$Y,11,0)*1</f>
        <v>12</v>
      </c>
      <c r="K1075" s="21">
        <f t="shared" si="127"/>
        <v>32.400000000000006</v>
      </c>
    </row>
    <row r="1076" spans="1:11" ht="22.5" x14ac:dyDescent="0.25">
      <c r="A1076" s="6" t="s">
        <v>504</v>
      </c>
      <c r="B1076" s="3" t="s">
        <v>116</v>
      </c>
      <c r="C1076" s="3" t="s">
        <v>117</v>
      </c>
      <c r="D1076" s="4">
        <v>4301051439</v>
      </c>
      <c r="E1076" s="3">
        <v>4680115880214</v>
      </c>
      <c r="F1076" s="5" t="s">
        <v>125</v>
      </c>
      <c r="G1076" s="17"/>
      <c r="H1076" s="1">
        <f>VLOOKUP(E1076,[1]Лист1!$D:$M,10,0)</f>
        <v>45</v>
      </c>
      <c r="I1076" s="21">
        <f>VLOOKUP(B1076,'[2]Бланк заказа'!$A:$Y,8,0)</f>
        <v>2.7</v>
      </c>
      <c r="J1076" s="1">
        <f>VLOOKUP(B1076,'[2]Бланк заказа'!$A:$Y,11,0)*1</f>
        <v>12</v>
      </c>
      <c r="K1076" s="21">
        <f t="shared" si="127"/>
        <v>32.400000000000006</v>
      </c>
    </row>
    <row r="1077" spans="1:11" ht="22.5" x14ac:dyDescent="0.25">
      <c r="A1077" s="6" t="s">
        <v>2042</v>
      </c>
      <c r="B1077" s="3" t="s">
        <v>244</v>
      </c>
      <c r="C1077" s="3" t="s">
        <v>2089</v>
      </c>
      <c r="D1077" s="4">
        <v>4301051668</v>
      </c>
      <c r="E1077" s="3">
        <v>4680115880221</v>
      </c>
      <c r="F1077" s="5" t="s">
        <v>2090</v>
      </c>
      <c r="G1077" s="18"/>
      <c r="H1077" s="1">
        <f>VLOOKUP(E1077,[1]Лист1!$D:$M,10,0)</f>
        <v>45</v>
      </c>
      <c r="I1077" s="21">
        <f>VLOOKUP(B1077,'[2]Бланк заказа'!$A:$Y,8,0)</f>
        <v>2.4</v>
      </c>
      <c r="J1077" s="1">
        <f>VLOOKUP(B1077,'[2]Бланк заказа'!$A:$Y,11,0)*1</f>
        <v>12</v>
      </c>
      <c r="K1077" s="21">
        <f t="shared" si="127"/>
        <v>28.799999999999997</v>
      </c>
    </row>
    <row r="1078" spans="1:11" ht="22.5" x14ac:dyDescent="0.25">
      <c r="A1078" s="6" t="s">
        <v>631</v>
      </c>
      <c r="B1078" s="3" t="s">
        <v>244</v>
      </c>
      <c r="C1078" s="3" t="s">
        <v>2089</v>
      </c>
      <c r="D1078" s="4">
        <v>4301051668</v>
      </c>
      <c r="E1078" s="3">
        <v>4680115880221</v>
      </c>
      <c r="F1078" s="5" t="s">
        <v>2090</v>
      </c>
      <c r="G1078" s="18"/>
      <c r="H1078" s="1">
        <f>VLOOKUP(E1078,[1]Лист1!$D:$M,10,0)</f>
        <v>45</v>
      </c>
      <c r="I1078" s="21">
        <f>VLOOKUP(B1078,'[2]Бланк заказа'!$A:$Y,8,0)</f>
        <v>2.4</v>
      </c>
      <c r="J1078" s="1">
        <f>VLOOKUP(B1078,'[2]Бланк заказа'!$A:$Y,11,0)*1</f>
        <v>12</v>
      </c>
      <c r="K1078" s="21">
        <f t="shared" si="127"/>
        <v>28.799999999999997</v>
      </c>
    </row>
    <row r="1079" spans="1:11" ht="22.5" x14ac:dyDescent="0.25">
      <c r="A1079" s="6" t="s">
        <v>705</v>
      </c>
      <c r="B1079" s="3" t="s">
        <v>244</v>
      </c>
      <c r="C1079" s="3" t="s">
        <v>2089</v>
      </c>
      <c r="D1079" s="4">
        <v>4301051668</v>
      </c>
      <c r="E1079" s="3">
        <v>4680115880221</v>
      </c>
      <c r="F1079" s="5" t="s">
        <v>2090</v>
      </c>
      <c r="G1079" s="18"/>
      <c r="H1079" s="1">
        <f>VLOOKUP(E1079,[1]Лист1!$D:$M,10,0)</f>
        <v>45</v>
      </c>
      <c r="I1079" s="21">
        <f>VLOOKUP(B1079,'[2]Бланк заказа'!$A:$Y,8,0)</f>
        <v>2.4</v>
      </c>
      <c r="J1079" s="1">
        <f>VLOOKUP(B1079,'[2]Бланк заказа'!$A:$Y,11,0)*1</f>
        <v>12</v>
      </c>
      <c r="K1079" s="21">
        <f t="shared" si="127"/>
        <v>28.799999999999997</v>
      </c>
    </row>
    <row r="1080" spans="1:11" ht="22.5" x14ac:dyDescent="0.25">
      <c r="A1080" s="6" t="s">
        <v>1230</v>
      </c>
      <c r="B1080" s="3" t="s">
        <v>244</v>
      </c>
      <c r="C1080" s="3" t="s">
        <v>2089</v>
      </c>
      <c r="D1080" s="4">
        <v>4301051668</v>
      </c>
      <c r="E1080" s="3">
        <v>4680115880221</v>
      </c>
      <c r="F1080" s="5" t="s">
        <v>2090</v>
      </c>
      <c r="G1080" s="18"/>
      <c r="H1080" s="1">
        <f>VLOOKUP(E1080,[1]Лист1!$D:$M,10,0)</f>
        <v>45</v>
      </c>
      <c r="I1080" s="21">
        <f>VLOOKUP(B1080,'[2]Бланк заказа'!$A:$Y,8,0)</f>
        <v>2.4</v>
      </c>
      <c r="J1080" s="1">
        <f>VLOOKUP(B1080,'[2]Бланк заказа'!$A:$Y,11,0)*1</f>
        <v>12</v>
      </c>
      <c r="K1080" s="21">
        <f t="shared" si="127"/>
        <v>28.799999999999997</v>
      </c>
    </row>
    <row r="1081" spans="1:11" ht="22.5" x14ac:dyDescent="0.25">
      <c r="A1081" s="6" t="s">
        <v>1461</v>
      </c>
      <c r="B1081" s="3" t="s">
        <v>244</v>
      </c>
      <c r="C1081" s="3" t="s">
        <v>2089</v>
      </c>
      <c r="D1081" s="4">
        <v>4301051668</v>
      </c>
      <c r="E1081" s="3">
        <v>4680115880221</v>
      </c>
      <c r="F1081" s="5" t="s">
        <v>2090</v>
      </c>
      <c r="G1081" s="18"/>
      <c r="H1081" s="1">
        <f>VLOOKUP(E1081,[1]Лист1!$D:$M,10,0)</f>
        <v>45</v>
      </c>
      <c r="I1081" s="21">
        <f>VLOOKUP(B1081,'[2]Бланк заказа'!$A:$Y,8,0)</f>
        <v>2.4</v>
      </c>
      <c r="J1081" s="1">
        <f>VLOOKUP(B1081,'[2]Бланк заказа'!$A:$Y,11,0)*1</f>
        <v>12</v>
      </c>
      <c r="K1081" s="21">
        <f t="shared" si="127"/>
        <v>28.799999999999997</v>
      </c>
    </row>
    <row r="1082" spans="1:11" ht="22.5" x14ac:dyDescent="0.25">
      <c r="A1082" s="6" t="s">
        <v>1849</v>
      </c>
      <c r="B1082" s="3" t="s">
        <v>244</v>
      </c>
      <c r="C1082" s="3" t="s">
        <v>2089</v>
      </c>
      <c r="D1082" s="4">
        <v>4301051668</v>
      </c>
      <c r="E1082" s="3">
        <v>4680115880221</v>
      </c>
      <c r="F1082" s="5" t="s">
        <v>2090</v>
      </c>
      <c r="G1082" s="18"/>
      <c r="H1082" s="1">
        <f>VLOOKUP(E1082,[1]Лист1!$D:$M,10,0)</f>
        <v>45</v>
      </c>
      <c r="I1082" s="21">
        <f>VLOOKUP(B1082,'[2]Бланк заказа'!$A:$Y,8,0)</f>
        <v>2.4</v>
      </c>
      <c r="J1082" s="1">
        <f>VLOOKUP(B1082,'[2]Бланк заказа'!$A:$Y,11,0)*1</f>
        <v>12</v>
      </c>
      <c r="K1082" s="21">
        <f t="shared" si="127"/>
        <v>28.799999999999997</v>
      </c>
    </row>
    <row r="1083" spans="1:11" ht="22.5" x14ac:dyDescent="0.25">
      <c r="A1083" s="6" t="s">
        <v>928</v>
      </c>
      <c r="B1083" s="3" t="s">
        <v>244</v>
      </c>
      <c r="C1083" s="3" t="s">
        <v>2089</v>
      </c>
      <c r="D1083" s="4">
        <v>4301051668</v>
      </c>
      <c r="E1083" s="3">
        <v>4680115880221</v>
      </c>
      <c r="F1083" s="5" t="s">
        <v>2090</v>
      </c>
      <c r="G1083" s="18"/>
      <c r="H1083" s="1">
        <f>VLOOKUP(E1083,[1]Лист1!$D:$M,10,0)</f>
        <v>45</v>
      </c>
      <c r="I1083" s="21">
        <f>VLOOKUP(B1083,'[2]Бланк заказа'!$A:$Y,8,0)</f>
        <v>2.4</v>
      </c>
      <c r="J1083" s="1">
        <f>VLOOKUP(B1083,'[2]Бланк заказа'!$A:$Y,11,0)*1</f>
        <v>12</v>
      </c>
      <c r="K1083" s="21">
        <f t="shared" si="127"/>
        <v>28.799999999999997</v>
      </c>
    </row>
    <row r="1084" spans="1:11" ht="22.5" x14ac:dyDescent="0.25">
      <c r="A1084" s="6" t="s">
        <v>1034</v>
      </c>
      <c r="B1084" s="3" t="s">
        <v>244</v>
      </c>
      <c r="C1084" s="3" t="s">
        <v>2089</v>
      </c>
      <c r="D1084" s="4">
        <v>4301051668</v>
      </c>
      <c r="E1084" s="3">
        <v>4680115880221</v>
      </c>
      <c r="F1084" s="5" t="s">
        <v>2090</v>
      </c>
      <c r="G1084" s="18"/>
      <c r="H1084" s="1">
        <f>VLOOKUP(E1084,[1]Лист1!$D:$M,10,0)</f>
        <v>45</v>
      </c>
      <c r="I1084" s="21">
        <f>VLOOKUP(B1084,'[2]Бланк заказа'!$A:$Y,8,0)</f>
        <v>2.4</v>
      </c>
      <c r="J1084" s="1">
        <f>VLOOKUP(B1084,'[2]Бланк заказа'!$A:$Y,11,0)*1</f>
        <v>12</v>
      </c>
      <c r="K1084" s="21">
        <f t="shared" si="127"/>
        <v>28.799999999999997</v>
      </c>
    </row>
    <row r="1085" spans="1:11" ht="22.5" x14ac:dyDescent="0.25">
      <c r="A1085" s="6" t="s">
        <v>1104</v>
      </c>
      <c r="B1085" s="3" t="s">
        <v>244</v>
      </c>
      <c r="C1085" s="3" t="s">
        <v>2089</v>
      </c>
      <c r="D1085" s="4">
        <v>4301051668</v>
      </c>
      <c r="E1085" s="3">
        <v>4680115880221</v>
      </c>
      <c r="F1085" s="5" t="s">
        <v>2090</v>
      </c>
      <c r="G1085" s="18"/>
      <c r="H1085" s="1">
        <f>VLOOKUP(E1085,[1]Лист1!$D:$M,10,0)</f>
        <v>45</v>
      </c>
      <c r="I1085" s="21">
        <f>VLOOKUP(B1085,'[2]Бланк заказа'!$A:$Y,8,0)</f>
        <v>2.4</v>
      </c>
      <c r="J1085" s="1">
        <f>VLOOKUP(B1085,'[2]Бланк заказа'!$A:$Y,11,0)*1</f>
        <v>12</v>
      </c>
      <c r="K1085" s="21">
        <f t="shared" si="127"/>
        <v>28.799999999999997</v>
      </c>
    </row>
    <row r="1086" spans="1:11" ht="22.5" x14ac:dyDescent="0.25">
      <c r="A1086" s="6" t="s">
        <v>467</v>
      </c>
      <c r="B1086" s="3" t="s">
        <v>244</v>
      </c>
      <c r="C1086" s="3" t="s">
        <v>2089</v>
      </c>
      <c r="D1086" s="4">
        <v>4301051668</v>
      </c>
      <c r="E1086" s="3">
        <v>4680115880221</v>
      </c>
      <c r="F1086" s="5" t="s">
        <v>2090</v>
      </c>
      <c r="G1086" s="18"/>
      <c r="H1086" s="1">
        <f>VLOOKUP(E1086,[1]Лист1!$D:$M,10,0)</f>
        <v>45</v>
      </c>
      <c r="I1086" s="21">
        <f>VLOOKUP(B1086,'[2]Бланк заказа'!$A:$Y,8,0)</f>
        <v>2.4</v>
      </c>
      <c r="J1086" s="1">
        <f>VLOOKUP(B1086,'[2]Бланк заказа'!$A:$Y,11,0)*1</f>
        <v>12</v>
      </c>
      <c r="K1086" s="21">
        <f t="shared" si="127"/>
        <v>28.799999999999997</v>
      </c>
    </row>
    <row r="1087" spans="1:11" ht="22.5" x14ac:dyDescent="0.25">
      <c r="A1087" s="6" t="s">
        <v>979</v>
      </c>
      <c r="B1087" s="3" t="s">
        <v>244</v>
      </c>
      <c r="C1087" s="3" t="s">
        <v>2089</v>
      </c>
      <c r="D1087" s="4">
        <v>4301051668</v>
      </c>
      <c r="E1087" s="3">
        <v>4680115880221</v>
      </c>
      <c r="F1087" s="5" t="s">
        <v>2090</v>
      </c>
      <c r="G1087" s="18"/>
      <c r="H1087" s="1">
        <f>VLOOKUP(E1087,[1]Лист1!$D:$M,10,0)</f>
        <v>45</v>
      </c>
      <c r="I1087" s="21">
        <f>VLOOKUP(B1087,'[2]Бланк заказа'!$A:$Y,8,0)</f>
        <v>2.4</v>
      </c>
      <c r="J1087" s="1">
        <f>VLOOKUP(B1087,'[2]Бланк заказа'!$A:$Y,11,0)*1</f>
        <v>12</v>
      </c>
      <c r="K1087" s="21">
        <f t="shared" si="127"/>
        <v>28.799999999999997</v>
      </c>
    </row>
    <row r="1088" spans="1:11" ht="22.5" x14ac:dyDescent="0.25">
      <c r="A1088" s="6" t="s">
        <v>1024</v>
      </c>
      <c r="B1088" s="3" t="s">
        <v>244</v>
      </c>
      <c r="C1088" s="3" t="s">
        <v>2089</v>
      </c>
      <c r="D1088" s="4">
        <v>4301051668</v>
      </c>
      <c r="E1088" s="3">
        <v>4680115880221</v>
      </c>
      <c r="F1088" s="5" t="s">
        <v>2090</v>
      </c>
      <c r="G1088" s="18"/>
      <c r="H1088" s="1">
        <f>VLOOKUP(E1088,[1]Лист1!$D:$M,10,0)</f>
        <v>45</v>
      </c>
      <c r="I1088" s="21">
        <f>VLOOKUP(B1088,'[2]Бланк заказа'!$A:$Y,8,0)</f>
        <v>2.4</v>
      </c>
      <c r="J1088" s="1">
        <f>VLOOKUP(B1088,'[2]Бланк заказа'!$A:$Y,11,0)*1</f>
        <v>12</v>
      </c>
      <c r="K1088" s="21">
        <f t="shared" si="127"/>
        <v>28.799999999999997</v>
      </c>
    </row>
    <row r="1089" spans="1:11" ht="22.5" x14ac:dyDescent="0.25">
      <c r="A1089" s="6" t="s">
        <v>263</v>
      </c>
      <c r="B1089" s="3" t="s">
        <v>244</v>
      </c>
      <c r="C1089" s="3" t="s">
        <v>2089</v>
      </c>
      <c r="D1089" s="4">
        <v>4301051668</v>
      </c>
      <c r="E1089" s="3">
        <v>4680115880221</v>
      </c>
      <c r="F1089" s="5" t="s">
        <v>2090</v>
      </c>
      <c r="G1089" s="18"/>
      <c r="H1089" s="1">
        <f>VLOOKUP(E1089,[1]Лист1!$D:$M,10,0)</f>
        <v>45</v>
      </c>
      <c r="I1089" s="21">
        <f>VLOOKUP(B1089,'[2]Бланк заказа'!$A:$Y,8,0)</f>
        <v>2.4</v>
      </c>
      <c r="J1089" s="1">
        <f>VLOOKUP(B1089,'[2]Бланк заказа'!$A:$Y,11,0)*1</f>
        <v>12</v>
      </c>
      <c r="K1089" s="21">
        <f t="shared" si="127"/>
        <v>28.799999999999997</v>
      </c>
    </row>
    <row r="1090" spans="1:11" x14ac:dyDescent="0.25">
      <c r="A1090" s="6" t="s">
        <v>1703</v>
      </c>
      <c r="B1090" s="3" t="s">
        <v>130</v>
      </c>
      <c r="C1090" s="3" t="s">
        <v>131</v>
      </c>
      <c r="D1090" s="4">
        <v>4301060317</v>
      </c>
      <c r="E1090" s="3">
        <v>4680115880238</v>
      </c>
      <c r="F1090" s="5" t="s">
        <v>2623</v>
      </c>
      <c r="G1090" s="18"/>
      <c r="H1090" s="1">
        <v>40</v>
      </c>
      <c r="I1090" s="21">
        <f>VLOOKUP(B1090,'[2]Бланк заказа'!$A:$Y,8,0)</f>
        <v>1.98</v>
      </c>
      <c r="J1090" s="1">
        <f>VLOOKUP(B1090,'[2]Бланк заказа'!$A:$Y,11,0)*1</f>
        <v>12</v>
      </c>
      <c r="K1090" s="21">
        <f t="shared" si="127"/>
        <v>23.759999999999998</v>
      </c>
    </row>
    <row r="1091" spans="1:11" x14ac:dyDescent="0.25">
      <c r="A1091" s="6" t="s">
        <v>1433</v>
      </c>
      <c r="B1091" s="3" t="s">
        <v>130</v>
      </c>
      <c r="C1091" s="3" t="s">
        <v>131</v>
      </c>
      <c r="D1091" s="4">
        <v>4301060317</v>
      </c>
      <c r="E1091" s="3">
        <v>4680115880238</v>
      </c>
      <c r="F1091" s="5" t="s">
        <v>2623</v>
      </c>
      <c r="G1091" s="17"/>
      <c r="H1091" s="1">
        <f>VLOOKUP(E1091,[1]Лист1!$D:$M,10,0)</f>
        <v>40</v>
      </c>
      <c r="I1091" s="21">
        <f>VLOOKUP(B1091,'[2]Бланк заказа'!$A:$Y,8,0)</f>
        <v>1.98</v>
      </c>
      <c r="J1091" s="1">
        <f>VLOOKUP(B1091,'[2]Бланк заказа'!$A:$Y,11,0)*1</f>
        <v>12</v>
      </c>
      <c r="K1091" s="21">
        <f t="shared" si="127"/>
        <v>23.759999999999998</v>
      </c>
    </row>
    <row r="1092" spans="1:11" ht="22.5" x14ac:dyDescent="0.25">
      <c r="A1092" s="6" t="s">
        <v>1123</v>
      </c>
      <c r="B1092" s="3" t="s">
        <v>62</v>
      </c>
      <c r="C1092" s="3" t="s">
        <v>63</v>
      </c>
      <c r="D1092" s="4">
        <v>4301011417</v>
      </c>
      <c r="E1092" s="3">
        <v>4680115880269</v>
      </c>
      <c r="F1092" s="5" t="s">
        <v>77</v>
      </c>
      <c r="G1092" s="17"/>
      <c r="H1092" s="1">
        <f>VLOOKUP(E1092,[1]Лист1!$D:$M,10,0)</f>
        <v>50</v>
      </c>
      <c r="I1092" s="21">
        <f>VLOOKUP(B1092,'[2]Бланк заказа'!$A:$Y,8,0)</f>
        <v>3.75</v>
      </c>
      <c r="J1092" s="1">
        <f>VLOOKUP(B1092,'[2]Бланк заказа'!$A:$Y,11,0)*1</f>
        <v>12</v>
      </c>
      <c r="K1092" s="21">
        <f t="shared" si="127"/>
        <v>45</v>
      </c>
    </row>
    <row r="1093" spans="1:11" ht="22.5" x14ac:dyDescent="0.25">
      <c r="A1093" s="6" t="s">
        <v>1415</v>
      </c>
      <c r="B1093" s="3" t="s">
        <v>62</v>
      </c>
      <c r="C1093" s="3" t="s">
        <v>63</v>
      </c>
      <c r="D1093" s="4">
        <v>4301011417</v>
      </c>
      <c r="E1093" s="3">
        <v>4680115880269</v>
      </c>
      <c r="F1093" s="5" t="s">
        <v>77</v>
      </c>
      <c r="G1093" s="17"/>
      <c r="H1093" s="1">
        <f>VLOOKUP(E1093,[1]Лист1!$D:$M,10,0)</f>
        <v>50</v>
      </c>
      <c r="I1093" s="21">
        <f>VLOOKUP(B1093,'[2]Бланк заказа'!$A:$Y,8,0)</f>
        <v>3.75</v>
      </c>
      <c r="J1093" s="1">
        <f>VLOOKUP(B1093,'[2]Бланк заказа'!$A:$Y,11,0)*1</f>
        <v>12</v>
      </c>
      <c r="K1093" s="21">
        <f t="shared" si="127"/>
        <v>45</v>
      </c>
    </row>
    <row r="1094" spans="1:11" ht="22.5" x14ac:dyDescent="0.25">
      <c r="A1094" s="6" t="s">
        <v>1676</v>
      </c>
      <c r="B1094" s="3" t="s">
        <v>62</v>
      </c>
      <c r="C1094" s="3" t="s">
        <v>63</v>
      </c>
      <c r="D1094" s="4">
        <v>4301011417</v>
      </c>
      <c r="E1094" s="3">
        <v>4680115880269</v>
      </c>
      <c r="F1094" s="5" t="s">
        <v>77</v>
      </c>
      <c r="G1094" s="17"/>
      <c r="H1094" s="1">
        <f>VLOOKUP(E1094,[1]Лист1!$D:$M,10,0)</f>
        <v>50</v>
      </c>
      <c r="I1094" s="21">
        <f>VLOOKUP(B1094,'[2]Бланк заказа'!$A:$Y,8,0)</f>
        <v>3.75</v>
      </c>
      <c r="J1094" s="1">
        <f>VLOOKUP(B1094,'[2]Бланк заказа'!$A:$Y,11,0)*1</f>
        <v>12</v>
      </c>
      <c r="K1094" s="21">
        <f t="shared" si="127"/>
        <v>45</v>
      </c>
    </row>
    <row r="1095" spans="1:11" ht="22.5" x14ac:dyDescent="0.25">
      <c r="A1095" s="6" t="s">
        <v>2645</v>
      </c>
      <c r="B1095" s="3" t="s">
        <v>62</v>
      </c>
      <c r="C1095" s="3" t="s">
        <v>63</v>
      </c>
      <c r="D1095" s="4">
        <v>4301011417</v>
      </c>
      <c r="E1095" s="3">
        <v>4680115880269</v>
      </c>
      <c r="F1095" s="5" t="s">
        <v>77</v>
      </c>
      <c r="G1095" s="17"/>
      <c r="H1095" s="1">
        <f>VLOOKUP(E1095,[1]Лист1!$D:$M,10,0)</f>
        <v>50</v>
      </c>
      <c r="I1095" s="21">
        <f>VLOOKUP(B1095,'[2]Бланк заказа'!$A:$Y,8,0)</f>
        <v>3.75</v>
      </c>
      <c r="J1095" s="1">
        <f>VLOOKUP(B1095,'[2]Бланк заказа'!$A:$Y,11,0)*1</f>
        <v>12</v>
      </c>
      <c r="K1095" s="21">
        <f t="shared" ref="K1095" si="129">J1095*I1095</f>
        <v>45</v>
      </c>
    </row>
    <row r="1096" spans="1:11" ht="22.5" x14ac:dyDescent="0.25">
      <c r="A1096" s="6" t="s">
        <v>1473</v>
      </c>
      <c r="B1096" s="3" t="s">
        <v>62</v>
      </c>
      <c r="C1096" s="3" t="s">
        <v>63</v>
      </c>
      <c r="D1096" s="4">
        <v>4301011417</v>
      </c>
      <c r="E1096" s="3">
        <v>4680115880269</v>
      </c>
      <c r="F1096" s="5" t="s">
        <v>77</v>
      </c>
      <c r="G1096" s="17"/>
      <c r="H1096" s="1">
        <f>VLOOKUP(E1096,[1]Лист1!$D:$M,10,0)</f>
        <v>50</v>
      </c>
      <c r="I1096" s="21">
        <f>VLOOKUP(B1096,'[2]Бланк заказа'!$A:$Y,8,0)</f>
        <v>3.75</v>
      </c>
      <c r="J1096" s="1">
        <f>VLOOKUP(B1096,'[2]Бланк заказа'!$A:$Y,11,0)*1</f>
        <v>12</v>
      </c>
      <c r="K1096" s="21">
        <f t="shared" si="127"/>
        <v>45</v>
      </c>
    </row>
    <row r="1097" spans="1:11" ht="22.5" x14ac:dyDescent="0.25">
      <c r="A1097" s="6" t="s">
        <v>77</v>
      </c>
      <c r="B1097" s="3" t="s">
        <v>62</v>
      </c>
      <c r="C1097" s="3" t="s">
        <v>63</v>
      </c>
      <c r="D1097" s="4">
        <v>4301011417</v>
      </c>
      <c r="E1097" s="3">
        <v>4680115880269</v>
      </c>
      <c r="F1097" s="5" t="s">
        <v>77</v>
      </c>
      <c r="G1097" s="17"/>
      <c r="H1097" s="1">
        <f>VLOOKUP(E1097,[1]Лист1!$D:$M,10,0)</f>
        <v>50</v>
      </c>
      <c r="I1097" s="21">
        <f>VLOOKUP(B1097,'[2]Бланк заказа'!$A:$Y,8,0)</f>
        <v>3.75</v>
      </c>
      <c r="J1097" s="1">
        <f>VLOOKUP(B1097,'[2]Бланк заказа'!$A:$Y,11,0)*1</f>
        <v>12</v>
      </c>
      <c r="K1097" s="21">
        <f t="shared" si="127"/>
        <v>45</v>
      </c>
    </row>
    <row r="1098" spans="1:11" ht="22.5" x14ac:dyDescent="0.25">
      <c r="A1098" s="6" t="s">
        <v>1495</v>
      </c>
      <c r="B1098" s="3" t="s">
        <v>54</v>
      </c>
      <c r="C1098" s="3" t="s">
        <v>55</v>
      </c>
      <c r="D1098" s="4">
        <v>4301011386</v>
      </c>
      <c r="E1098" s="3">
        <v>4680115880283</v>
      </c>
      <c r="F1098" s="5" t="s">
        <v>72</v>
      </c>
      <c r="G1098" s="17"/>
      <c r="H1098" s="1">
        <f>VLOOKUP(E1098,[1]Лист1!$D:$M,10,0)</f>
        <v>45</v>
      </c>
      <c r="I1098" s="21">
        <f>VLOOKUP(B1098,'[2]Бланк заказа'!$A:$Y,8,0)</f>
        <v>4.8</v>
      </c>
      <c r="J1098" s="1">
        <f>VLOOKUP(B1098,'[2]Бланк заказа'!$A:$Y,11,0)*1</f>
        <v>12</v>
      </c>
      <c r="K1098" s="21">
        <f t="shared" si="127"/>
        <v>57.599999999999994</v>
      </c>
    </row>
    <row r="1099" spans="1:11" ht="22.5" x14ac:dyDescent="0.25">
      <c r="A1099" s="6" t="s">
        <v>1328</v>
      </c>
      <c r="B1099" s="3" t="s">
        <v>54</v>
      </c>
      <c r="C1099" s="3" t="s">
        <v>55</v>
      </c>
      <c r="D1099" s="4">
        <v>4301011386</v>
      </c>
      <c r="E1099" s="3">
        <v>4680115880283</v>
      </c>
      <c r="F1099" s="5" t="s">
        <v>72</v>
      </c>
      <c r="G1099" s="17"/>
      <c r="H1099" s="1">
        <f>VLOOKUP(E1099,[1]Лист1!$D:$M,10,0)</f>
        <v>45</v>
      </c>
      <c r="I1099" s="21">
        <f>VLOOKUP(B1099,'[2]Бланк заказа'!$A:$Y,8,0)</f>
        <v>4.8</v>
      </c>
      <c r="J1099" s="1">
        <f>VLOOKUP(B1099,'[2]Бланк заказа'!$A:$Y,11,0)*1</f>
        <v>12</v>
      </c>
      <c r="K1099" s="21">
        <f t="shared" si="127"/>
        <v>57.599999999999994</v>
      </c>
    </row>
    <row r="1100" spans="1:11" ht="22.5" x14ac:dyDescent="0.25">
      <c r="A1100" s="6" t="s">
        <v>693</v>
      </c>
      <c r="B1100" s="3" t="s">
        <v>2303</v>
      </c>
      <c r="C1100" s="3" t="s">
        <v>2304</v>
      </c>
      <c r="D1100" s="4">
        <v>4301011415</v>
      </c>
      <c r="E1100" s="3">
        <v>4680115880429</v>
      </c>
      <c r="F1100" s="5" t="s">
        <v>2305</v>
      </c>
      <c r="G1100" s="17"/>
      <c r="H1100" s="1">
        <f>VLOOKUP(E1100,[1]Лист1!$D:$M,10,0)</f>
        <v>50</v>
      </c>
      <c r="I1100" s="21">
        <v>4.5</v>
      </c>
      <c r="J1100" s="1">
        <v>12</v>
      </c>
      <c r="K1100" s="21">
        <v>54</v>
      </c>
    </row>
    <row r="1101" spans="1:11" ht="22.5" x14ac:dyDescent="0.25">
      <c r="A1101" s="6" t="s">
        <v>2388</v>
      </c>
      <c r="B1101" s="3" t="s">
        <v>2303</v>
      </c>
      <c r="C1101" s="3" t="s">
        <v>2304</v>
      </c>
      <c r="D1101" s="4">
        <v>4301011415</v>
      </c>
      <c r="E1101" s="3">
        <v>4680115880429</v>
      </c>
      <c r="F1101" s="5" t="s">
        <v>2305</v>
      </c>
      <c r="G1101" s="17"/>
      <c r="H1101" s="1">
        <f>VLOOKUP(E1101,[1]Лист1!$D:$M,10,0)</f>
        <v>50</v>
      </c>
      <c r="I1101" s="21">
        <v>4.5</v>
      </c>
      <c r="J1101" s="1">
        <v>12</v>
      </c>
      <c r="K1101" s="21">
        <v>54</v>
      </c>
    </row>
    <row r="1102" spans="1:11" ht="22.5" x14ac:dyDescent="0.25">
      <c r="A1102" s="6" t="s">
        <v>1366</v>
      </c>
      <c r="B1102" s="3" t="s">
        <v>2303</v>
      </c>
      <c r="C1102" s="3" t="s">
        <v>2304</v>
      </c>
      <c r="D1102" s="4">
        <v>4301011415</v>
      </c>
      <c r="E1102" s="3">
        <v>4680115880429</v>
      </c>
      <c r="F1102" s="5" t="s">
        <v>2305</v>
      </c>
      <c r="G1102" s="17"/>
      <c r="H1102" s="1">
        <f>VLOOKUP(E1102,[1]Лист1!$D:$M,10,0)</f>
        <v>50</v>
      </c>
      <c r="I1102" s="21">
        <v>4.5</v>
      </c>
      <c r="J1102" s="1">
        <v>12</v>
      </c>
      <c r="K1102" s="21">
        <v>54</v>
      </c>
    </row>
    <row r="1103" spans="1:11" ht="22.5" x14ac:dyDescent="0.25">
      <c r="A1103" s="6" t="s">
        <v>2009</v>
      </c>
      <c r="B1103" s="3" t="s">
        <v>2303</v>
      </c>
      <c r="C1103" s="3" t="s">
        <v>2304</v>
      </c>
      <c r="D1103" s="4">
        <v>4301011415</v>
      </c>
      <c r="E1103" s="3">
        <v>4680115880429</v>
      </c>
      <c r="F1103" s="5" t="s">
        <v>2305</v>
      </c>
      <c r="G1103" s="17"/>
      <c r="H1103" s="1">
        <f>VLOOKUP(E1103,[1]Лист1!$D:$M,10,0)</f>
        <v>50</v>
      </c>
      <c r="I1103" s="21">
        <v>4.5</v>
      </c>
      <c r="J1103" s="1">
        <v>12</v>
      </c>
      <c r="K1103" s="21">
        <v>54</v>
      </c>
    </row>
    <row r="1104" spans="1:11" ht="22.5" x14ac:dyDescent="0.25">
      <c r="A1104" s="6" t="s">
        <v>2113</v>
      </c>
      <c r="B1104" s="3" t="s">
        <v>2303</v>
      </c>
      <c r="C1104" s="3" t="s">
        <v>2304</v>
      </c>
      <c r="D1104" s="4">
        <v>4301011415</v>
      </c>
      <c r="E1104" s="3">
        <v>4680115880429</v>
      </c>
      <c r="F1104" s="5" t="s">
        <v>2305</v>
      </c>
      <c r="G1104" s="17"/>
      <c r="H1104" s="1">
        <f>VLOOKUP(E1104,[1]Лист1!$D:$M,10,0)</f>
        <v>50</v>
      </c>
      <c r="I1104" s="21">
        <v>4.5</v>
      </c>
      <c r="J1104" s="1">
        <v>12</v>
      </c>
      <c r="K1104" s="21">
        <v>54</v>
      </c>
    </row>
    <row r="1105" spans="1:11" ht="22.5" x14ac:dyDescent="0.25">
      <c r="A1105" s="6" t="s">
        <v>2297</v>
      </c>
      <c r="B1105" s="3" t="s">
        <v>2303</v>
      </c>
      <c r="C1105" s="3" t="s">
        <v>2304</v>
      </c>
      <c r="D1105" s="4">
        <v>4301011415</v>
      </c>
      <c r="E1105" s="3">
        <v>4680115880429</v>
      </c>
      <c r="F1105" s="5" t="s">
        <v>2305</v>
      </c>
      <c r="G1105" s="17"/>
      <c r="H1105" s="1">
        <f>VLOOKUP(E1105,[1]Лист1!$D:$M,10,0)</f>
        <v>50</v>
      </c>
      <c r="I1105" s="21">
        <v>4.5</v>
      </c>
      <c r="J1105" s="1">
        <v>12</v>
      </c>
      <c r="K1105" s="21">
        <v>54</v>
      </c>
    </row>
    <row r="1106" spans="1:11" ht="22.5" x14ac:dyDescent="0.25">
      <c r="A1106" s="6" t="s">
        <v>2041</v>
      </c>
      <c r="B1106" s="3" t="s">
        <v>2303</v>
      </c>
      <c r="C1106" s="3" t="s">
        <v>2304</v>
      </c>
      <c r="D1106" s="4">
        <v>4301011415</v>
      </c>
      <c r="E1106" s="3">
        <v>4680115880429</v>
      </c>
      <c r="F1106" s="5" t="s">
        <v>2305</v>
      </c>
      <c r="G1106" s="17"/>
      <c r="H1106" s="1">
        <f>VLOOKUP(E1106,[1]Лист1!$D:$M,10,0)</f>
        <v>50</v>
      </c>
      <c r="I1106" s="21">
        <v>4.5</v>
      </c>
      <c r="J1106" s="1">
        <v>12</v>
      </c>
      <c r="K1106" s="21">
        <v>54</v>
      </c>
    </row>
    <row r="1107" spans="1:11" x14ac:dyDescent="0.25">
      <c r="A1107" s="6" t="s">
        <v>706</v>
      </c>
      <c r="B1107" s="3" t="s">
        <v>245</v>
      </c>
      <c r="C1107" s="3" t="s">
        <v>1995</v>
      </c>
      <c r="D1107" s="4">
        <v>4301051753</v>
      </c>
      <c r="E1107" s="3">
        <v>4680115880504</v>
      </c>
      <c r="F1107" s="5" t="s">
        <v>264</v>
      </c>
      <c r="G1107" s="18"/>
      <c r="H1107" s="1">
        <f>VLOOKUP(E1107,[1]Лист1!$D:$M,10,0)</f>
        <v>40</v>
      </c>
      <c r="I1107" s="21">
        <f>VLOOKUP(B1107,'[2]Бланк заказа'!$A:$Y,8,0)</f>
        <v>2.4</v>
      </c>
      <c r="J1107" s="1">
        <f>VLOOKUP(B1107,'[2]Бланк заказа'!$A:$Y,11,0)*1</f>
        <v>12</v>
      </c>
      <c r="K1107" s="21">
        <f t="shared" si="127"/>
        <v>28.799999999999997</v>
      </c>
    </row>
    <row r="1108" spans="1:11" x14ac:dyDescent="0.25">
      <c r="A1108" s="6" t="s">
        <v>264</v>
      </c>
      <c r="B1108" s="3" t="s">
        <v>245</v>
      </c>
      <c r="C1108" s="3" t="s">
        <v>1995</v>
      </c>
      <c r="D1108" s="4">
        <v>4301051753</v>
      </c>
      <c r="E1108" s="3">
        <v>4680115880504</v>
      </c>
      <c r="F1108" s="5" t="s">
        <v>264</v>
      </c>
      <c r="G1108" s="18"/>
      <c r="H1108" s="1">
        <f>VLOOKUP(E1108,[1]Лист1!$D:$M,10,0)</f>
        <v>40</v>
      </c>
      <c r="I1108" s="21">
        <f>VLOOKUP(B1108,'[2]Бланк заказа'!$A:$Y,8,0)</f>
        <v>2.4</v>
      </c>
      <c r="J1108" s="1">
        <f>VLOOKUP(B1108,'[2]Бланк заказа'!$A:$Y,11,0)*1</f>
        <v>12</v>
      </c>
      <c r="K1108" s="21">
        <f t="shared" si="127"/>
        <v>28.799999999999997</v>
      </c>
    </row>
    <row r="1109" spans="1:11" x14ac:dyDescent="0.25">
      <c r="A1109" s="6" t="s">
        <v>1023</v>
      </c>
      <c r="B1109" s="3" t="s">
        <v>245</v>
      </c>
      <c r="C1109" s="3" t="s">
        <v>1995</v>
      </c>
      <c r="D1109" s="4">
        <v>4301051753</v>
      </c>
      <c r="E1109" s="3">
        <v>4680115880504</v>
      </c>
      <c r="F1109" s="5" t="s">
        <v>264</v>
      </c>
      <c r="G1109" s="18"/>
      <c r="H1109" s="1">
        <f>VLOOKUP(E1109,[1]Лист1!$D:$M,10,0)</f>
        <v>40</v>
      </c>
      <c r="I1109" s="21">
        <f>VLOOKUP(B1109,'[2]Бланк заказа'!$A:$Y,8,0)</f>
        <v>2.4</v>
      </c>
      <c r="J1109" s="1">
        <f>VLOOKUP(B1109,'[2]Бланк заказа'!$A:$Y,11,0)*1</f>
        <v>12</v>
      </c>
      <c r="K1109" s="21">
        <f t="shared" si="127"/>
        <v>28.799999999999997</v>
      </c>
    </row>
    <row r="1110" spans="1:11" x14ac:dyDescent="0.25">
      <c r="A1110" s="6" t="s">
        <v>1033</v>
      </c>
      <c r="B1110" s="3" t="s">
        <v>245</v>
      </c>
      <c r="C1110" s="3" t="s">
        <v>1995</v>
      </c>
      <c r="D1110" s="4">
        <v>4301051753</v>
      </c>
      <c r="E1110" s="3">
        <v>4680115880504</v>
      </c>
      <c r="F1110" s="5" t="s">
        <v>264</v>
      </c>
      <c r="G1110" s="18"/>
      <c r="H1110" s="1">
        <f>VLOOKUP(E1110,[1]Лист1!$D:$M,10,0)</f>
        <v>40</v>
      </c>
      <c r="I1110" s="21">
        <f>VLOOKUP(B1110,'[2]Бланк заказа'!$A:$Y,8,0)</f>
        <v>2.4</v>
      </c>
      <c r="J1110" s="1">
        <f>VLOOKUP(B1110,'[2]Бланк заказа'!$A:$Y,11,0)*1</f>
        <v>12</v>
      </c>
      <c r="K1110" s="21">
        <f t="shared" si="127"/>
        <v>28.799999999999997</v>
      </c>
    </row>
    <row r="1111" spans="1:11" x14ac:dyDescent="0.25">
      <c r="A1111" s="6" t="s">
        <v>1032</v>
      </c>
      <c r="B1111" s="3" t="s">
        <v>245</v>
      </c>
      <c r="C1111" s="3" t="s">
        <v>1995</v>
      </c>
      <c r="D1111" s="4">
        <v>4301051753</v>
      </c>
      <c r="E1111" s="3">
        <v>4680115880504</v>
      </c>
      <c r="F1111" s="5" t="s">
        <v>264</v>
      </c>
      <c r="G1111" s="18"/>
      <c r="H1111" s="1">
        <f>VLOOKUP(E1111,[1]Лист1!$D:$M,10,0)</f>
        <v>40</v>
      </c>
      <c r="I1111" s="21">
        <f>VLOOKUP(B1111,'[2]Бланк заказа'!$A:$Y,8,0)</f>
        <v>2.4</v>
      </c>
      <c r="J1111" s="1">
        <f>VLOOKUP(B1111,'[2]Бланк заказа'!$A:$Y,11,0)*1</f>
        <v>12</v>
      </c>
      <c r="K1111" s="21">
        <f t="shared" si="127"/>
        <v>28.799999999999997</v>
      </c>
    </row>
    <row r="1112" spans="1:11" x14ac:dyDescent="0.25">
      <c r="A1112" s="6" t="s">
        <v>1269</v>
      </c>
      <c r="B1112" s="3" t="s">
        <v>245</v>
      </c>
      <c r="C1112" s="3" t="s">
        <v>1995</v>
      </c>
      <c r="D1112" s="4">
        <v>4301051753</v>
      </c>
      <c r="E1112" s="3">
        <v>4680115880504</v>
      </c>
      <c r="F1112" s="5" t="s">
        <v>264</v>
      </c>
      <c r="G1112" s="18"/>
      <c r="H1112" s="1">
        <f>VLOOKUP(E1112,[1]Лист1!$D:$M,10,0)</f>
        <v>40</v>
      </c>
      <c r="I1112" s="21">
        <f>VLOOKUP(B1112,'[2]Бланк заказа'!$A:$Y,8,0)</f>
        <v>2.4</v>
      </c>
      <c r="J1112" s="1">
        <f>VLOOKUP(B1112,'[2]Бланк заказа'!$A:$Y,11,0)*1</f>
        <v>12</v>
      </c>
      <c r="K1112" s="21">
        <f t="shared" si="127"/>
        <v>28.799999999999997</v>
      </c>
    </row>
    <row r="1113" spans="1:11" x14ac:dyDescent="0.25">
      <c r="A1113" s="6" t="s">
        <v>1822</v>
      </c>
      <c r="B1113" s="3" t="s">
        <v>245</v>
      </c>
      <c r="C1113" s="3" t="s">
        <v>1995</v>
      </c>
      <c r="D1113" s="4">
        <v>4301051753</v>
      </c>
      <c r="E1113" s="3">
        <v>4680115880504</v>
      </c>
      <c r="F1113" s="5" t="s">
        <v>264</v>
      </c>
      <c r="G1113" s="18"/>
      <c r="H1113" s="1">
        <f>VLOOKUP(E1113,[1]Лист1!$D:$M,10,0)</f>
        <v>40</v>
      </c>
      <c r="I1113" s="21">
        <f>VLOOKUP(B1113,'[2]Бланк заказа'!$A:$Y,8,0)</f>
        <v>2.4</v>
      </c>
      <c r="J1113" s="1">
        <f>VLOOKUP(B1113,'[2]Бланк заказа'!$A:$Y,11,0)*1</f>
        <v>12</v>
      </c>
      <c r="K1113" s="21">
        <f t="shared" si="127"/>
        <v>28.799999999999997</v>
      </c>
    </row>
    <row r="1114" spans="1:11" x14ac:dyDescent="0.25">
      <c r="A1114" s="6" t="s">
        <v>1850</v>
      </c>
      <c r="B1114" s="3" t="s">
        <v>245</v>
      </c>
      <c r="C1114" s="3" t="s">
        <v>1995</v>
      </c>
      <c r="D1114" s="4">
        <v>4301051753</v>
      </c>
      <c r="E1114" s="3">
        <v>4680115880504</v>
      </c>
      <c r="F1114" s="5" t="s">
        <v>264</v>
      </c>
      <c r="G1114" s="18"/>
      <c r="H1114" s="1">
        <f>VLOOKUP(E1114,[1]Лист1!$D:$M,10,0)</f>
        <v>40</v>
      </c>
      <c r="I1114" s="21">
        <f>VLOOKUP(B1114,'[2]Бланк заказа'!$A:$Y,8,0)</f>
        <v>2.4</v>
      </c>
      <c r="J1114" s="1">
        <f>VLOOKUP(B1114,'[2]Бланк заказа'!$A:$Y,11,0)*1</f>
        <v>12</v>
      </c>
      <c r="K1114" s="21">
        <f t="shared" si="127"/>
        <v>28.799999999999997</v>
      </c>
    </row>
    <row r="1115" spans="1:11" x14ac:dyDescent="0.25">
      <c r="A1115" s="6" t="s">
        <v>2601</v>
      </c>
      <c r="B1115" s="3" t="s">
        <v>245</v>
      </c>
      <c r="C1115" s="3" t="s">
        <v>1995</v>
      </c>
      <c r="D1115" s="4">
        <v>4301051753</v>
      </c>
      <c r="E1115" s="3">
        <v>4680115880504</v>
      </c>
      <c r="F1115" s="5" t="s">
        <v>264</v>
      </c>
      <c r="G1115" s="18"/>
      <c r="H1115" s="1">
        <f>VLOOKUP(E1115,[1]Лист1!$D:$M,10,0)</f>
        <v>40</v>
      </c>
      <c r="I1115" s="21">
        <f>VLOOKUP(B1115,'[2]Бланк заказа'!$A:$Y,8,0)</f>
        <v>2.4</v>
      </c>
      <c r="J1115" s="1">
        <f>VLOOKUP(B1115,'[2]Бланк заказа'!$A:$Y,11,0)*1</f>
        <v>12</v>
      </c>
      <c r="K1115" s="21">
        <f t="shared" ref="K1115" si="130">J1115*I1115</f>
        <v>28.799999999999997</v>
      </c>
    </row>
    <row r="1116" spans="1:11" x14ac:dyDescent="0.25">
      <c r="A1116" s="6" t="s">
        <v>2603</v>
      </c>
      <c r="B1116" s="3" t="s">
        <v>245</v>
      </c>
      <c r="C1116" s="3" t="s">
        <v>1995</v>
      </c>
      <c r="D1116" s="4">
        <v>4301051753</v>
      </c>
      <c r="E1116" s="3">
        <v>4680115880504</v>
      </c>
      <c r="F1116" s="5" t="s">
        <v>264</v>
      </c>
      <c r="G1116" s="18"/>
      <c r="H1116" s="1">
        <f>VLOOKUP(E1116,[1]Лист1!$D:$M,10,0)</f>
        <v>40</v>
      </c>
      <c r="I1116" s="21">
        <f>VLOOKUP(B1116,'[2]Бланк заказа'!$A:$Y,8,0)</f>
        <v>2.4</v>
      </c>
      <c r="J1116" s="1">
        <f>VLOOKUP(B1116,'[2]Бланк заказа'!$A:$Y,11,0)*1</f>
        <v>12</v>
      </c>
      <c r="K1116" s="21">
        <f t="shared" ref="K1116" si="131">J1116*I1116</f>
        <v>28.799999999999997</v>
      </c>
    </row>
    <row r="1117" spans="1:11" x14ac:dyDescent="0.25">
      <c r="A1117" s="6" t="s">
        <v>2048</v>
      </c>
      <c r="B1117" s="3" t="s">
        <v>245</v>
      </c>
      <c r="C1117" s="3" t="s">
        <v>1995</v>
      </c>
      <c r="D1117" s="4">
        <v>4301051753</v>
      </c>
      <c r="E1117" s="3">
        <v>4680115880504</v>
      </c>
      <c r="F1117" s="5" t="s">
        <v>264</v>
      </c>
      <c r="G1117" s="18"/>
      <c r="H1117" s="1">
        <f>VLOOKUP(E1117,[1]Лист1!$D:$M,10,0)</f>
        <v>40</v>
      </c>
      <c r="I1117" s="21">
        <f>VLOOKUP(B1117,'[2]Бланк заказа'!$A:$Y,8,0)</f>
        <v>2.4</v>
      </c>
      <c r="J1117" s="1">
        <f>VLOOKUP(B1117,'[2]Бланк заказа'!$A:$Y,11,0)*1</f>
        <v>12</v>
      </c>
      <c r="K1117" s="21">
        <f t="shared" si="127"/>
        <v>28.799999999999997</v>
      </c>
    </row>
    <row r="1118" spans="1:11" x14ac:dyDescent="0.25">
      <c r="A1118" s="6" t="s">
        <v>2043</v>
      </c>
      <c r="B1118" s="3" t="s">
        <v>231</v>
      </c>
      <c r="C1118" s="3" t="s">
        <v>2093</v>
      </c>
      <c r="D1118" s="4">
        <v>4301051656</v>
      </c>
      <c r="E1118" s="3">
        <v>4680115880573</v>
      </c>
      <c r="F1118" s="5" t="s">
        <v>1087</v>
      </c>
      <c r="G1118" s="18" t="s">
        <v>265</v>
      </c>
      <c r="H1118" s="1">
        <f>VLOOKUP(E1118,[1]Лист1!$D:$M,10,0)</f>
        <v>45</v>
      </c>
      <c r="I1118" s="21">
        <f>VLOOKUP(B1118,'[2]Бланк заказа'!$A:$Y,8,0)</f>
        <v>8.6999999999999993</v>
      </c>
      <c r="J1118" s="1">
        <f>VLOOKUP(B1118,'[2]Бланк заказа'!$A:$Y,11,0)*1</f>
        <v>8</v>
      </c>
      <c r="K1118" s="21">
        <f t="shared" si="127"/>
        <v>69.599999999999994</v>
      </c>
    </row>
    <row r="1119" spans="1:11" x14ac:dyDescent="0.25">
      <c r="A1119" s="6" t="s">
        <v>254</v>
      </c>
      <c r="B1119" s="3" t="s">
        <v>231</v>
      </c>
      <c r="C1119" s="3" t="s">
        <v>2093</v>
      </c>
      <c r="D1119" s="4">
        <v>4301051656</v>
      </c>
      <c r="E1119" s="3">
        <v>4680115880573</v>
      </c>
      <c r="F1119" s="5" t="s">
        <v>1087</v>
      </c>
      <c r="G1119" s="18"/>
      <c r="H1119" s="1">
        <f>VLOOKUP(E1119,[1]Лист1!$D:$M,10,0)</f>
        <v>45</v>
      </c>
      <c r="I1119" s="21">
        <f>VLOOKUP(B1119,'[2]Бланк заказа'!$A:$Y,8,0)</f>
        <v>8.6999999999999993</v>
      </c>
      <c r="J1119" s="1">
        <f>VLOOKUP(B1119,'[2]Бланк заказа'!$A:$Y,11,0)*1</f>
        <v>8</v>
      </c>
      <c r="K1119" s="21">
        <f t="shared" si="127"/>
        <v>69.599999999999994</v>
      </c>
    </row>
    <row r="1120" spans="1:11" x14ac:dyDescent="0.25">
      <c r="A1120" s="6" t="s">
        <v>1087</v>
      </c>
      <c r="B1120" s="3" t="s">
        <v>231</v>
      </c>
      <c r="C1120" s="3" t="s">
        <v>2093</v>
      </c>
      <c r="D1120" s="4">
        <v>4301051656</v>
      </c>
      <c r="E1120" s="3">
        <v>4680115880573</v>
      </c>
      <c r="F1120" s="5" t="s">
        <v>1087</v>
      </c>
      <c r="G1120" s="18"/>
      <c r="H1120" s="1">
        <f>VLOOKUP(E1120,[1]Лист1!$D:$M,10,0)</f>
        <v>45</v>
      </c>
      <c r="I1120" s="21">
        <f>VLOOKUP(B1120,'[2]Бланк заказа'!$A:$Y,8,0)</f>
        <v>8.6999999999999993</v>
      </c>
      <c r="J1120" s="1">
        <f>VLOOKUP(B1120,'[2]Бланк заказа'!$A:$Y,11,0)*1</f>
        <v>8</v>
      </c>
      <c r="K1120" s="21">
        <f t="shared" si="127"/>
        <v>69.599999999999994</v>
      </c>
    </row>
    <row r="1121" spans="1:11" x14ac:dyDescent="0.25">
      <c r="A1121" s="6" t="s">
        <v>1579</v>
      </c>
      <c r="B1121" s="3" t="s">
        <v>231</v>
      </c>
      <c r="C1121" s="3" t="s">
        <v>2093</v>
      </c>
      <c r="D1121" s="4">
        <v>4301051656</v>
      </c>
      <c r="E1121" s="3">
        <v>4680115880573</v>
      </c>
      <c r="F1121" s="5" t="s">
        <v>1087</v>
      </c>
      <c r="G1121" s="18"/>
      <c r="H1121" s="1">
        <f>VLOOKUP(E1121,[1]Лист1!$D:$M,10,0)</f>
        <v>45</v>
      </c>
      <c r="I1121" s="21">
        <f>VLOOKUP(B1121,'[2]Бланк заказа'!$A:$Y,8,0)</f>
        <v>8.6999999999999993</v>
      </c>
      <c r="J1121" s="1">
        <f>VLOOKUP(B1121,'[2]Бланк заказа'!$A:$Y,11,0)*1</f>
        <v>8</v>
      </c>
      <c r="K1121" s="21">
        <f t="shared" si="127"/>
        <v>69.599999999999994</v>
      </c>
    </row>
    <row r="1122" spans="1:11" x14ac:dyDescent="0.25">
      <c r="A1122" s="6" t="s">
        <v>1381</v>
      </c>
      <c r="B1122" s="3" t="s">
        <v>231</v>
      </c>
      <c r="C1122" s="3" t="s">
        <v>2093</v>
      </c>
      <c r="D1122" s="4">
        <v>4301051656</v>
      </c>
      <c r="E1122" s="3">
        <v>4680115880573</v>
      </c>
      <c r="F1122" s="5" t="s">
        <v>1087</v>
      </c>
      <c r="G1122" s="18"/>
      <c r="H1122" s="1">
        <f>VLOOKUP(E1122,[1]Лист1!$D:$M,10,0)</f>
        <v>45</v>
      </c>
      <c r="I1122" s="21">
        <f>VLOOKUP(B1122,'[2]Бланк заказа'!$A:$Y,8,0)</f>
        <v>8.6999999999999993</v>
      </c>
      <c r="J1122" s="1">
        <f>VLOOKUP(B1122,'[2]Бланк заказа'!$A:$Y,11,0)*1</f>
        <v>8</v>
      </c>
      <c r="K1122" s="21">
        <f t="shared" si="127"/>
        <v>69.599999999999994</v>
      </c>
    </row>
    <row r="1123" spans="1:11" x14ac:dyDescent="0.25">
      <c r="A1123" s="6" t="s">
        <v>944</v>
      </c>
      <c r="B1123" s="3" t="s">
        <v>231</v>
      </c>
      <c r="C1123" s="3" t="s">
        <v>2093</v>
      </c>
      <c r="D1123" s="4">
        <v>4301051656</v>
      </c>
      <c r="E1123" s="3">
        <v>4680115880573</v>
      </c>
      <c r="F1123" s="5" t="s">
        <v>1087</v>
      </c>
      <c r="G1123" s="18"/>
      <c r="H1123" s="1">
        <f>VLOOKUP(E1123,[1]Лист1!$D:$M,10,0)</f>
        <v>45</v>
      </c>
      <c r="I1123" s="21">
        <f>VLOOKUP(B1123,'[2]Бланк заказа'!$A:$Y,8,0)</f>
        <v>8.6999999999999993</v>
      </c>
      <c r="J1123" s="1">
        <f>VLOOKUP(B1123,'[2]Бланк заказа'!$A:$Y,11,0)*1</f>
        <v>8</v>
      </c>
      <c r="K1123" s="21">
        <f t="shared" si="127"/>
        <v>69.599999999999994</v>
      </c>
    </row>
    <row r="1124" spans="1:11" x14ac:dyDescent="0.25">
      <c r="A1124" s="6" t="s">
        <v>707</v>
      </c>
      <c r="B1124" s="3" t="s">
        <v>231</v>
      </c>
      <c r="C1124" s="3" t="s">
        <v>2093</v>
      </c>
      <c r="D1124" s="4">
        <v>4301051656</v>
      </c>
      <c r="E1124" s="3">
        <v>4680115880573</v>
      </c>
      <c r="F1124" s="5" t="s">
        <v>1087</v>
      </c>
      <c r="G1124" s="18"/>
      <c r="H1124" s="1">
        <f>VLOOKUP(E1124,[1]Лист1!$D:$M,10,0)</f>
        <v>45</v>
      </c>
      <c r="I1124" s="21">
        <f>VLOOKUP(B1124,'[2]Бланк заказа'!$A:$Y,8,0)</f>
        <v>8.6999999999999993</v>
      </c>
      <c r="J1124" s="1">
        <f>VLOOKUP(B1124,'[2]Бланк заказа'!$A:$Y,11,0)*1</f>
        <v>8</v>
      </c>
      <c r="K1124" s="21">
        <f t="shared" si="127"/>
        <v>69.599999999999994</v>
      </c>
    </row>
    <row r="1125" spans="1:11" ht="22.5" x14ac:dyDescent="0.25">
      <c r="A1125" s="6" t="s">
        <v>1000</v>
      </c>
      <c r="B1125" s="3" t="s">
        <v>2483</v>
      </c>
      <c r="C1125" s="3" t="s">
        <v>2484</v>
      </c>
      <c r="D1125" s="4">
        <v>4301020344</v>
      </c>
      <c r="E1125" s="3">
        <v>4680115880658</v>
      </c>
      <c r="F1125" s="5" t="s">
        <v>2414</v>
      </c>
      <c r="G1125" s="18"/>
      <c r="H1125" s="1">
        <v>50</v>
      </c>
      <c r="I1125" s="21">
        <v>2.4</v>
      </c>
      <c r="J1125" s="1">
        <v>12</v>
      </c>
      <c r="K1125" s="21">
        <v>28.799999999999997</v>
      </c>
    </row>
    <row r="1126" spans="1:11" ht="22.5" x14ac:dyDescent="0.25">
      <c r="A1126" s="6" t="s">
        <v>1357</v>
      </c>
      <c r="B1126" s="3" t="s">
        <v>2483</v>
      </c>
      <c r="C1126" s="3" t="s">
        <v>2484</v>
      </c>
      <c r="D1126" s="4">
        <v>4301020344</v>
      </c>
      <c r="E1126" s="3">
        <v>4680115880658</v>
      </c>
      <c r="F1126" s="5" t="s">
        <v>2414</v>
      </c>
      <c r="G1126" s="18"/>
      <c r="H1126" s="1">
        <v>50</v>
      </c>
      <c r="I1126" s="21">
        <v>2.4</v>
      </c>
      <c r="J1126" s="1">
        <v>12</v>
      </c>
      <c r="K1126" s="21">
        <v>28.799999999999997</v>
      </c>
    </row>
    <row r="1127" spans="1:11" ht="22.5" x14ac:dyDescent="0.25">
      <c r="A1127" s="6" t="s">
        <v>1403</v>
      </c>
      <c r="B1127" s="3" t="s">
        <v>2483</v>
      </c>
      <c r="C1127" s="3" t="s">
        <v>2484</v>
      </c>
      <c r="D1127" s="4">
        <v>4301020344</v>
      </c>
      <c r="E1127" s="3">
        <v>4680115880658</v>
      </c>
      <c r="F1127" s="5" t="s">
        <v>2414</v>
      </c>
      <c r="G1127" s="18"/>
      <c r="H1127" s="1">
        <v>50</v>
      </c>
      <c r="I1127" s="21">
        <v>2.4</v>
      </c>
      <c r="J1127" s="1">
        <v>12</v>
      </c>
      <c r="K1127" s="21">
        <v>28.799999999999997</v>
      </c>
    </row>
    <row r="1128" spans="1:11" ht="22.5" x14ac:dyDescent="0.25">
      <c r="A1128" s="6" t="s">
        <v>1414</v>
      </c>
      <c r="B1128" s="3" t="s">
        <v>2483</v>
      </c>
      <c r="C1128" s="3" t="s">
        <v>2484</v>
      </c>
      <c r="D1128" s="4">
        <v>4301020344</v>
      </c>
      <c r="E1128" s="3">
        <v>4680115880658</v>
      </c>
      <c r="F1128" s="5" t="s">
        <v>2414</v>
      </c>
      <c r="G1128" s="18"/>
      <c r="H1128" s="1">
        <v>50</v>
      </c>
      <c r="I1128" s="21">
        <v>2.4</v>
      </c>
      <c r="J1128" s="1">
        <v>12</v>
      </c>
      <c r="K1128" s="21">
        <v>28.799999999999997</v>
      </c>
    </row>
    <row r="1129" spans="1:11" ht="22.5" x14ac:dyDescent="0.25">
      <c r="A1129" s="6" t="s">
        <v>2386</v>
      </c>
      <c r="B1129" s="3" t="s">
        <v>2483</v>
      </c>
      <c r="C1129" s="3" t="s">
        <v>2484</v>
      </c>
      <c r="D1129" s="4">
        <v>4301020344</v>
      </c>
      <c r="E1129" s="3">
        <v>4680115880658</v>
      </c>
      <c r="F1129" s="5" t="s">
        <v>2414</v>
      </c>
      <c r="G1129" s="18"/>
      <c r="H1129" s="1">
        <v>50</v>
      </c>
      <c r="I1129" s="21">
        <v>2.4</v>
      </c>
      <c r="J1129" s="1">
        <v>12</v>
      </c>
      <c r="K1129" s="21">
        <v>28.799999999999997</v>
      </c>
    </row>
    <row r="1130" spans="1:11" ht="22.5" x14ac:dyDescent="0.25">
      <c r="A1130" s="6" t="s">
        <v>1557</v>
      </c>
      <c r="B1130" s="3" t="s">
        <v>2483</v>
      </c>
      <c r="C1130" s="3" t="s">
        <v>2484</v>
      </c>
      <c r="D1130" s="4">
        <v>4301020344</v>
      </c>
      <c r="E1130" s="3">
        <v>4680115880658</v>
      </c>
      <c r="F1130" s="5" t="s">
        <v>2414</v>
      </c>
      <c r="G1130" s="18"/>
      <c r="H1130" s="1">
        <v>50</v>
      </c>
      <c r="I1130" s="21">
        <v>2.4</v>
      </c>
      <c r="J1130" s="1">
        <v>12</v>
      </c>
      <c r="K1130" s="21">
        <v>28.799999999999997</v>
      </c>
    </row>
    <row r="1131" spans="1:11" ht="22.5" x14ac:dyDescent="0.25">
      <c r="A1131" s="6" t="s">
        <v>2003</v>
      </c>
      <c r="B1131" s="3" t="s">
        <v>2483</v>
      </c>
      <c r="C1131" s="3" t="s">
        <v>2484</v>
      </c>
      <c r="D1131" s="4">
        <v>4301020344</v>
      </c>
      <c r="E1131" s="3">
        <v>4680115880658</v>
      </c>
      <c r="F1131" s="5" t="s">
        <v>2414</v>
      </c>
      <c r="G1131" s="18"/>
      <c r="H1131" s="1">
        <v>50</v>
      </c>
      <c r="I1131" s="21">
        <v>2.4</v>
      </c>
      <c r="J1131" s="1">
        <v>12</v>
      </c>
      <c r="K1131" s="21">
        <v>28.799999999999997</v>
      </c>
    </row>
    <row r="1132" spans="1:11" ht="22.5" x14ac:dyDescent="0.25">
      <c r="A1132" s="6" t="s">
        <v>2069</v>
      </c>
      <c r="B1132" s="3" t="s">
        <v>2483</v>
      </c>
      <c r="C1132" s="3" t="s">
        <v>2484</v>
      </c>
      <c r="D1132" s="4">
        <v>4301020344</v>
      </c>
      <c r="E1132" s="3">
        <v>4680115880658</v>
      </c>
      <c r="F1132" s="5" t="s">
        <v>2414</v>
      </c>
      <c r="G1132" s="18"/>
      <c r="H1132" s="1">
        <v>50</v>
      </c>
      <c r="I1132" s="21">
        <v>2.4</v>
      </c>
      <c r="J1132" s="1">
        <v>12</v>
      </c>
      <c r="K1132" s="21">
        <v>28.799999999999997</v>
      </c>
    </row>
    <row r="1133" spans="1:11" ht="22.5" x14ac:dyDescent="0.25">
      <c r="A1133" s="6" t="s">
        <v>712</v>
      </c>
      <c r="B1133" s="3" t="s">
        <v>2483</v>
      </c>
      <c r="C1133" s="3" t="s">
        <v>2484</v>
      </c>
      <c r="D1133" s="4">
        <v>4301020344</v>
      </c>
      <c r="E1133" s="3">
        <v>4680115880658</v>
      </c>
      <c r="F1133" s="5" t="s">
        <v>2414</v>
      </c>
      <c r="G1133" s="17"/>
      <c r="H1133" s="1">
        <v>50</v>
      </c>
      <c r="I1133" s="21">
        <v>2.4</v>
      </c>
      <c r="J1133" s="1">
        <v>12</v>
      </c>
      <c r="K1133" s="21">
        <v>28.799999999999997</v>
      </c>
    </row>
    <row r="1134" spans="1:11" ht="22.5" x14ac:dyDescent="0.25">
      <c r="A1134" s="6" t="s">
        <v>2064</v>
      </c>
      <c r="B1134" s="3" t="s">
        <v>174</v>
      </c>
      <c r="C1134" s="3" t="s">
        <v>175</v>
      </c>
      <c r="D1134" s="4">
        <v>4301020220</v>
      </c>
      <c r="E1134" s="3">
        <v>4680115880764</v>
      </c>
      <c r="F1134" s="5" t="s">
        <v>176</v>
      </c>
      <c r="G1134" s="17"/>
      <c r="H1134" s="1">
        <f>VLOOKUP(E1134,[1]Лист1!$D:$M,10,0)</f>
        <v>50</v>
      </c>
      <c r="I1134" s="21">
        <f>VLOOKUP(B1134,'[2]Бланк заказа'!$A:$Y,8,0)</f>
        <v>2.1</v>
      </c>
      <c r="J1134" s="1">
        <f>VLOOKUP(B1134,'[2]Бланк заказа'!$A:$Y,11,0)*1</f>
        <v>12</v>
      </c>
      <c r="K1134" s="21">
        <f t="shared" ref="K1134:K1189" si="132">J1134*I1134</f>
        <v>25.200000000000003</v>
      </c>
    </row>
    <row r="1135" spans="1:11" ht="22.5" x14ac:dyDescent="0.25">
      <c r="A1135" s="6" t="s">
        <v>715</v>
      </c>
      <c r="B1135" s="3" t="s">
        <v>174</v>
      </c>
      <c r="C1135" s="3" t="s">
        <v>175</v>
      </c>
      <c r="D1135" s="4">
        <v>4301020220</v>
      </c>
      <c r="E1135" s="3">
        <v>4680115880764</v>
      </c>
      <c r="F1135" s="5" t="s">
        <v>176</v>
      </c>
      <c r="G1135" s="17"/>
      <c r="H1135" s="1">
        <f>VLOOKUP(E1135,[1]Лист1!$D:$M,10,0)</f>
        <v>50</v>
      </c>
      <c r="I1135" s="21">
        <f>VLOOKUP(B1135,'[2]Бланк заказа'!$A:$Y,8,0)</f>
        <v>2.1</v>
      </c>
      <c r="J1135" s="1">
        <f>VLOOKUP(B1135,'[2]Бланк заказа'!$A:$Y,11,0)*1</f>
        <v>12</v>
      </c>
      <c r="K1135" s="21">
        <f t="shared" si="132"/>
        <v>25.200000000000003</v>
      </c>
    </row>
    <row r="1136" spans="1:11" ht="22.5" x14ac:dyDescent="0.25">
      <c r="A1136" s="6" t="s">
        <v>1616</v>
      </c>
      <c r="B1136" s="3" t="s">
        <v>400</v>
      </c>
      <c r="C1136" s="3" t="s">
        <v>401</v>
      </c>
      <c r="D1136" s="4">
        <v>4301031167</v>
      </c>
      <c r="E1136" s="3">
        <v>4680115880771</v>
      </c>
      <c r="F1136" s="5" t="s">
        <v>405</v>
      </c>
      <c r="G1136" s="17"/>
      <c r="H1136" s="1">
        <f>VLOOKUP(E1136,[1]Лист1!$D:$M,10,0)</f>
        <v>45</v>
      </c>
      <c r="I1136" s="21">
        <f>VLOOKUP(B1136,'[2]Бланк заказа'!$A:$Y,8,0)</f>
        <v>1.68</v>
      </c>
      <c r="J1136" s="1">
        <f>VLOOKUP(B1136,'[2]Бланк заказа'!$A:$Y,11,0)*1</f>
        <v>18</v>
      </c>
      <c r="K1136" s="21">
        <f t="shared" si="132"/>
        <v>30.24</v>
      </c>
    </row>
    <row r="1137" spans="1:11" ht="22.5" x14ac:dyDescent="0.25">
      <c r="A1137" s="6" t="s">
        <v>1249</v>
      </c>
      <c r="B1137" s="3" t="s">
        <v>400</v>
      </c>
      <c r="C1137" s="3" t="s">
        <v>401</v>
      </c>
      <c r="D1137" s="4">
        <v>4301031167</v>
      </c>
      <c r="E1137" s="3">
        <v>4680115880771</v>
      </c>
      <c r="F1137" s="5" t="s">
        <v>405</v>
      </c>
      <c r="G1137" s="17"/>
      <c r="H1137" s="1">
        <f>VLOOKUP(E1137,[1]Лист1!$D:$M,10,0)</f>
        <v>45</v>
      </c>
      <c r="I1137" s="21">
        <f>VLOOKUP(B1137,'[2]Бланк заказа'!$A:$Y,8,0)</f>
        <v>1.68</v>
      </c>
      <c r="J1137" s="1">
        <f>VLOOKUP(B1137,'[2]Бланк заказа'!$A:$Y,11,0)*1</f>
        <v>18</v>
      </c>
      <c r="K1137" s="21">
        <f t="shared" si="132"/>
        <v>30.24</v>
      </c>
    </row>
    <row r="1138" spans="1:11" ht="22.5" x14ac:dyDescent="0.25">
      <c r="A1138" s="6" t="s">
        <v>275</v>
      </c>
      <c r="B1138" s="3" t="s">
        <v>270</v>
      </c>
      <c r="C1138" s="3" t="s">
        <v>1990</v>
      </c>
      <c r="D1138" s="4">
        <v>4301060389</v>
      </c>
      <c r="E1138" s="3">
        <v>4680115880801</v>
      </c>
      <c r="F1138" s="5" t="s">
        <v>1991</v>
      </c>
      <c r="G1138" s="17"/>
      <c r="H1138" s="1">
        <f>VLOOKUP(E1138,[1]Лист1!$D:$M,10,0)</f>
        <v>40</v>
      </c>
      <c r="I1138" s="21">
        <f>VLOOKUP(B1138,'[2]Бланк заказа'!$A:$Y,8,0)</f>
        <v>2.4</v>
      </c>
      <c r="J1138" s="1">
        <f>VLOOKUP(B1138,'[2]Бланк заказа'!$A:$Y,11,0)*1</f>
        <v>12</v>
      </c>
      <c r="K1138" s="21">
        <f t="shared" si="132"/>
        <v>28.799999999999997</v>
      </c>
    </row>
    <row r="1139" spans="1:11" ht="22.5" x14ac:dyDescent="0.25">
      <c r="A1139" s="6" t="s">
        <v>2052</v>
      </c>
      <c r="B1139" s="3" t="s">
        <v>270</v>
      </c>
      <c r="C1139" s="3" t="s">
        <v>1990</v>
      </c>
      <c r="D1139" s="4">
        <v>4301060389</v>
      </c>
      <c r="E1139" s="3">
        <v>4680115880801</v>
      </c>
      <c r="F1139" s="5" t="s">
        <v>1991</v>
      </c>
      <c r="G1139" s="17"/>
      <c r="H1139" s="1">
        <f>VLOOKUP(E1139,[1]Лист1!$D:$M,10,0)</f>
        <v>40</v>
      </c>
      <c r="I1139" s="21">
        <f>VLOOKUP(B1139,'[2]Бланк заказа'!$A:$Y,8,0)</f>
        <v>2.4</v>
      </c>
      <c r="J1139" s="1">
        <f>VLOOKUP(B1139,'[2]Бланк заказа'!$A:$Y,11,0)*1</f>
        <v>12</v>
      </c>
      <c r="K1139" s="21">
        <f t="shared" si="132"/>
        <v>28.799999999999997</v>
      </c>
    </row>
    <row r="1140" spans="1:11" ht="22.5" x14ac:dyDescent="0.25">
      <c r="A1140" s="6" t="s">
        <v>1178</v>
      </c>
      <c r="B1140" s="3" t="s">
        <v>270</v>
      </c>
      <c r="C1140" s="3" t="s">
        <v>1990</v>
      </c>
      <c r="D1140" s="4">
        <v>4301060389</v>
      </c>
      <c r="E1140" s="3">
        <v>4680115880801</v>
      </c>
      <c r="F1140" s="5" t="s">
        <v>1991</v>
      </c>
      <c r="G1140" s="17"/>
      <c r="H1140" s="1">
        <f>VLOOKUP(E1140,[1]Лист1!$D:$M,10,0)</f>
        <v>40</v>
      </c>
      <c r="I1140" s="21">
        <f>VLOOKUP(B1140,'[2]Бланк заказа'!$A:$Y,8,0)</f>
        <v>2.4</v>
      </c>
      <c r="J1140" s="1">
        <f>VLOOKUP(B1140,'[2]Бланк заказа'!$A:$Y,11,0)*1</f>
        <v>12</v>
      </c>
      <c r="K1140" s="21">
        <f t="shared" si="132"/>
        <v>28.799999999999997</v>
      </c>
    </row>
    <row r="1141" spans="1:11" ht="22.5" x14ac:dyDescent="0.25">
      <c r="A1141" s="6" t="s">
        <v>1339</v>
      </c>
      <c r="B1141" s="3" t="s">
        <v>270</v>
      </c>
      <c r="C1141" s="3" t="s">
        <v>1990</v>
      </c>
      <c r="D1141" s="4">
        <v>4301060389</v>
      </c>
      <c r="E1141" s="3">
        <v>4680115880801</v>
      </c>
      <c r="F1141" s="5" t="s">
        <v>1991</v>
      </c>
      <c r="G1141" s="17"/>
      <c r="H1141" s="1">
        <f>VLOOKUP(E1141,[1]Лист1!$D:$M,10,0)</f>
        <v>40</v>
      </c>
      <c r="I1141" s="21">
        <f>VLOOKUP(B1141,'[2]Бланк заказа'!$A:$Y,8,0)</f>
        <v>2.4</v>
      </c>
      <c r="J1141" s="1">
        <f>VLOOKUP(B1141,'[2]Бланк заказа'!$A:$Y,11,0)*1</f>
        <v>12</v>
      </c>
      <c r="K1141" s="21">
        <f t="shared" si="132"/>
        <v>28.799999999999997</v>
      </c>
    </row>
    <row r="1142" spans="1:11" ht="22.5" x14ac:dyDescent="0.25">
      <c r="A1142" s="6" t="s">
        <v>721</v>
      </c>
      <c r="B1142" s="3" t="s">
        <v>270</v>
      </c>
      <c r="C1142" s="3" t="s">
        <v>1990</v>
      </c>
      <c r="D1142" s="4">
        <v>4301060389</v>
      </c>
      <c r="E1142" s="3">
        <v>4680115880801</v>
      </c>
      <c r="F1142" s="5" t="s">
        <v>1991</v>
      </c>
      <c r="G1142" s="17"/>
      <c r="H1142" s="1">
        <f>VLOOKUP(E1142,[1]Лист1!$D:$M,10,0)</f>
        <v>40</v>
      </c>
      <c r="I1142" s="21">
        <f>VLOOKUP(B1142,'[2]Бланк заказа'!$A:$Y,8,0)</f>
        <v>2.4</v>
      </c>
      <c r="J1142" s="1">
        <f>VLOOKUP(B1142,'[2]Бланк заказа'!$A:$Y,11,0)*1</f>
        <v>12</v>
      </c>
      <c r="K1142" s="21">
        <f t="shared" si="132"/>
        <v>28.799999999999997</v>
      </c>
    </row>
    <row r="1143" spans="1:11" ht="22.5" x14ac:dyDescent="0.25">
      <c r="A1143" s="6" t="s">
        <v>2053</v>
      </c>
      <c r="B1143" s="3" t="s">
        <v>271</v>
      </c>
      <c r="C1143" s="3" t="s">
        <v>1992</v>
      </c>
      <c r="D1143" s="4">
        <v>4301060463</v>
      </c>
      <c r="E1143" s="3">
        <v>4680115880818</v>
      </c>
      <c r="F1143" s="5" t="s">
        <v>1993</v>
      </c>
      <c r="G1143" s="17"/>
      <c r="H1143" s="1">
        <f>VLOOKUP(E1143,[1]Лист1!$D:$M,10,0)</f>
        <v>40</v>
      </c>
      <c r="I1143" s="21">
        <f>VLOOKUP(B1143,'[2]Бланк заказа'!$A:$Y,8,0)</f>
        <v>2.4</v>
      </c>
      <c r="J1143" s="1">
        <f>VLOOKUP(B1143,'[2]Бланк заказа'!$A:$Y,11,0)*1</f>
        <v>12</v>
      </c>
      <c r="K1143" s="21">
        <f t="shared" si="132"/>
        <v>28.799999999999997</v>
      </c>
    </row>
    <row r="1144" spans="1:11" ht="22.5" x14ac:dyDescent="0.25">
      <c r="A1144" s="6" t="s">
        <v>980</v>
      </c>
      <c r="B1144" s="3" t="s">
        <v>271</v>
      </c>
      <c r="C1144" s="3" t="s">
        <v>1992</v>
      </c>
      <c r="D1144" s="4">
        <v>4301060463</v>
      </c>
      <c r="E1144" s="3">
        <v>4680115880818</v>
      </c>
      <c r="F1144" s="5" t="s">
        <v>1993</v>
      </c>
      <c r="G1144" s="17"/>
      <c r="H1144" s="1">
        <f>VLOOKUP(E1144,[1]Лист1!$D:$M,10,0)</f>
        <v>40</v>
      </c>
      <c r="I1144" s="21">
        <f>VLOOKUP(B1144,'[2]Бланк заказа'!$A:$Y,8,0)</f>
        <v>2.4</v>
      </c>
      <c r="J1144" s="1">
        <f>VLOOKUP(B1144,'[2]Бланк заказа'!$A:$Y,11,0)*1</f>
        <v>12</v>
      </c>
      <c r="K1144" s="21">
        <f t="shared" si="132"/>
        <v>28.799999999999997</v>
      </c>
    </row>
    <row r="1145" spans="1:11" ht="22.5" x14ac:dyDescent="0.25">
      <c r="A1145" s="6" t="s">
        <v>1036</v>
      </c>
      <c r="B1145" s="3" t="s">
        <v>271</v>
      </c>
      <c r="C1145" s="3" t="s">
        <v>1992</v>
      </c>
      <c r="D1145" s="4">
        <v>4301060463</v>
      </c>
      <c r="E1145" s="3">
        <v>4680115880818</v>
      </c>
      <c r="F1145" s="5" t="s">
        <v>1993</v>
      </c>
      <c r="G1145" s="17"/>
      <c r="H1145" s="1">
        <f>VLOOKUP(E1145,[1]Лист1!$D:$M,10,0)</f>
        <v>40</v>
      </c>
      <c r="I1145" s="21">
        <f>VLOOKUP(B1145,'[2]Бланк заказа'!$A:$Y,8,0)</f>
        <v>2.4</v>
      </c>
      <c r="J1145" s="1">
        <f>VLOOKUP(B1145,'[2]Бланк заказа'!$A:$Y,11,0)*1</f>
        <v>12</v>
      </c>
      <c r="K1145" s="21">
        <f t="shared" si="132"/>
        <v>28.799999999999997</v>
      </c>
    </row>
    <row r="1146" spans="1:11" ht="22.5" x14ac:dyDescent="0.25">
      <c r="A1146" s="6" t="s">
        <v>1099</v>
      </c>
      <c r="B1146" s="3" t="s">
        <v>271</v>
      </c>
      <c r="C1146" s="3" t="s">
        <v>1992</v>
      </c>
      <c r="D1146" s="4">
        <v>4301060463</v>
      </c>
      <c r="E1146" s="3">
        <v>4680115880818</v>
      </c>
      <c r="F1146" s="5" t="s">
        <v>1993</v>
      </c>
      <c r="G1146" s="17"/>
      <c r="H1146" s="1">
        <f>VLOOKUP(E1146,[1]Лист1!$D:$M,10,0)</f>
        <v>40</v>
      </c>
      <c r="I1146" s="21">
        <f>VLOOKUP(B1146,'[2]Бланк заказа'!$A:$Y,8,0)</f>
        <v>2.4</v>
      </c>
      <c r="J1146" s="1">
        <f>VLOOKUP(B1146,'[2]Бланк заказа'!$A:$Y,11,0)*1</f>
        <v>12</v>
      </c>
      <c r="K1146" s="21">
        <f t="shared" si="132"/>
        <v>28.799999999999997</v>
      </c>
    </row>
    <row r="1147" spans="1:11" ht="22.5" x14ac:dyDescent="0.25">
      <c r="A1147" s="6" t="s">
        <v>1035</v>
      </c>
      <c r="B1147" s="3" t="s">
        <v>271</v>
      </c>
      <c r="C1147" s="3" t="s">
        <v>1992</v>
      </c>
      <c r="D1147" s="4">
        <v>4301060463</v>
      </c>
      <c r="E1147" s="3">
        <v>4680115880818</v>
      </c>
      <c r="F1147" s="5" t="s">
        <v>1993</v>
      </c>
      <c r="G1147" s="17"/>
      <c r="H1147" s="1">
        <f>VLOOKUP(E1147,[1]Лист1!$D:$M,10,0)</f>
        <v>40</v>
      </c>
      <c r="I1147" s="21">
        <f>VLOOKUP(B1147,'[2]Бланк заказа'!$A:$Y,8,0)</f>
        <v>2.4</v>
      </c>
      <c r="J1147" s="1">
        <f>VLOOKUP(B1147,'[2]Бланк заказа'!$A:$Y,11,0)*1</f>
        <v>12</v>
      </c>
      <c r="K1147" s="21">
        <f t="shared" si="132"/>
        <v>28.799999999999997</v>
      </c>
    </row>
    <row r="1148" spans="1:11" ht="22.5" x14ac:dyDescent="0.25">
      <c r="A1148" s="6" t="s">
        <v>1025</v>
      </c>
      <c r="B1148" s="3" t="s">
        <v>271</v>
      </c>
      <c r="C1148" s="3" t="s">
        <v>1992</v>
      </c>
      <c r="D1148" s="4">
        <v>4301060463</v>
      </c>
      <c r="E1148" s="3">
        <v>4680115880818</v>
      </c>
      <c r="F1148" s="5" t="s">
        <v>1993</v>
      </c>
      <c r="G1148" s="17"/>
      <c r="H1148" s="1">
        <f>VLOOKUP(E1148,[1]Лист1!$D:$M,10,0)</f>
        <v>40</v>
      </c>
      <c r="I1148" s="21">
        <f>VLOOKUP(B1148,'[2]Бланк заказа'!$A:$Y,8,0)</f>
        <v>2.4</v>
      </c>
      <c r="J1148" s="1">
        <f>VLOOKUP(B1148,'[2]Бланк заказа'!$A:$Y,11,0)*1</f>
        <v>12</v>
      </c>
      <c r="K1148" s="21">
        <f t="shared" si="132"/>
        <v>28.799999999999997</v>
      </c>
    </row>
    <row r="1149" spans="1:11" ht="22.5" x14ac:dyDescent="0.25">
      <c r="A1149" s="6" t="s">
        <v>276</v>
      </c>
      <c r="B1149" s="3" t="s">
        <v>271</v>
      </c>
      <c r="C1149" s="3" t="s">
        <v>1992</v>
      </c>
      <c r="D1149" s="4">
        <v>4301060463</v>
      </c>
      <c r="E1149" s="3">
        <v>4680115880818</v>
      </c>
      <c r="F1149" s="5" t="s">
        <v>1993</v>
      </c>
      <c r="G1149" s="17"/>
      <c r="H1149" s="1">
        <f>VLOOKUP(E1149,[1]Лист1!$D:$M,10,0)</f>
        <v>40</v>
      </c>
      <c r="I1149" s="21">
        <f>VLOOKUP(B1149,'[2]Бланк заказа'!$A:$Y,8,0)</f>
        <v>2.4</v>
      </c>
      <c r="J1149" s="1">
        <f>VLOOKUP(B1149,'[2]Бланк заказа'!$A:$Y,11,0)*1</f>
        <v>12</v>
      </c>
      <c r="K1149" s="21">
        <f t="shared" si="132"/>
        <v>28.799999999999997</v>
      </c>
    </row>
    <row r="1150" spans="1:11" ht="22.5" x14ac:dyDescent="0.25">
      <c r="A1150" s="6" t="s">
        <v>697</v>
      </c>
      <c r="B1150" s="3" t="s">
        <v>271</v>
      </c>
      <c r="C1150" s="3" t="s">
        <v>1992</v>
      </c>
      <c r="D1150" s="4">
        <v>4301060463</v>
      </c>
      <c r="E1150" s="3">
        <v>4680115880818</v>
      </c>
      <c r="F1150" s="5" t="s">
        <v>1993</v>
      </c>
      <c r="G1150" s="17"/>
      <c r="H1150" s="1">
        <f>VLOOKUP(E1150,[1]Лист1!$D:$M,10,0)</f>
        <v>40</v>
      </c>
      <c r="I1150" s="21">
        <f>VLOOKUP(B1150,'[2]Бланк заказа'!$A:$Y,8,0)</f>
        <v>2.4</v>
      </c>
      <c r="J1150" s="1">
        <f>VLOOKUP(B1150,'[2]Бланк заказа'!$A:$Y,11,0)*1</f>
        <v>12</v>
      </c>
      <c r="K1150" s="21">
        <f t="shared" si="132"/>
        <v>28.799999999999997</v>
      </c>
    </row>
    <row r="1151" spans="1:11" ht="22.5" x14ac:dyDescent="0.25">
      <c r="A1151" s="6" t="s">
        <v>1094</v>
      </c>
      <c r="B1151" s="3" t="s">
        <v>118</v>
      </c>
      <c r="C1151" s="3" t="s">
        <v>119</v>
      </c>
      <c r="D1151" s="4">
        <v>4301051438</v>
      </c>
      <c r="E1151" s="3">
        <v>4680115880894</v>
      </c>
      <c r="F1151" s="5" t="s">
        <v>126</v>
      </c>
      <c r="G1151" s="17"/>
      <c r="H1151" s="1">
        <f>VLOOKUP(E1151,[1]Лист1!$D:$M,10,0)</f>
        <v>45</v>
      </c>
      <c r="I1151" s="21">
        <f>VLOOKUP(B1151,'[2]Бланк заказа'!$A:$Y,8,0)</f>
        <v>1.98</v>
      </c>
      <c r="J1151" s="1">
        <f>VLOOKUP(B1151,'[2]Бланк заказа'!$A:$Y,11,0)*1</f>
        <v>12</v>
      </c>
      <c r="K1151" s="21">
        <f t="shared" si="132"/>
        <v>23.759999999999998</v>
      </c>
    </row>
    <row r="1152" spans="1:11" ht="22.5" x14ac:dyDescent="0.25">
      <c r="A1152" s="6" t="s">
        <v>126</v>
      </c>
      <c r="B1152" s="3" t="s">
        <v>118</v>
      </c>
      <c r="C1152" s="3" t="s">
        <v>119</v>
      </c>
      <c r="D1152" s="4">
        <v>4301051438</v>
      </c>
      <c r="E1152" s="3">
        <v>4680115880894</v>
      </c>
      <c r="F1152" s="5" t="s">
        <v>126</v>
      </c>
      <c r="G1152" s="17"/>
      <c r="H1152" s="1">
        <f>VLOOKUP(E1152,[1]Лист1!$D:$M,10,0)</f>
        <v>45</v>
      </c>
      <c r="I1152" s="21">
        <f>VLOOKUP(B1152,'[2]Бланк заказа'!$A:$Y,8,0)</f>
        <v>1.98</v>
      </c>
      <c r="J1152" s="1">
        <f>VLOOKUP(B1152,'[2]Бланк заказа'!$A:$Y,11,0)*1</f>
        <v>12</v>
      </c>
      <c r="K1152" s="21">
        <f t="shared" si="132"/>
        <v>23.759999999999998</v>
      </c>
    </row>
    <row r="1153" spans="1:11" x14ac:dyDescent="0.25">
      <c r="A1153" s="6" t="s">
        <v>458</v>
      </c>
      <c r="B1153" s="3" t="s">
        <v>233</v>
      </c>
      <c r="C1153" s="3" t="s">
        <v>2094</v>
      </c>
      <c r="D1153" s="4">
        <v>4301051754</v>
      </c>
      <c r="E1153" s="3">
        <v>4680115880962</v>
      </c>
      <c r="F1153" s="5" t="s">
        <v>255</v>
      </c>
      <c r="G1153" s="18"/>
      <c r="H1153" s="1">
        <f>VLOOKUP(E1153,[1]Лист1!$D:$M,10,0)</f>
        <v>40</v>
      </c>
      <c r="I1153" s="21">
        <f>VLOOKUP(B1153,'[2]Бланк заказа'!$A:$Y,8,0)</f>
        <v>7.8</v>
      </c>
      <c r="J1153" s="1">
        <f>VLOOKUP(B1153,'[2]Бланк заказа'!$A:$Y,11,0)*1</f>
        <v>8</v>
      </c>
      <c r="K1153" s="21">
        <f t="shared" si="132"/>
        <v>62.4</v>
      </c>
    </row>
    <row r="1154" spans="1:11" x14ac:dyDescent="0.25">
      <c r="A1154" s="6" t="s">
        <v>2051</v>
      </c>
      <c r="B1154" s="3" t="s">
        <v>233</v>
      </c>
      <c r="C1154" s="3" t="s">
        <v>2094</v>
      </c>
      <c r="D1154" s="4">
        <v>4301051754</v>
      </c>
      <c r="E1154" s="3">
        <v>4680115880962</v>
      </c>
      <c r="F1154" s="5" t="s">
        <v>255</v>
      </c>
      <c r="G1154" s="18"/>
      <c r="H1154" s="1">
        <f>VLOOKUP(E1154,[1]Лист1!$D:$M,10,0)</f>
        <v>40</v>
      </c>
      <c r="I1154" s="21">
        <f>VLOOKUP(B1154,'[2]Бланк заказа'!$A:$Y,8,0)</f>
        <v>7.8</v>
      </c>
      <c r="J1154" s="1">
        <f>VLOOKUP(B1154,'[2]Бланк заказа'!$A:$Y,11,0)*1</f>
        <v>8</v>
      </c>
      <c r="K1154" s="21">
        <f t="shared" si="132"/>
        <v>62.4</v>
      </c>
    </row>
    <row r="1155" spans="1:11" x14ac:dyDescent="0.25">
      <c r="A1155" s="6" t="s">
        <v>2648</v>
      </c>
      <c r="B1155" s="3" t="s">
        <v>233</v>
      </c>
      <c r="C1155" s="3" t="s">
        <v>2094</v>
      </c>
      <c r="D1155" s="4">
        <v>4301051754</v>
      </c>
      <c r="E1155" s="3">
        <v>4680115880962</v>
      </c>
      <c r="F1155" s="5" t="s">
        <v>255</v>
      </c>
      <c r="G1155" s="18"/>
      <c r="H1155" s="1">
        <f>VLOOKUP(E1155,[1]Лист1!$D:$M,10,0)</f>
        <v>40</v>
      </c>
      <c r="I1155" s="21">
        <f>VLOOKUP(B1155,'[2]Бланк заказа'!$A:$Y,8,0)</f>
        <v>7.8</v>
      </c>
      <c r="J1155" s="1">
        <f>VLOOKUP(B1155,'[2]Бланк заказа'!$A:$Y,11,0)*1</f>
        <v>8</v>
      </c>
      <c r="K1155" s="21">
        <f t="shared" ref="K1155" si="133">J1155*I1155</f>
        <v>62.4</v>
      </c>
    </row>
    <row r="1156" spans="1:11" x14ac:dyDescent="0.25">
      <c r="A1156" s="6" t="s">
        <v>1736</v>
      </c>
      <c r="B1156" s="3" t="s">
        <v>233</v>
      </c>
      <c r="C1156" s="3" t="s">
        <v>2094</v>
      </c>
      <c r="D1156" s="4">
        <v>4301051754</v>
      </c>
      <c r="E1156" s="3">
        <v>4680115880962</v>
      </c>
      <c r="F1156" s="5" t="s">
        <v>255</v>
      </c>
      <c r="G1156" s="18"/>
      <c r="H1156" s="1">
        <f>VLOOKUP(E1156,[1]Лист1!$D:$M,10,0)</f>
        <v>40</v>
      </c>
      <c r="I1156" s="21">
        <f>VLOOKUP(B1156,'[2]Бланк заказа'!$A:$Y,8,0)</f>
        <v>7.8</v>
      </c>
      <c r="J1156" s="1">
        <f>VLOOKUP(B1156,'[2]Бланк заказа'!$A:$Y,11,0)*1</f>
        <v>8</v>
      </c>
      <c r="K1156" s="21">
        <f t="shared" si="132"/>
        <v>62.4</v>
      </c>
    </row>
    <row r="1157" spans="1:11" x14ac:dyDescent="0.25">
      <c r="A1157" s="6" t="s">
        <v>255</v>
      </c>
      <c r="B1157" s="3" t="s">
        <v>233</v>
      </c>
      <c r="C1157" s="3" t="s">
        <v>2094</v>
      </c>
      <c r="D1157" s="4">
        <v>4301051754</v>
      </c>
      <c r="E1157" s="3">
        <v>4680115880962</v>
      </c>
      <c r="F1157" s="5" t="s">
        <v>255</v>
      </c>
      <c r="G1157" s="18"/>
      <c r="H1157" s="1">
        <f>VLOOKUP(E1157,[1]Лист1!$D:$M,10,0)</f>
        <v>40</v>
      </c>
      <c r="I1157" s="21">
        <f>VLOOKUP(B1157,'[2]Бланк заказа'!$A:$Y,8,0)</f>
        <v>7.8</v>
      </c>
      <c r="J1157" s="1">
        <f>VLOOKUP(B1157,'[2]Бланк заказа'!$A:$Y,11,0)*1</f>
        <v>8</v>
      </c>
      <c r="K1157" s="21">
        <f t="shared" si="132"/>
        <v>62.4</v>
      </c>
    </row>
    <row r="1158" spans="1:11" x14ac:dyDescent="0.25">
      <c r="A1158" s="6" t="s">
        <v>663</v>
      </c>
      <c r="B1158" s="3" t="s">
        <v>233</v>
      </c>
      <c r="C1158" s="3" t="s">
        <v>2094</v>
      </c>
      <c r="D1158" s="4">
        <v>4301051754</v>
      </c>
      <c r="E1158" s="3">
        <v>4680115880962</v>
      </c>
      <c r="F1158" s="5" t="s">
        <v>255</v>
      </c>
      <c r="G1158" s="18"/>
      <c r="H1158" s="1">
        <f>VLOOKUP(E1158,[1]Лист1!$D:$M,10,0)</f>
        <v>40</v>
      </c>
      <c r="I1158" s="21">
        <f>VLOOKUP(B1158,'[2]Бланк заказа'!$A:$Y,8,0)</f>
        <v>7.8</v>
      </c>
      <c r="J1158" s="1">
        <f>VLOOKUP(B1158,'[2]Бланк заказа'!$A:$Y,11,0)*1</f>
        <v>8</v>
      </c>
      <c r="K1158" s="21">
        <f t="shared" si="132"/>
        <v>62.4</v>
      </c>
    </row>
    <row r="1159" spans="1:11" ht="33.75" x14ac:dyDescent="0.25">
      <c r="A1159" s="6" t="s">
        <v>687</v>
      </c>
      <c r="B1159" s="3" t="s">
        <v>193</v>
      </c>
      <c r="C1159" s="3" t="s">
        <v>194</v>
      </c>
      <c r="D1159" s="4">
        <v>4301031199</v>
      </c>
      <c r="E1159" s="3">
        <v>4680115880986</v>
      </c>
      <c r="F1159" s="5" t="s">
        <v>210</v>
      </c>
      <c r="G1159" s="17"/>
      <c r="H1159" s="1">
        <f>VLOOKUP(E1159,[1]Лист1!$D:$M,10,0)</f>
        <v>40</v>
      </c>
      <c r="I1159" s="21">
        <f>VLOOKUP(B1159,'[2]Бланк заказа'!$A:$Y,8,0)</f>
        <v>2.1</v>
      </c>
      <c r="J1159" s="1">
        <f>VLOOKUP(B1159,'[2]Бланк заказа'!$A:$Y,11,0)*1</f>
        <v>18</v>
      </c>
      <c r="K1159" s="21">
        <f t="shared" si="132"/>
        <v>37.800000000000004</v>
      </c>
    </row>
    <row r="1160" spans="1:11" ht="33.75" x14ac:dyDescent="0.25">
      <c r="A1160" s="6" t="s">
        <v>210</v>
      </c>
      <c r="B1160" s="3" t="s">
        <v>193</v>
      </c>
      <c r="C1160" s="3" t="s">
        <v>194</v>
      </c>
      <c r="D1160" s="4">
        <v>4301031199</v>
      </c>
      <c r="E1160" s="3">
        <v>4680115880986</v>
      </c>
      <c r="F1160" s="5" t="s">
        <v>210</v>
      </c>
      <c r="G1160" s="17"/>
      <c r="H1160" s="1">
        <f>VLOOKUP(E1160,[1]Лист1!$D:$M,10,0)</f>
        <v>40</v>
      </c>
      <c r="I1160" s="21">
        <f>VLOOKUP(B1160,'[2]Бланк заказа'!$A:$Y,8,0)</f>
        <v>2.1</v>
      </c>
      <c r="J1160" s="1">
        <f>VLOOKUP(B1160,'[2]Бланк заказа'!$A:$Y,11,0)*1</f>
        <v>18</v>
      </c>
      <c r="K1160" s="21">
        <f t="shared" si="132"/>
        <v>37.800000000000004</v>
      </c>
    </row>
    <row r="1161" spans="1:11" ht="33.75" x14ac:dyDescent="0.25">
      <c r="A1161" s="6" t="s">
        <v>857</v>
      </c>
      <c r="B1161" s="3" t="s">
        <v>193</v>
      </c>
      <c r="C1161" s="3" t="s">
        <v>194</v>
      </c>
      <c r="D1161" s="4">
        <v>4301031199</v>
      </c>
      <c r="E1161" s="3">
        <v>4680115880986</v>
      </c>
      <c r="F1161" s="5" t="s">
        <v>210</v>
      </c>
      <c r="G1161" s="17"/>
      <c r="H1161" s="1">
        <f>VLOOKUP(E1161,[1]Лист1!$D:$M,10,0)</f>
        <v>40</v>
      </c>
      <c r="I1161" s="21">
        <f>VLOOKUP(B1161,'[2]Бланк заказа'!$A:$Y,8,0)</f>
        <v>2.1</v>
      </c>
      <c r="J1161" s="1">
        <f>VLOOKUP(B1161,'[2]Бланк заказа'!$A:$Y,11,0)*1</f>
        <v>18</v>
      </c>
      <c r="K1161" s="21">
        <f t="shared" si="132"/>
        <v>37.800000000000004</v>
      </c>
    </row>
    <row r="1162" spans="1:11" ht="33.75" x14ac:dyDescent="0.25">
      <c r="A1162" s="6" t="s">
        <v>852</v>
      </c>
      <c r="B1162" s="3" t="s">
        <v>193</v>
      </c>
      <c r="C1162" s="3" t="s">
        <v>194</v>
      </c>
      <c r="D1162" s="4">
        <v>4301031199</v>
      </c>
      <c r="E1162" s="3">
        <v>4680115880986</v>
      </c>
      <c r="F1162" s="5" t="s">
        <v>210</v>
      </c>
      <c r="G1162" s="17"/>
      <c r="H1162" s="1">
        <f>VLOOKUP(E1162,[1]Лист1!$D:$M,10,0)</f>
        <v>40</v>
      </c>
      <c r="I1162" s="21">
        <f>VLOOKUP(B1162,'[2]Бланк заказа'!$A:$Y,8,0)</f>
        <v>2.1</v>
      </c>
      <c r="J1162" s="1">
        <f>VLOOKUP(B1162,'[2]Бланк заказа'!$A:$Y,11,0)*1</f>
        <v>18</v>
      </c>
      <c r="K1162" s="21">
        <f t="shared" si="132"/>
        <v>37.800000000000004</v>
      </c>
    </row>
    <row r="1163" spans="1:11" ht="33.75" x14ac:dyDescent="0.25">
      <c r="A1163" s="6" t="s">
        <v>940</v>
      </c>
      <c r="B1163" s="3" t="s">
        <v>193</v>
      </c>
      <c r="C1163" s="3" t="s">
        <v>194</v>
      </c>
      <c r="D1163" s="4">
        <v>4301031199</v>
      </c>
      <c r="E1163" s="3">
        <v>4680115880986</v>
      </c>
      <c r="F1163" s="5" t="s">
        <v>210</v>
      </c>
      <c r="G1163" s="17"/>
      <c r="H1163" s="1">
        <f>VLOOKUP(E1163,[1]Лист1!$D:$M,10,0)</f>
        <v>40</v>
      </c>
      <c r="I1163" s="21">
        <f>VLOOKUP(B1163,'[2]Бланк заказа'!$A:$Y,8,0)</f>
        <v>2.1</v>
      </c>
      <c r="J1163" s="1">
        <f>VLOOKUP(B1163,'[2]Бланк заказа'!$A:$Y,11,0)*1</f>
        <v>18</v>
      </c>
      <c r="K1163" s="21">
        <f t="shared" si="132"/>
        <v>37.800000000000004</v>
      </c>
    </row>
    <row r="1164" spans="1:11" ht="33.75" x14ac:dyDescent="0.25">
      <c r="A1164" s="6" t="s">
        <v>1635</v>
      </c>
      <c r="B1164" s="3" t="s">
        <v>193</v>
      </c>
      <c r="C1164" s="3" t="s">
        <v>194</v>
      </c>
      <c r="D1164" s="4">
        <v>4301031199</v>
      </c>
      <c r="E1164" s="3">
        <v>4680115880986</v>
      </c>
      <c r="F1164" s="5" t="s">
        <v>210</v>
      </c>
      <c r="G1164" s="17"/>
      <c r="H1164" s="1">
        <f>VLOOKUP(E1164,[1]Лист1!$D:$M,10,0)</f>
        <v>40</v>
      </c>
      <c r="I1164" s="21">
        <f>VLOOKUP(B1164,'[2]Бланк заказа'!$A:$Y,8,0)</f>
        <v>2.1</v>
      </c>
      <c r="J1164" s="1">
        <f>VLOOKUP(B1164,'[2]Бланк заказа'!$A:$Y,11,0)*1</f>
        <v>18</v>
      </c>
      <c r="K1164" s="21">
        <f t="shared" si="132"/>
        <v>37.800000000000004</v>
      </c>
    </row>
    <row r="1165" spans="1:11" ht="33.75" x14ac:dyDescent="0.25">
      <c r="A1165" s="6" t="s">
        <v>1724</v>
      </c>
      <c r="B1165" s="3" t="s">
        <v>193</v>
      </c>
      <c r="C1165" s="3" t="s">
        <v>194</v>
      </c>
      <c r="D1165" s="4">
        <v>4301031199</v>
      </c>
      <c r="E1165" s="3">
        <v>4680115880986</v>
      </c>
      <c r="F1165" s="5" t="s">
        <v>210</v>
      </c>
      <c r="G1165" s="17"/>
      <c r="H1165" s="1">
        <f>VLOOKUP(E1165,[1]Лист1!$D:$M,10,0)</f>
        <v>40</v>
      </c>
      <c r="I1165" s="21">
        <f>VLOOKUP(B1165,'[2]Бланк заказа'!$A:$Y,8,0)</f>
        <v>2.1</v>
      </c>
      <c r="J1165" s="1">
        <f>VLOOKUP(B1165,'[2]Бланк заказа'!$A:$Y,11,0)*1</f>
        <v>18</v>
      </c>
      <c r="K1165" s="21">
        <f t="shared" si="132"/>
        <v>37.800000000000004</v>
      </c>
    </row>
    <row r="1166" spans="1:11" ht="33.75" x14ac:dyDescent="0.25">
      <c r="A1166" s="6" t="s">
        <v>2643</v>
      </c>
      <c r="B1166" s="3" t="s">
        <v>193</v>
      </c>
      <c r="C1166" s="3" t="s">
        <v>194</v>
      </c>
      <c r="D1166" s="4">
        <v>4301031199</v>
      </c>
      <c r="E1166" s="3">
        <v>4680115880986</v>
      </c>
      <c r="F1166" s="5" t="s">
        <v>210</v>
      </c>
      <c r="G1166" s="17"/>
      <c r="H1166" s="1">
        <f>VLOOKUP(E1166,[1]Лист1!$D:$M,10,0)</f>
        <v>40</v>
      </c>
      <c r="I1166" s="21">
        <f>VLOOKUP(B1166,'[2]Бланк заказа'!$A:$Y,8,0)</f>
        <v>2.1</v>
      </c>
      <c r="J1166" s="1">
        <f>VLOOKUP(B1166,'[2]Бланк заказа'!$A:$Y,11,0)*1</f>
        <v>18</v>
      </c>
      <c r="K1166" s="21">
        <f t="shared" ref="K1166" si="134">J1166*I1166</f>
        <v>37.800000000000004</v>
      </c>
    </row>
    <row r="1167" spans="1:11" ht="33.75" x14ac:dyDescent="0.25">
      <c r="A1167" s="6" t="s">
        <v>1472</v>
      </c>
      <c r="B1167" s="3" t="s">
        <v>193</v>
      </c>
      <c r="C1167" s="3" t="s">
        <v>194</v>
      </c>
      <c r="D1167" s="4">
        <v>4301031199</v>
      </c>
      <c r="E1167" s="3">
        <v>4680115880986</v>
      </c>
      <c r="F1167" s="5" t="s">
        <v>210</v>
      </c>
      <c r="G1167" s="17"/>
      <c r="H1167" s="1">
        <f>VLOOKUP(E1167,[1]Лист1!$D:$M,10,0)</f>
        <v>40</v>
      </c>
      <c r="I1167" s="21">
        <f>VLOOKUP(B1167,'[2]Бланк заказа'!$A:$Y,8,0)</f>
        <v>2.1</v>
      </c>
      <c r="J1167" s="1">
        <f>VLOOKUP(B1167,'[2]Бланк заказа'!$A:$Y,11,0)*1</f>
        <v>18</v>
      </c>
      <c r="K1167" s="21">
        <f t="shared" si="132"/>
        <v>37.800000000000004</v>
      </c>
    </row>
    <row r="1168" spans="1:11" ht="33.75" x14ac:dyDescent="0.25">
      <c r="A1168" s="6" t="s">
        <v>1058</v>
      </c>
      <c r="B1168" s="3" t="s">
        <v>193</v>
      </c>
      <c r="C1168" s="3" t="s">
        <v>194</v>
      </c>
      <c r="D1168" s="4">
        <v>4301031199</v>
      </c>
      <c r="E1168" s="3">
        <v>4680115880986</v>
      </c>
      <c r="F1168" s="5" t="s">
        <v>210</v>
      </c>
      <c r="G1168" s="17"/>
      <c r="H1168" s="1">
        <f>VLOOKUP(E1168,[1]Лист1!$D:$M,10,0)</f>
        <v>40</v>
      </c>
      <c r="I1168" s="21">
        <f>VLOOKUP(B1168,'[2]Бланк заказа'!$A:$Y,8,0)</f>
        <v>2.1</v>
      </c>
      <c r="J1168" s="1">
        <f>VLOOKUP(B1168,'[2]Бланк заказа'!$A:$Y,11,0)*1</f>
        <v>18</v>
      </c>
      <c r="K1168" s="21">
        <f t="shared" si="132"/>
        <v>37.800000000000004</v>
      </c>
    </row>
    <row r="1169" spans="1:11" ht="33.75" x14ac:dyDescent="0.25">
      <c r="A1169" s="6" t="s">
        <v>1066</v>
      </c>
      <c r="B1169" s="3" t="s">
        <v>193</v>
      </c>
      <c r="C1169" s="3" t="s">
        <v>194</v>
      </c>
      <c r="D1169" s="4">
        <v>4301031199</v>
      </c>
      <c r="E1169" s="3">
        <v>4680115880986</v>
      </c>
      <c r="F1169" s="5" t="s">
        <v>210</v>
      </c>
      <c r="G1169" s="17"/>
      <c r="H1169" s="1">
        <f>VLOOKUP(E1169,[1]Лист1!$D:$M,10,0)</f>
        <v>40</v>
      </c>
      <c r="I1169" s="21">
        <f>VLOOKUP(B1169,'[2]Бланк заказа'!$A:$Y,8,0)</f>
        <v>2.1</v>
      </c>
      <c r="J1169" s="1">
        <f>VLOOKUP(B1169,'[2]Бланк заказа'!$A:$Y,11,0)*1</f>
        <v>18</v>
      </c>
      <c r="K1169" s="21">
        <f t="shared" si="132"/>
        <v>37.800000000000004</v>
      </c>
    </row>
    <row r="1170" spans="1:11" ht="33.75" x14ac:dyDescent="0.25">
      <c r="A1170" s="6" t="s">
        <v>2044</v>
      </c>
      <c r="B1170" s="3" t="s">
        <v>193</v>
      </c>
      <c r="C1170" s="3" t="s">
        <v>194</v>
      </c>
      <c r="D1170" s="4">
        <v>4301031199</v>
      </c>
      <c r="E1170" s="3">
        <v>4680115880986</v>
      </c>
      <c r="F1170" s="5" t="s">
        <v>210</v>
      </c>
      <c r="G1170" s="17"/>
      <c r="H1170" s="1">
        <f>VLOOKUP(E1170,[1]Лист1!$D:$M,10,0)</f>
        <v>40</v>
      </c>
      <c r="I1170" s="21">
        <f>VLOOKUP(B1170,'[2]Бланк заказа'!$A:$Y,8,0)</f>
        <v>2.1</v>
      </c>
      <c r="J1170" s="1">
        <f>VLOOKUP(B1170,'[2]Бланк заказа'!$A:$Y,11,0)*1</f>
        <v>18</v>
      </c>
      <c r="K1170" s="21">
        <f t="shared" si="132"/>
        <v>37.800000000000004</v>
      </c>
    </row>
    <row r="1171" spans="1:11" ht="22.5" x14ac:dyDescent="0.25">
      <c r="A1171" s="6" t="s">
        <v>1116</v>
      </c>
      <c r="B1171" s="3" t="s">
        <v>185</v>
      </c>
      <c r="C1171" s="3" t="s">
        <v>186</v>
      </c>
      <c r="D1171" s="4">
        <v>4301031191</v>
      </c>
      <c r="E1171" s="3">
        <v>4680115880993</v>
      </c>
      <c r="F1171" s="5" t="s">
        <v>206</v>
      </c>
      <c r="G1171" s="17"/>
      <c r="H1171" s="1">
        <f>VLOOKUP(E1171,[1]Лист1!$D:$M,10,0)</f>
        <v>40</v>
      </c>
      <c r="I1171" s="21">
        <f>VLOOKUP(B1171,'[2]Бланк заказа'!$A:$Y,8,0)</f>
        <v>4.2</v>
      </c>
      <c r="J1171" s="1">
        <f>VLOOKUP(B1171,'[2]Бланк заказа'!$A:$Y,11,0)*1</f>
        <v>12</v>
      </c>
      <c r="K1171" s="21">
        <f t="shared" si="132"/>
        <v>50.400000000000006</v>
      </c>
    </row>
    <row r="1172" spans="1:11" ht="22.5" x14ac:dyDescent="0.25">
      <c r="A1172" s="6" t="s">
        <v>1847</v>
      </c>
      <c r="B1172" s="3" t="s">
        <v>185</v>
      </c>
      <c r="C1172" s="3" t="s">
        <v>186</v>
      </c>
      <c r="D1172" s="4">
        <v>4301031191</v>
      </c>
      <c r="E1172" s="3">
        <v>4680115880993</v>
      </c>
      <c r="F1172" s="5" t="s">
        <v>206</v>
      </c>
      <c r="G1172" s="17"/>
      <c r="H1172" s="1">
        <f>VLOOKUP(E1172,[1]Лист1!$D:$M,10,0)</f>
        <v>40</v>
      </c>
      <c r="I1172" s="21">
        <f>VLOOKUP(B1172,'[2]Бланк заказа'!$A:$Y,8,0)</f>
        <v>4.2</v>
      </c>
      <c r="J1172" s="1">
        <f>VLOOKUP(B1172,'[2]Бланк заказа'!$A:$Y,11,0)*1</f>
        <v>12</v>
      </c>
      <c r="K1172" s="21">
        <f t="shared" si="132"/>
        <v>50.400000000000006</v>
      </c>
    </row>
    <row r="1173" spans="1:11" ht="22.5" x14ac:dyDescent="0.25">
      <c r="A1173" s="6" t="s">
        <v>658</v>
      </c>
      <c r="B1173" s="3" t="s">
        <v>185</v>
      </c>
      <c r="C1173" s="3" t="s">
        <v>186</v>
      </c>
      <c r="D1173" s="4">
        <v>4301031191</v>
      </c>
      <c r="E1173" s="3">
        <v>4680115880993</v>
      </c>
      <c r="F1173" s="5" t="s">
        <v>206</v>
      </c>
      <c r="G1173" s="17"/>
      <c r="H1173" s="1">
        <f>VLOOKUP(E1173,[1]Лист1!$D:$M,10,0)</f>
        <v>40</v>
      </c>
      <c r="I1173" s="21">
        <f>VLOOKUP(B1173,'[2]Бланк заказа'!$A:$Y,8,0)</f>
        <v>4.2</v>
      </c>
      <c r="J1173" s="1">
        <f>VLOOKUP(B1173,'[2]Бланк заказа'!$A:$Y,11,0)*1</f>
        <v>12</v>
      </c>
      <c r="K1173" s="21">
        <f t="shared" si="132"/>
        <v>50.400000000000006</v>
      </c>
    </row>
    <row r="1174" spans="1:11" ht="22.5" x14ac:dyDescent="0.25">
      <c r="A1174" s="6" t="s">
        <v>862</v>
      </c>
      <c r="B1174" s="3" t="s">
        <v>185</v>
      </c>
      <c r="C1174" s="3" t="s">
        <v>186</v>
      </c>
      <c r="D1174" s="4">
        <v>4301031191</v>
      </c>
      <c r="E1174" s="3">
        <v>4680115880993</v>
      </c>
      <c r="F1174" s="5" t="s">
        <v>206</v>
      </c>
      <c r="G1174" s="17"/>
      <c r="H1174" s="1">
        <f>VLOOKUP(E1174,[1]Лист1!$D:$M,10,0)</f>
        <v>40</v>
      </c>
      <c r="I1174" s="21">
        <f>VLOOKUP(B1174,'[2]Бланк заказа'!$A:$Y,8,0)</f>
        <v>4.2</v>
      </c>
      <c r="J1174" s="1">
        <f>VLOOKUP(B1174,'[2]Бланк заказа'!$A:$Y,11,0)*1</f>
        <v>12</v>
      </c>
      <c r="K1174" s="21">
        <f t="shared" si="132"/>
        <v>50.400000000000006</v>
      </c>
    </row>
    <row r="1175" spans="1:11" ht="22.5" x14ac:dyDescent="0.25">
      <c r="A1175" s="6" t="s">
        <v>1358</v>
      </c>
      <c r="B1175" s="3" t="s">
        <v>185</v>
      </c>
      <c r="C1175" s="3" t="s">
        <v>186</v>
      </c>
      <c r="D1175" s="4">
        <v>4301031191</v>
      </c>
      <c r="E1175" s="3">
        <v>4680115880993</v>
      </c>
      <c r="F1175" s="5" t="s">
        <v>206</v>
      </c>
      <c r="G1175" s="17"/>
      <c r="H1175" s="1">
        <f>VLOOKUP(E1175,[1]Лист1!$D:$M,10,0)</f>
        <v>40</v>
      </c>
      <c r="I1175" s="21">
        <f>VLOOKUP(B1175,'[2]Бланк заказа'!$A:$Y,8,0)</f>
        <v>4.2</v>
      </c>
      <c r="J1175" s="1">
        <f>VLOOKUP(B1175,'[2]Бланк заказа'!$A:$Y,11,0)*1</f>
        <v>12</v>
      </c>
      <c r="K1175" s="21">
        <f t="shared" si="132"/>
        <v>50.400000000000006</v>
      </c>
    </row>
    <row r="1176" spans="1:11" ht="22.5" x14ac:dyDescent="0.25">
      <c r="A1176" s="6" t="s">
        <v>1194</v>
      </c>
      <c r="B1176" s="3" t="s">
        <v>185</v>
      </c>
      <c r="C1176" s="3" t="s">
        <v>186</v>
      </c>
      <c r="D1176" s="4">
        <v>4301031191</v>
      </c>
      <c r="E1176" s="3">
        <v>4680115880993</v>
      </c>
      <c r="F1176" s="5" t="s">
        <v>206</v>
      </c>
      <c r="G1176" s="17"/>
      <c r="H1176" s="1">
        <f>VLOOKUP(E1176,[1]Лист1!$D:$M,10,0)</f>
        <v>40</v>
      </c>
      <c r="I1176" s="21">
        <f>VLOOKUP(B1176,'[2]Бланк заказа'!$A:$Y,8,0)</f>
        <v>4.2</v>
      </c>
      <c r="J1176" s="1">
        <f>VLOOKUP(B1176,'[2]Бланк заказа'!$A:$Y,11,0)*1</f>
        <v>12</v>
      </c>
      <c r="K1176" s="21">
        <f t="shared" si="132"/>
        <v>50.400000000000006</v>
      </c>
    </row>
    <row r="1177" spans="1:11" ht="22.5" x14ac:dyDescent="0.25">
      <c r="A1177" s="6" t="s">
        <v>2315</v>
      </c>
      <c r="B1177" s="3" t="s">
        <v>185</v>
      </c>
      <c r="C1177" s="3" t="s">
        <v>186</v>
      </c>
      <c r="D1177" s="4">
        <v>4301031191</v>
      </c>
      <c r="E1177" s="3">
        <v>4680115880993</v>
      </c>
      <c r="F1177" s="5" t="s">
        <v>206</v>
      </c>
      <c r="G1177" s="17"/>
      <c r="H1177" s="1">
        <f>VLOOKUP(E1177,[1]Лист1!$D:$M,10,0)</f>
        <v>40</v>
      </c>
      <c r="I1177" s="21">
        <f>VLOOKUP(B1177,'[2]Бланк заказа'!$A:$Y,8,0)</f>
        <v>4.2</v>
      </c>
      <c r="J1177" s="1">
        <f>VLOOKUP(B1177,'[2]Бланк заказа'!$A:$Y,11,0)*1</f>
        <v>12</v>
      </c>
      <c r="K1177" s="21">
        <f t="shared" ref="K1177" si="135">J1177*I1177</f>
        <v>50.400000000000006</v>
      </c>
    </row>
    <row r="1178" spans="1:11" ht="22.5" x14ac:dyDescent="0.25">
      <c r="A1178" s="6" t="s">
        <v>1323</v>
      </c>
      <c r="B1178" s="3" t="s">
        <v>185</v>
      </c>
      <c r="C1178" s="3" t="s">
        <v>186</v>
      </c>
      <c r="D1178" s="4">
        <v>4301031191</v>
      </c>
      <c r="E1178" s="3">
        <v>4680115880993</v>
      </c>
      <c r="F1178" s="5" t="s">
        <v>206</v>
      </c>
      <c r="G1178" s="17"/>
      <c r="H1178" s="1">
        <f>VLOOKUP(E1178,[1]Лист1!$D:$M,10,0)</f>
        <v>40</v>
      </c>
      <c r="I1178" s="21">
        <f>VLOOKUP(B1178,'[2]Бланк заказа'!$A:$Y,8,0)</f>
        <v>4.2</v>
      </c>
      <c r="J1178" s="1">
        <f>VLOOKUP(B1178,'[2]Бланк заказа'!$A:$Y,11,0)*1</f>
        <v>12</v>
      </c>
      <c r="K1178" s="21">
        <f t="shared" si="132"/>
        <v>50.400000000000006</v>
      </c>
    </row>
    <row r="1179" spans="1:11" ht="22.5" x14ac:dyDescent="0.25">
      <c r="A1179" s="6" t="s">
        <v>452</v>
      </c>
      <c r="B1179" s="3" t="s">
        <v>185</v>
      </c>
      <c r="C1179" s="3" t="s">
        <v>186</v>
      </c>
      <c r="D1179" s="4">
        <v>4301031191</v>
      </c>
      <c r="E1179" s="3">
        <v>4680115880993</v>
      </c>
      <c r="F1179" s="5" t="s">
        <v>206</v>
      </c>
      <c r="G1179" s="17"/>
      <c r="H1179" s="1">
        <f>VLOOKUP(E1179,[1]Лист1!$D:$M,10,0)</f>
        <v>40</v>
      </c>
      <c r="I1179" s="21">
        <f>VLOOKUP(B1179,'[2]Бланк заказа'!$A:$Y,8,0)</f>
        <v>4.2</v>
      </c>
      <c r="J1179" s="1">
        <f>VLOOKUP(B1179,'[2]Бланк заказа'!$A:$Y,11,0)*1</f>
        <v>12</v>
      </c>
      <c r="K1179" s="21">
        <f t="shared" si="132"/>
        <v>50.400000000000006</v>
      </c>
    </row>
    <row r="1180" spans="1:11" x14ac:dyDescent="0.25">
      <c r="A1180" s="6" t="s">
        <v>440</v>
      </c>
      <c r="B1180" s="3" t="s">
        <v>437</v>
      </c>
      <c r="C1180" s="3" t="s">
        <v>438</v>
      </c>
      <c r="D1180" s="4">
        <v>4301020230</v>
      </c>
      <c r="E1180" s="3">
        <v>4680115881112</v>
      </c>
      <c r="F1180" s="5" t="s">
        <v>440</v>
      </c>
      <c r="G1180" s="17"/>
      <c r="H1180" s="1" t="e">
        <f>VLOOKUP(E1180,[1]Лист1!$D:$M,10,0)</f>
        <v>#N/A</v>
      </c>
      <c r="I1180" s="21">
        <f>VLOOKUP(B1180,'[2]Бланк заказа'!$A:$Y,8,0)</f>
        <v>10.8</v>
      </c>
      <c r="J1180" s="1">
        <f>VLOOKUP(B1180,'[2]Бланк заказа'!$A:$Y,11,0)*1</f>
        <v>8</v>
      </c>
      <c r="K1180" s="21">
        <f t="shared" si="132"/>
        <v>86.4</v>
      </c>
    </row>
    <row r="1181" spans="1:11" ht="22.5" x14ac:dyDescent="0.25">
      <c r="A1181" s="6" t="s">
        <v>627</v>
      </c>
      <c r="B1181" s="3" t="s">
        <v>439</v>
      </c>
      <c r="C1181" s="3" t="s">
        <v>1281</v>
      </c>
      <c r="D1181" s="4">
        <v>4301020260</v>
      </c>
      <c r="E1181" s="3">
        <v>4640242180526</v>
      </c>
      <c r="F1181" s="5" t="s">
        <v>1282</v>
      </c>
      <c r="G1181" s="17"/>
      <c r="H1181" s="1">
        <f>VLOOKUP(E1181,[1]Лист1!$D:$M,10,0)</f>
        <v>50</v>
      </c>
      <c r="I1181" s="21">
        <f>VLOOKUP(B1181,'[2]Бланк заказа'!$A:$Y,8,0)</f>
        <v>10.8</v>
      </c>
      <c r="J1181" s="1">
        <f>VLOOKUP(B1181,'[2]Бланк заказа'!$A:$Y,11,0)*1</f>
        <v>8</v>
      </c>
      <c r="K1181" s="21">
        <f t="shared" si="132"/>
        <v>86.4</v>
      </c>
    </row>
    <row r="1182" spans="1:11" ht="22.5" x14ac:dyDescent="0.25">
      <c r="A1182" s="6" t="s">
        <v>1277</v>
      </c>
      <c r="B1182" s="3" t="s">
        <v>439</v>
      </c>
      <c r="C1182" s="3" t="s">
        <v>1281</v>
      </c>
      <c r="D1182" s="4">
        <v>4301020260</v>
      </c>
      <c r="E1182" s="3">
        <v>4640242180526</v>
      </c>
      <c r="F1182" s="5" t="s">
        <v>1282</v>
      </c>
      <c r="G1182" s="17"/>
      <c r="H1182" s="1">
        <f>VLOOKUP(E1182,[1]Лист1!$D:$M,10,0)</f>
        <v>50</v>
      </c>
      <c r="I1182" s="21">
        <f>VLOOKUP(B1182,'[2]Бланк заказа'!$A:$Y,8,0)</f>
        <v>10.8</v>
      </c>
      <c r="J1182" s="1">
        <f>VLOOKUP(B1182,'[2]Бланк заказа'!$A:$Y,11,0)*1</f>
        <v>8</v>
      </c>
      <c r="K1182" s="21">
        <f t="shared" si="132"/>
        <v>86.4</v>
      </c>
    </row>
    <row r="1183" spans="1:11" ht="22.5" x14ac:dyDescent="0.25">
      <c r="A1183" s="6" t="s">
        <v>780</v>
      </c>
      <c r="B1183" s="3" t="s">
        <v>439</v>
      </c>
      <c r="C1183" s="3" t="s">
        <v>1281</v>
      </c>
      <c r="D1183" s="4">
        <v>4301020260</v>
      </c>
      <c r="E1183" s="3">
        <v>4640242180526</v>
      </c>
      <c r="F1183" s="5" t="s">
        <v>1282</v>
      </c>
      <c r="G1183" s="17"/>
      <c r="H1183" s="1">
        <f>VLOOKUP(E1183,[1]Лист1!$D:$M,10,0)</f>
        <v>50</v>
      </c>
      <c r="I1183" s="21">
        <f>VLOOKUP(B1183,'[2]Бланк заказа'!$A:$Y,8,0)</f>
        <v>10.8</v>
      </c>
      <c r="J1183" s="1">
        <f>VLOOKUP(B1183,'[2]Бланк заказа'!$A:$Y,11,0)*1</f>
        <v>8</v>
      </c>
      <c r="K1183" s="21">
        <f t="shared" si="132"/>
        <v>86.4</v>
      </c>
    </row>
    <row r="1184" spans="1:11" ht="22.5" x14ac:dyDescent="0.25">
      <c r="A1184" s="6" t="s">
        <v>849</v>
      </c>
      <c r="B1184" s="3" t="s">
        <v>439</v>
      </c>
      <c r="C1184" s="3" t="s">
        <v>1281</v>
      </c>
      <c r="D1184" s="4">
        <v>4301020260</v>
      </c>
      <c r="E1184" s="3">
        <v>4640242180526</v>
      </c>
      <c r="F1184" s="5" t="s">
        <v>1282</v>
      </c>
      <c r="G1184" s="17"/>
      <c r="H1184" s="1">
        <f>VLOOKUP(E1184,[1]Лист1!$D:$M,10,0)</f>
        <v>50</v>
      </c>
      <c r="I1184" s="21">
        <f>VLOOKUP(B1184,'[2]Бланк заказа'!$A:$Y,8,0)</f>
        <v>10.8</v>
      </c>
      <c r="J1184" s="1">
        <f>VLOOKUP(B1184,'[2]Бланк заказа'!$A:$Y,11,0)*1</f>
        <v>8</v>
      </c>
      <c r="K1184" s="21">
        <f t="shared" si="132"/>
        <v>86.4</v>
      </c>
    </row>
    <row r="1185" spans="1:11" ht="22.5" x14ac:dyDescent="0.25">
      <c r="A1185" s="6" t="s">
        <v>1282</v>
      </c>
      <c r="B1185" s="3" t="s">
        <v>439</v>
      </c>
      <c r="C1185" s="3" t="s">
        <v>1281</v>
      </c>
      <c r="D1185" s="4">
        <v>4301020260</v>
      </c>
      <c r="E1185" s="3">
        <v>4640242180526</v>
      </c>
      <c r="F1185" s="5" t="s">
        <v>1282</v>
      </c>
      <c r="G1185" s="17"/>
      <c r="H1185" s="1">
        <f>VLOOKUP(E1185,[1]Лист1!$D:$M,10,0)</f>
        <v>50</v>
      </c>
      <c r="I1185" s="21">
        <f>VLOOKUP(B1185,'[2]Бланк заказа'!$A:$Y,8,0)</f>
        <v>10.8</v>
      </c>
      <c r="J1185" s="1">
        <f>VLOOKUP(B1185,'[2]Бланк заказа'!$A:$Y,11,0)*1</f>
        <v>8</v>
      </c>
      <c r="K1185" s="21">
        <f t="shared" si="132"/>
        <v>86.4</v>
      </c>
    </row>
    <row r="1186" spans="1:11" ht="22.5" x14ac:dyDescent="0.25">
      <c r="A1186" s="6" t="s">
        <v>2531</v>
      </c>
      <c r="B1186" s="3" t="s">
        <v>439</v>
      </c>
      <c r="C1186" s="3" t="s">
        <v>1281</v>
      </c>
      <c r="D1186" s="4">
        <v>4301020260</v>
      </c>
      <c r="E1186" s="3">
        <v>4640242180526</v>
      </c>
      <c r="F1186" s="5" t="s">
        <v>1282</v>
      </c>
      <c r="G1186" s="17"/>
      <c r="H1186" s="1">
        <f>VLOOKUP(E1186,[1]Лист1!$D:$M,10,0)</f>
        <v>50</v>
      </c>
      <c r="I1186" s="21">
        <f>VLOOKUP(B1186,'[2]Бланк заказа'!$A:$Y,8,0)</f>
        <v>10.8</v>
      </c>
      <c r="J1186" s="1">
        <f>VLOOKUP(B1186,'[2]Бланк заказа'!$A:$Y,11,0)*1</f>
        <v>8</v>
      </c>
      <c r="K1186" s="21">
        <f t="shared" ref="K1186" si="136">J1186*I1186</f>
        <v>86.4</v>
      </c>
    </row>
    <row r="1187" spans="1:11" ht="22.5" x14ac:dyDescent="0.25">
      <c r="A1187" s="6" t="s">
        <v>1125</v>
      </c>
      <c r="B1187" s="3" t="s">
        <v>439</v>
      </c>
      <c r="C1187" s="3" t="s">
        <v>1281</v>
      </c>
      <c r="D1187" s="4">
        <v>4301020260</v>
      </c>
      <c r="E1187" s="3">
        <v>4640242180526</v>
      </c>
      <c r="F1187" s="5" t="s">
        <v>1282</v>
      </c>
      <c r="G1187" s="17"/>
      <c r="H1187" s="1">
        <f>VLOOKUP(E1187,[1]Лист1!$D:$M,10,0)</f>
        <v>50</v>
      </c>
      <c r="I1187" s="21">
        <f>VLOOKUP(B1187,'[2]Бланк заказа'!$A:$Y,8,0)</f>
        <v>10.8</v>
      </c>
      <c r="J1187" s="1">
        <f>VLOOKUP(B1187,'[2]Бланк заказа'!$A:$Y,11,0)*1</f>
        <v>8</v>
      </c>
      <c r="K1187" s="21">
        <f t="shared" si="132"/>
        <v>86.4</v>
      </c>
    </row>
    <row r="1188" spans="1:11" ht="22.5" x14ac:dyDescent="0.25">
      <c r="A1188" s="6" t="s">
        <v>541</v>
      </c>
      <c r="B1188" s="3" t="s">
        <v>439</v>
      </c>
      <c r="C1188" s="3" t="s">
        <v>1281</v>
      </c>
      <c r="D1188" s="4">
        <v>4301020260</v>
      </c>
      <c r="E1188" s="3">
        <v>4640242180526</v>
      </c>
      <c r="F1188" s="5" t="s">
        <v>1282</v>
      </c>
      <c r="G1188" s="17"/>
      <c r="H1188" s="1">
        <f>VLOOKUP(E1188,[1]Лист1!$D:$M,10,0)</f>
        <v>50</v>
      </c>
      <c r="I1188" s="21">
        <f>VLOOKUP(B1188,'[2]Бланк заказа'!$A:$Y,8,0)</f>
        <v>10.8</v>
      </c>
      <c r="J1188" s="1">
        <f>VLOOKUP(B1188,'[2]Бланк заказа'!$A:$Y,11,0)*1</f>
        <v>8</v>
      </c>
      <c r="K1188" s="21">
        <f t="shared" si="132"/>
        <v>86.4</v>
      </c>
    </row>
    <row r="1189" spans="1:11" ht="22.5" x14ac:dyDescent="0.25">
      <c r="A1189" s="6" t="s">
        <v>561</v>
      </c>
      <c r="B1189" s="3" t="s">
        <v>1001</v>
      </c>
      <c r="C1189" s="3" t="s">
        <v>1002</v>
      </c>
      <c r="D1189" s="4">
        <v>4301051310</v>
      </c>
      <c r="E1189" s="3">
        <v>4680115880870</v>
      </c>
      <c r="F1189" s="5" t="s">
        <v>1003</v>
      </c>
      <c r="G1189" s="17"/>
      <c r="H1189" s="1">
        <f>VLOOKUP(E1189,[1]Лист1!$D:$M,10,0)</f>
        <v>40</v>
      </c>
      <c r="I1189" s="21">
        <f>VLOOKUP(B1189,'[2]Бланк заказа'!$A:$Y,8,0)</f>
        <v>7.8</v>
      </c>
      <c r="J1189" s="1">
        <f>VLOOKUP(B1189,'[2]Бланк заказа'!$A:$Y,11,0)*1</f>
        <v>8</v>
      </c>
      <c r="K1189" s="21">
        <f t="shared" si="132"/>
        <v>62.4</v>
      </c>
    </row>
    <row r="1190" spans="1:11" ht="22.5" x14ac:dyDescent="0.25">
      <c r="A1190" s="6" t="s">
        <v>654</v>
      </c>
      <c r="B1190" s="3" t="s">
        <v>1001</v>
      </c>
      <c r="C1190" s="3" t="s">
        <v>1002</v>
      </c>
      <c r="D1190" s="4">
        <v>4301051310</v>
      </c>
      <c r="E1190" s="3">
        <v>4680115880870</v>
      </c>
      <c r="F1190" s="5" t="s">
        <v>1003</v>
      </c>
      <c r="G1190" s="17"/>
      <c r="H1190" s="1">
        <f>VLOOKUP(E1190,[1]Лист1!$D:$M,10,0)</f>
        <v>40</v>
      </c>
      <c r="I1190" s="21">
        <f>VLOOKUP(B1190,'[2]Бланк заказа'!$A:$Y,8,0)</f>
        <v>7.8</v>
      </c>
      <c r="J1190" s="1">
        <f>VLOOKUP(B1190,'[2]Бланк заказа'!$A:$Y,11,0)*1</f>
        <v>8</v>
      </c>
      <c r="K1190" s="21">
        <f t="shared" ref="K1190:K1249" si="137">J1190*I1190</f>
        <v>62.4</v>
      </c>
    </row>
    <row r="1191" spans="1:11" ht="22.5" x14ac:dyDescent="0.25">
      <c r="A1191" s="6" t="s">
        <v>660</v>
      </c>
      <c r="B1191" s="3" t="s">
        <v>1001</v>
      </c>
      <c r="C1191" s="3" t="s">
        <v>1938</v>
      </c>
      <c r="D1191" s="4">
        <v>4301051746</v>
      </c>
      <c r="E1191" s="3">
        <v>4640242180533</v>
      </c>
      <c r="F1191" s="5" t="s">
        <v>1003</v>
      </c>
      <c r="G1191" s="17"/>
      <c r="H1191" s="1">
        <v>40</v>
      </c>
      <c r="I1191" s="21">
        <f>VLOOKUP(B1191,'[2]Бланк заказа'!$A:$Y,8,0)</f>
        <v>7.8</v>
      </c>
      <c r="J1191" s="1">
        <f>VLOOKUP(B1191,'[2]Бланк заказа'!$A:$Y,11,0)*1</f>
        <v>8</v>
      </c>
      <c r="K1191" s="21">
        <f t="shared" si="137"/>
        <v>62.4</v>
      </c>
    </row>
    <row r="1192" spans="1:11" ht="22.5" x14ac:dyDescent="0.25">
      <c r="A1192" s="6" t="s">
        <v>444</v>
      </c>
      <c r="B1192" s="3" t="s">
        <v>1001</v>
      </c>
      <c r="C1192" s="3" t="s">
        <v>1938</v>
      </c>
      <c r="D1192" s="4">
        <v>4301051746</v>
      </c>
      <c r="E1192" s="3">
        <v>4640242180533</v>
      </c>
      <c r="F1192" s="5" t="s">
        <v>1003</v>
      </c>
      <c r="G1192" s="17"/>
      <c r="H1192" s="1">
        <v>40</v>
      </c>
      <c r="I1192" s="21">
        <f>VLOOKUP(B1192,'[2]Бланк заказа'!$A:$Y,8,0)</f>
        <v>7.8</v>
      </c>
      <c r="J1192" s="1">
        <f>VLOOKUP(B1192,'[2]Бланк заказа'!$A:$Y,11,0)*1</f>
        <v>8</v>
      </c>
      <c r="K1192" s="21">
        <f t="shared" si="137"/>
        <v>62.4</v>
      </c>
    </row>
    <row r="1193" spans="1:11" ht="22.5" x14ac:dyDescent="0.25">
      <c r="A1193" s="6" t="s">
        <v>1578</v>
      </c>
      <c r="B1193" s="3" t="s">
        <v>1001</v>
      </c>
      <c r="C1193" s="3" t="s">
        <v>1938</v>
      </c>
      <c r="D1193" s="4">
        <v>4301051746</v>
      </c>
      <c r="E1193" s="3">
        <v>4640242180533</v>
      </c>
      <c r="F1193" s="5" t="s">
        <v>1003</v>
      </c>
      <c r="G1193" s="17"/>
      <c r="H1193" s="1">
        <v>40</v>
      </c>
      <c r="I1193" s="21">
        <f>VLOOKUP(B1193,'[2]Бланк заказа'!$A:$Y,8,0)</f>
        <v>7.8</v>
      </c>
      <c r="J1193" s="1">
        <f>VLOOKUP(B1193,'[2]Бланк заказа'!$A:$Y,11,0)*1</f>
        <v>8</v>
      </c>
      <c r="K1193" s="21">
        <f t="shared" si="137"/>
        <v>62.4</v>
      </c>
    </row>
    <row r="1194" spans="1:11" ht="22.5" x14ac:dyDescent="0.25">
      <c r="A1194" s="6" t="s">
        <v>2168</v>
      </c>
      <c r="B1194" s="3" t="s">
        <v>1001</v>
      </c>
      <c r="C1194" s="3" t="s">
        <v>1938</v>
      </c>
      <c r="D1194" s="4">
        <v>4301051746</v>
      </c>
      <c r="E1194" s="3">
        <v>4640242180533</v>
      </c>
      <c r="F1194" s="5" t="s">
        <v>1003</v>
      </c>
      <c r="G1194" s="17"/>
      <c r="H1194" s="1">
        <v>40</v>
      </c>
      <c r="I1194" s="21">
        <f>VLOOKUP(B1194,'[2]Бланк заказа'!$A:$Y,8,0)</f>
        <v>7.8</v>
      </c>
      <c r="J1194" s="1">
        <f>VLOOKUP(B1194,'[2]Бланк заказа'!$A:$Y,11,0)*1</f>
        <v>8</v>
      </c>
      <c r="K1194" s="21">
        <f t="shared" si="137"/>
        <v>62.4</v>
      </c>
    </row>
    <row r="1195" spans="1:11" ht="22.5" x14ac:dyDescent="0.25">
      <c r="A1195" s="6" t="s">
        <v>1377</v>
      </c>
      <c r="B1195" s="3" t="s">
        <v>1001</v>
      </c>
      <c r="C1195" s="3" t="s">
        <v>1938</v>
      </c>
      <c r="D1195" s="4">
        <v>4301051746</v>
      </c>
      <c r="E1195" s="3">
        <v>4640242180533</v>
      </c>
      <c r="F1195" s="5" t="s">
        <v>1003</v>
      </c>
      <c r="G1195" s="17"/>
      <c r="H1195" s="1">
        <v>40</v>
      </c>
      <c r="I1195" s="21">
        <f>VLOOKUP(B1195,'[2]Бланк заказа'!$A:$Y,8,0)</f>
        <v>7.8</v>
      </c>
      <c r="J1195" s="1">
        <f>VLOOKUP(B1195,'[2]Бланк заказа'!$A:$Y,11,0)*1</f>
        <v>8</v>
      </c>
      <c r="K1195" s="21">
        <f t="shared" si="137"/>
        <v>62.4</v>
      </c>
    </row>
    <row r="1196" spans="1:11" ht="22.5" x14ac:dyDescent="0.25">
      <c r="A1196" s="6" t="s">
        <v>1880</v>
      </c>
      <c r="B1196" s="3" t="s">
        <v>1001</v>
      </c>
      <c r="C1196" s="3" t="s">
        <v>1938</v>
      </c>
      <c r="D1196" s="4">
        <v>4301051746</v>
      </c>
      <c r="E1196" s="3">
        <v>4640242180533</v>
      </c>
      <c r="F1196" s="5" t="s">
        <v>1003</v>
      </c>
      <c r="G1196" s="17"/>
      <c r="H1196" s="1">
        <v>40</v>
      </c>
      <c r="I1196" s="21">
        <f>VLOOKUP(B1196,'[2]Бланк заказа'!$A:$Y,8,0)</f>
        <v>7.8</v>
      </c>
      <c r="J1196" s="1">
        <f>VLOOKUP(B1196,'[2]Бланк заказа'!$A:$Y,11,0)*1</f>
        <v>8</v>
      </c>
      <c r="K1196" s="21">
        <f t="shared" si="137"/>
        <v>62.4</v>
      </c>
    </row>
    <row r="1197" spans="1:11" ht="22.5" x14ac:dyDescent="0.25">
      <c r="A1197" s="6" t="s">
        <v>1060</v>
      </c>
      <c r="B1197" s="3" t="s">
        <v>1001</v>
      </c>
      <c r="C1197" s="3" t="s">
        <v>1938</v>
      </c>
      <c r="D1197" s="4">
        <v>4301051746</v>
      </c>
      <c r="E1197" s="3">
        <v>4640242180533</v>
      </c>
      <c r="F1197" s="5" t="s">
        <v>1003</v>
      </c>
      <c r="G1197" s="17"/>
      <c r="H1197" s="1">
        <v>40</v>
      </c>
      <c r="I1197" s="21">
        <f>VLOOKUP(B1197,'[2]Бланк заказа'!$A:$Y,8,0)</f>
        <v>7.8</v>
      </c>
      <c r="J1197" s="1">
        <f>VLOOKUP(B1197,'[2]Бланк заказа'!$A:$Y,11,0)*1</f>
        <v>8</v>
      </c>
      <c r="K1197" s="21">
        <f t="shared" si="137"/>
        <v>62.4</v>
      </c>
    </row>
    <row r="1198" spans="1:11" ht="22.5" x14ac:dyDescent="0.25">
      <c r="A1198" s="6" t="s">
        <v>841</v>
      </c>
      <c r="B1198" s="3" t="s">
        <v>1001</v>
      </c>
      <c r="C1198" s="3" t="s">
        <v>1938</v>
      </c>
      <c r="D1198" s="4">
        <v>4301051746</v>
      </c>
      <c r="E1198" s="3">
        <v>4640242180533</v>
      </c>
      <c r="F1198" s="5" t="s">
        <v>1003</v>
      </c>
      <c r="G1198" s="17"/>
      <c r="H1198" s="1">
        <v>40</v>
      </c>
      <c r="I1198" s="21">
        <f>VLOOKUP(B1198,'[2]Бланк заказа'!$A:$Y,8,0)</f>
        <v>7.8</v>
      </c>
      <c r="J1198" s="1">
        <f>VLOOKUP(B1198,'[2]Бланк заказа'!$A:$Y,11,0)*1</f>
        <v>8</v>
      </c>
      <c r="K1198" s="21">
        <f t="shared" si="137"/>
        <v>62.4</v>
      </c>
    </row>
    <row r="1199" spans="1:11" ht="22.5" x14ac:dyDescent="0.25">
      <c r="A1199" s="6" t="s">
        <v>1757</v>
      </c>
      <c r="B1199" s="3" t="s">
        <v>1001</v>
      </c>
      <c r="C1199" s="3" t="s">
        <v>1938</v>
      </c>
      <c r="D1199" s="4">
        <v>4301051746</v>
      </c>
      <c r="E1199" s="3">
        <v>4640242180533</v>
      </c>
      <c r="F1199" s="5" t="s">
        <v>1003</v>
      </c>
      <c r="G1199" s="17"/>
      <c r="H1199" s="1">
        <v>40</v>
      </c>
      <c r="I1199" s="21">
        <f>VLOOKUP(B1199,'[2]Бланк заказа'!$A:$Y,8,0)</f>
        <v>7.8</v>
      </c>
      <c r="J1199" s="1">
        <f>VLOOKUP(B1199,'[2]Бланк заказа'!$A:$Y,11,0)*1</f>
        <v>8</v>
      </c>
      <c r="K1199" s="21">
        <f t="shared" si="137"/>
        <v>62.4</v>
      </c>
    </row>
    <row r="1200" spans="1:11" ht="22.5" x14ac:dyDescent="0.25">
      <c r="A1200" s="6" t="s">
        <v>1524</v>
      </c>
      <c r="B1200" s="3" t="s">
        <v>1001</v>
      </c>
      <c r="C1200" s="3" t="s">
        <v>1938</v>
      </c>
      <c r="D1200" s="4">
        <v>4301051746</v>
      </c>
      <c r="E1200" s="3">
        <v>4640242180533</v>
      </c>
      <c r="F1200" s="5" t="s">
        <v>1003</v>
      </c>
      <c r="G1200" s="17"/>
      <c r="H1200" s="1">
        <v>40</v>
      </c>
      <c r="I1200" s="21">
        <f>VLOOKUP(B1200,'[2]Бланк заказа'!$A:$Y,8,0)</f>
        <v>7.8</v>
      </c>
      <c r="J1200" s="1">
        <f>VLOOKUP(B1200,'[2]Бланк заказа'!$A:$Y,11,0)*1</f>
        <v>8</v>
      </c>
      <c r="K1200" s="21">
        <f t="shared" si="137"/>
        <v>62.4</v>
      </c>
    </row>
    <row r="1201" spans="1:11" ht="22.5" x14ac:dyDescent="0.25">
      <c r="A1201" s="6" t="s">
        <v>1792</v>
      </c>
      <c r="B1201" s="3" t="s">
        <v>1001</v>
      </c>
      <c r="C1201" s="3" t="s">
        <v>1938</v>
      </c>
      <c r="D1201" s="4">
        <v>4301051746</v>
      </c>
      <c r="E1201" s="3">
        <v>4640242180533</v>
      </c>
      <c r="F1201" s="5" t="s">
        <v>1003</v>
      </c>
      <c r="G1201" s="17"/>
      <c r="H1201" s="1">
        <v>40</v>
      </c>
      <c r="I1201" s="21">
        <f>VLOOKUP(B1201,'[2]Бланк заказа'!$A:$Y,8,0)</f>
        <v>7.8</v>
      </c>
      <c r="J1201" s="1">
        <f>VLOOKUP(B1201,'[2]Бланк заказа'!$A:$Y,11,0)*1</f>
        <v>8</v>
      </c>
      <c r="K1201" s="21">
        <f t="shared" si="137"/>
        <v>62.4</v>
      </c>
    </row>
    <row r="1202" spans="1:11" ht="22.5" x14ac:dyDescent="0.25">
      <c r="A1202" s="6" t="s">
        <v>456</v>
      </c>
      <c r="B1202" s="3" t="s">
        <v>1001</v>
      </c>
      <c r="C1202" s="3" t="s">
        <v>1938</v>
      </c>
      <c r="D1202" s="4">
        <v>4301051746</v>
      </c>
      <c r="E1202" s="3">
        <v>4640242180533</v>
      </c>
      <c r="F1202" s="5" t="s">
        <v>1003</v>
      </c>
      <c r="G1202" s="17"/>
      <c r="H1202" s="1">
        <v>40</v>
      </c>
      <c r="I1202" s="21">
        <f>VLOOKUP(B1202,'[2]Бланк заказа'!$A:$Y,8,0)</f>
        <v>7.8</v>
      </c>
      <c r="J1202" s="1">
        <f>VLOOKUP(B1202,'[2]Бланк заказа'!$A:$Y,11,0)*1</f>
        <v>8</v>
      </c>
      <c r="K1202" s="21">
        <f t="shared" si="137"/>
        <v>62.4</v>
      </c>
    </row>
    <row r="1203" spans="1:11" ht="22.5" x14ac:dyDescent="0.25">
      <c r="A1203" s="6" t="s">
        <v>481</v>
      </c>
      <c r="B1203" s="3" t="s">
        <v>1001</v>
      </c>
      <c r="C1203" s="3" t="s">
        <v>1938</v>
      </c>
      <c r="D1203" s="4">
        <v>4301051746</v>
      </c>
      <c r="E1203" s="3">
        <v>4640242180533</v>
      </c>
      <c r="F1203" s="5" t="s">
        <v>1003</v>
      </c>
      <c r="G1203" s="17"/>
      <c r="H1203" s="1">
        <v>40</v>
      </c>
      <c r="I1203" s="21">
        <f>VLOOKUP(B1203,'[2]Бланк заказа'!$A:$Y,8,0)</f>
        <v>7.8</v>
      </c>
      <c r="J1203" s="1">
        <f>VLOOKUP(B1203,'[2]Бланк заказа'!$A:$Y,11,0)*1</f>
        <v>8</v>
      </c>
      <c r="K1203" s="21">
        <f t="shared" si="137"/>
        <v>62.4</v>
      </c>
    </row>
    <row r="1204" spans="1:11" ht="22.5" x14ac:dyDescent="0.25">
      <c r="A1204" s="6" t="s">
        <v>496</v>
      </c>
      <c r="B1204" s="3" t="s">
        <v>435</v>
      </c>
      <c r="C1204" s="3" t="s">
        <v>1263</v>
      </c>
      <c r="D1204" s="4">
        <v>4301011584</v>
      </c>
      <c r="E1204" s="3">
        <v>4640242180564</v>
      </c>
      <c r="F1204" s="5" t="s">
        <v>1264</v>
      </c>
      <c r="G1204" s="17"/>
      <c r="H1204" s="1">
        <f>VLOOKUP(E1204,[1]Лист1!$D:$M,10,0)</f>
        <v>50</v>
      </c>
      <c r="I1204" s="21">
        <f>VLOOKUP(B1204,'[2]Бланк заказа'!$A:$Y,8,0)</f>
        <v>12</v>
      </c>
      <c r="J1204" s="1">
        <f>VLOOKUP(B1204,'[2]Бланк заказа'!$A:$Y,11,0)*1</f>
        <v>8</v>
      </c>
      <c r="K1204" s="21">
        <f t="shared" si="137"/>
        <v>96</v>
      </c>
    </row>
    <row r="1205" spans="1:11" ht="22.5" x14ac:dyDescent="0.25">
      <c r="A1205" s="6" t="s">
        <v>606</v>
      </c>
      <c r="B1205" s="3" t="s">
        <v>435</v>
      </c>
      <c r="C1205" s="3" t="s">
        <v>1263</v>
      </c>
      <c r="D1205" s="4">
        <v>4301011584</v>
      </c>
      <c r="E1205" s="3">
        <v>4640242180564</v>
      </c>
      <c r="F1205" s="5" t="s">
        <v>1264</v>
      </c>
      <c r="G1205" s="17"/>
      <c r="H1205" s="1">
        <f>VLOOKUP(E1205,[1]Лист1!$D:$M,10,0)</f>
        <v>50</v>
      </c>
      <c r="I1205" s="21">
        <f>VLOOKUP(B1205,'[2]Бланк заказа'!$A:$Y,8,0)</f>
        <v>12</v>
      </c>
      <c r="J1205" s="1">
        <f>VLOOKUP(B1205,'[2]Бланк заказа'!$A:$Y,11,0)*1</f>
        <v>8</v>
      </c>
      <c r="K1205" s="21">
        <f t="shared" si="137"/>
        <v>96</v>
      </c>
    </row>
    <row r="1206" spans="1:11" ht="22.5" x14ac:dyDescent="0.25">
      <c r="A1206" s="6" t="s">
        <v>487</v>
      </c>
      <c r="B1206" s="3" t="s">
        <v>435</v>
      </c>
      <c r="C1206" s="3" t="s">
        <v>1263</v>
      </c>
      <c r="D1206" s="4">
        <v>4301011584</v>
      </c>
      <c r="E1206" s="3">
        <v>4640242180564</v>
      </c>
      <c r="F1206" s="5" t="s">
        <v>1264</v>
      </c>
      <c r="G1206" s="17"/>
      <c r="H1206" s="1">
        <f>VLOOKUP(E1206,[1]Лист1!$D:$M,10,0)</f>
        <v>50</v>
      </c>
      <c r="I1206" s="21">
        <f>VLOOKUP(B1206,'[2]Бланк заказа'!$A:$Y,8,0)</f>
        <v>12</v>
      </c>
      <c r="J1206" s="1">
        <f>VLOOKUP(B1206,'[2]Бланк заказа'!$A:$Y,11,0)*1</f>
        <v>8</v>
      </c>
      <c r="K1206" s="21">
        <f t="shared" si="137"/>
        <v>96</v>
      </c>
    </row>
    <row r="1207" spans="1:11" ht="22.5" x14ac:dyDescent="0.25">
      <c r="A1207" s="6" t="s">
        <v>1750</v>
      </c>
      <c r="B1207" s="3" t="s">
        <v>435</v>
      </c>
      <c r="C1207" s="3" t="s">
        <v>1263</v>
      </c>
      <c r="D1207" s="4">
        <v>4301011584</v>
      </c>
      <c r="E1207" s="3">
        <v>4640242180564</v>
      </c>
      <c r="F1207" s="5" t="s">
        <v>1264</v>
      </c>
      <c r="G1207" s="17"/>
      <c r="H1207" s="1">
        <f>VLOOKUP(E1207,[1]Лист1!$D:$M,10,0)</f>
        <v>50</v>
      </c>
      <c r="I1207" s="21">
        <f>VLOOKUP(B1207,'[2]Бланк заказа'!$A:$Y,8,0)</f>
        <v>12</v>
      </c>
      <c r="J1207" s="1">
        <f>VLOOKUP(B1207,'[2]Бланк заказа'!$A:$Y,11,0)*1</f>
        <v>8</v>
      </c>
      <c r="K1207" s="21">
        <f t="shared" si="137"/>
        <v>96</v>
      </c>
    </row>
    <row r="1208" spans="1:11" ht="22.5" x14ac:dyDescent="0.25">
      <c r="A1208" s="6" t="s">
        <v>1264</v>
      </c>
      <c r="B1208" s="3" t="s">
        <v>435</v>
      </c>
      <c r="C1208" s="3" t="s">
        <v>1263</v>
      </c>
      <c r="D1208" s="4">
        <v>4301011584</v>
      </c>
      <c r="E1208" s="3">
        <v>4640242180564</v>
      </c>
      <c r="F1208" s="5" t="s">
        <v>1264</v>
      </c>
      <c r="G1208" s="17"/>
      <c r="H1208" s="1">
        <f>VLOOKUP(E1208,[1]Лист1!$D:$M,10,0)</f>
        <v>50</v>
      </c>
      <c r="I1208" s="21">
        <f>VLOOKUP(B1208,'[2]Бланк заказа'!$A:$Y,8,0)</f>
        <v>12</v>
      </c>
      <c r="J1208" s="1">
        <f>VLOOKUP(B1208,'[2]Бланк заказа'!$A:$Y,11,0)*1</f>
        <v>8</v>
      </c>
      <c r="K1208" s="21">
        <f t="shared" si="137"/>
        <v>96</v>
      </c>
    </row>
    <row r="1209" spans="1:11" ht="22.5" x14ac:dyDescent="0.25">
      <c r="A1209" s="6" t="s">
        <v>676</v>
      </c>
      <c r="B1209" s="3" t="s">
        <v>435</v>
      </c>
      <c r="C1209" s="3" t="s">
        <v>1263</v>
      </c>
      <c r="D1209" s="4">
        <v>4301011584</v>
      </c>
      <c r="E1209" s="3">
        <v>4640242180564</v>
      </c>
      <c r="F1209" s="5" t="s">
        <v>1264</v>
      </c>
      <c r="G1209" s="17"/>
      <c r="H1209" s="1">
        <f>VLOOKUP(E1209,[1]Лист1!$D:$M,10,0)</f>
        <v>50</v>
      </c>
      <c r="I1209" s="21">
        <f>VLOOKUP(B1209,'[2]Бланк заказа'!$A:$Y,8,0)</f>
        <v>12</v>
      </c>
      <c r="J1209" s="1">
        <f>VLOOKUP(B1209,'[2]Бланк заказа'!$A:$Y,11,0)*1</f>
        <v>8</v>
      </c>
      <c r="K1209" s="21">
        <f t="shared" si="137"/>
        <v>96</v>
      </c>
    </row>
    <row r="1210" spans="1:11" ht="22.5" x14ac:dyDescent="0.25">
      <c r="A1210" s="6" t="s">
        <v>436</v>
      </c>
      <c r="B1210" s="3" t="s">
        <v>435</v>
      </c>
      <c r="C1210" s="3" t="s">
        <v>1263</v>
      </c>
      <c r="D1210" s="4">
        <v>4301011584</v>
      </c>
      <c r="E1210" s="3">
        <v>4640242180564</v>
      </c>
      <c r="F1210" s="5" t="s">
        <v>1264</v>
      </c>
      <c r="G1210" s="17"/>
      <c r="H1210" s="1">
        <f>VLOOKUP(E1210,[1]Лист1!$D:$M,10,0)</f>
        <v>50</v>
      </c>
      <c r="I1210" s="21">
        <f>VLOOKUP(B1210,'[2]Бланк заказа'!$A:$Y,8,0)</f>
        <v>12</v>
      </c>
      <c r="J1210" s="1">
        <f>VLOOKUP(B1210,'[2]Бланк заказа'!$A:$Y,11,0)*1</f>
        <v>8</v>
      </c>
      <c r="K1210" s="21">
        <f t="shared" si="137"/>
        <v>96</v>
      </c>
    </row>
    <row r="1211" spans="1:11" ht="22.5" x14ac:dyDescent="0.25">
      <c r="A1211" s="6" t="s">
        <v>818</v>
      </c>
      <c r="B1211" s="3" t="s">
        <v>435</v>
      </c>
      <c r="C1211" s="3" t="s">
        <v>1263</v>
      </c>
      <c r="D1211" s="4">
        <v>4301011584</v>
      </c>
      <c r="E1211" s="3">
        <v>4640242180564</v>
      </c>
      <c r="F1211" s="5" t="s">
        <v>1264</v>
      </c>
      <c r="G1211" s="17"/>
      <c r="H1211" s="1">
        <f>VLOOKUP(E1211,[1]Лист1!$D:$M,10,0)</f>
        <v>50</v>
      </c>
      <c r="I1211" s="21">
        <f>VLOOKUP(B1211,'[2]Бланк заказа'!$A:$Y,8,0)</f>
        <v>12</v>
      </c>
      <c r="J1211" s="1">
        <f>VLOOKUP(B1211,'[2]Бланк заказа'!$A:$Y,11,0)*1</f>
        <v>8</v>
      </c>
      <c r="K1211" s="21">
        <f t="shared" si="137"/>
        <v>96</v>
      </c>
    </row>
    <row r="1212" spans="1:11" ht="22.5" x14ac:dyDescent="0.25">
      <c r="A1212" s="6" t="s">
        <v>1059</v>
      </c>
      <c r="B1212" s="3" t="s">
        <v>435</v>
      </c>
      <c r="C1212" s="3" t="s">
        <v>1263</v>
      </c>
      <c r="D1212" s="4">
        <v>4301011584</v>
      </c>
      <c r="E1212" s="3">
        <v>4640242180564</v>
      </c>
      <c r="F1212" s="5" t="s">
        <v>1264</v>
      </c>
      <c r="G1212" s="17"/>
      <c r="H1212" s="1">
        <f>VLOOKUP(E1212,[1]Лист1!$D:$M,10,0)</f>
        <v>50</v>
      </c>
      <c r="I1212" s="21">
        <f>VLOOKUP(B1212,'[2]Бланк заказа'!$A:$Y,8,0)</f>
        <v>12</v>
      </c>
      <c r="J1212" s="1">
        <f>VLOOKUP(B1212,'[2]Бланк заказа'!$A:$Y,11,0)*1</f>
        <v>8</v>
      </c>
      <c r="K1212" s="21">
        <f t="shared" si="137"/>
        <v>96</v>
      </c>
    </row>
    <row r="1213" spans="1:11" ht="22.5" x14ac:dyDescent="0.25">
      <c r="A1213" s="6" t="s">
        <v>1149</v>
      </c>
      <c r="B1213" s="3" t="s">
        <v>435</v>
      </c>
      <c r="C1213" s="3" t="s">
        <v>1263</v>
      </c>
      <c r="D1213" s="4">
        <v>4301011584</v>
      </c>
      <c r="E1213" s="3">
        <v>4640242180564</v>
      </c>
      <c r="F1213" s="5" t="s">
        <v>1264</v>
      </c>
      <c r="G1213" s="17"/>
      <c r="H1213" s="1">
        <f>VLOOKUP(E1213,[1]Лист1!$D:$M,10,0)</f>
        <v>50</v>
      </c>
      <c r="I1213" s="21">
        <f>VLOOKUP(B1213,'[2]Бланк заказа'!$A:$Y,8,0)</f>
        <v>12</v>
      </c>
      <c r="J1213" s="1">
        <f>VLOOKUP(B1213,'[2]Бланк заказа'!$A:$Y,11,0)*1</f>
        <v>8</v>
      </c>
      <c r="K1213" s="21">
        <f t="shared" si="137"/>
        <v>96</v>
      </c>
    </row>
    <row r="1214" spans="1:11" ht="22.5" x14ac:dyDescent="0.25">
      <c r="A1214" s="6" t="s">
        <v>1819</v>
      </c>
      <c r="B1214" s="3" t="s">
        <v>435</v>
      </c>
      <c r="C1214" s="3" t="s">
        <v>1263</v>
      </c>
      <c r="D1214" s="4">
        <v>4301011584</v>
      </c>
      <c r="E1214" s="3">
        <v>4640242180564</v>
      </c>
      <c r="F1214" s="5" t="s">
        <v>1264</v>
      </c>
      <c r="G1214" s="17"/>
      <c r="H1214" s="1">
        <f>VLOOKUP(E1214,[1]Лист1!$D:$M,10,0)</f>
        <v>50</v>
      </c>
      <c r="I1214" s="21">
        <f>VLOOKUP(B1214,'[2]Бланк заказа'!$A:$Y,8,0)</f>
        <v>12</v>
      </c>
      <c r="J1214" s="1">
        <f>VLOOKUP(B1214,'[2]Бланк заказа'!$A:$Y,11,0)*1</f>
        <v>8</v>
      </c>
      <c r="K1214" s="21">
        <f t="shared" si="137"/>
        <v>96</v>
      </c>
    </row>
    <row r="1215" spans="1:11" ht="22.5" x14ac:dyDescent="0.25">
      <c r="A1215" s="6" t="s">
        <v>1342</v>
      </c>
      <c r="B1215" s="3" t="s">
        <v>435</v>
      </c>
      <c r="C1215" s="3" t="s">
        <v>1263</v>
      </c>
      <c r="D1215" s="4">
        <v>4301011584</v>
      </c>
      <c r="E1215" s="3">
        <v>4640242180564</v>
      </c>
      <c r="F1215" s="5" t="s">
        <v>1264</v>
      </c>
      <c r="G1215" s="17"/>
      <c r="H1215" s="1">
        <f>VLOOKUP(E1215,[1]Лист1!$D:$M,10,0)</f>
        <v>50</v>
      </c>
      <c r="I1215" s="21">
        <f>VLOOKUP(B1215,'[2]Бланк заказа'!$A:$Y,8,0)</f>
        <v>12</v>
      </c>
      <c r="J1215" s="1">
        <f>VLOOKUP(B1215,'[2]Бланк заказа'!$A:$Y,11,0)*1</f>
        <v>8</v>
      </c>
      <c r="K1215" s="21">
        <f t="shared" si="137"/>
        <v>96</v>
      </c>
    </row>
    <row r="1216" spans="1:11" ht="22.5" x14ac:dyDescent="0.25">
      <c r="A1216" s="6" t="s">
        <v>931</v>
      </c>
      <c r="B1216" s="3" t="s">
        <v>435</v>
      </c>
      <c r="C1216" s="3" t="s">
        <v>1263</v>
      </c>
      <c r="D1216" s="4">
        <v>4301011584</v>
      </c>
      <c r="E1216" s="3">
        <v>4640242180564</v>
      </c>
      <c r="F1216" s="5" t="s">
        <v>1264</v>
      </c>
      <c r="G1216" s="17"/>
      <c r="H1216" s="1">
        <f>VLOOKUP(E1216,[1]Лист1!$D:$M,10,0)</f>
        <v>50</v>
      </c>
      <c r="I1216" s="21">
        <f>VLOOKUP(B1216,'[2]Бланк заказа'!$A:$Y,8,0)</f>
        <v>12</v>
      </c>
      <c r="J1216" s="1">
        <f>VLOOKUP(B1216,'[2]Бланк заказа'!$A:$Y,11,0)*1</f>
        <v>8</v>
      </c>
      <c r="K1216" s="21">
        <f t="shared" si="137"/>
        <v>96</v>
      </c>
    </row>
    <row r="1217" spans="1:11" ht="22.5" x14ac:dyDescent="0.25">
      <c r="A1217" s="6" t="s">
        <v>917</v>
      </c>
      <c r="B1217" s="3" t="s">
        <v>435</v>
      </c>
      <c r="C1217" s="3" t="s">
        <v>1263</v>
      </c>
      <c r="D1217" s="4">
        <v>4301011584</v>
      </c>
      <c r="E1217" s="3">
        <v>4640242180564</v>
      </c>
      <c r="F1217" s="5" t="s">
        <v>1264</v>
      </c>
      <c r="G1217" s="17"/>
      <c r="H1217" s="1">
        <f>VLOOKUP(E1217,[1]Лист1!$D:$M,10,0)</f>
        <v>50</v>
      </c>
      <c r="I1217" s="21">
        <f>VLOOKUP(B1217,'[2]Бланк заказа'!$A:$Y,8,0)</f>
        <v>12</v>
      </c>
      <c r="J1217" s="1">
        <f>VLOOKUP(B1217,'[2]Бланк заказа'!$A:$Y,11,0)*1</f>
        <v>8</v>
      </c>
      <c r="K1217" s="21">
        <f t="shared" si="137"/>
        <v>96</v>
      </c>
    </row>
    <row r="1218" spans="1:11" ht="22.5" x14ac:dyDescent="0.25">
      <c r="A1218" s="6" t="s">
        <v>1286</v>
      </c>
      <c r="B1218" s="3" t="s">
        <v>435</v>
      </c>
      <c r="C1218" s="3" t="s">
        <v>1263</v>
      </c>
      <c r="D1218" s="4">
        <v>4301011584</v>
      </c>
      <c r="E1218" s="3">
        <v>4640242180564</v>
      </c>
      <c r="F1218" s="5" t="s">
        <v>1264</v>
      </c>
      <c r="G1218" s="17"/>
      <c r="H1218" s="1">
        <f>VLOOKUP(E1218,[1]Лист1!$D:$M,10,0)</f>
        <v>50</v>
      </c>
      <c r="I1218" s="21">
        <f>VLOOKUP(B1218,'[2]Бланк заказа'!$A:$Y,8,0)</f>
        <v>12</v>
      </c>
      <c r="J1218" s="1">
        <f>VLOOKUP(B1218,'[2]Бланк заказа'!$A:$Y,11,0)*1</f>
        <v>8</v>
      </c>
      <c r="K1218" s="21">
        <f t="shared" si="137"/>
        <v>96</v>
      </c>
    </row>
    <row r="1219" spans="1:11" ht="22.5" x14ac:dyDescent="0.25">
      <c r="A1219" s="6" t="s">
        <v>1573</v>
      </c>
      <c r="B1219" s="3" t="s">
        <v>435</v>
      </c>
      <c r="C1219" s="3" t="s">
        <v>1263</v>
      </c>
      <c r="D1219" s="4">
        <v>4301011584</v>
      </c>
      <c r="E1219" s="3">
        <v>4640242180564</v>
      </c>
      <c r="F1219" s="5" t="s">
        <v>1264</v>
      </c>
      <c r="G1219" s="17"/>
      <c r="H1219" s="1">
        <f>VLOOKUP(E1219,[1]Лист1!$D:$M,10,0)</f>
        <v>50</v>
      </c>
      <c r="I1219" s="21">
        <f>VLOOKUP(B1219,'[2]Бланк заказа'!$A:$Y,8,0)</f>
        <v>12</v>
      </c>
      <c r="J1219" s="1">
        <f>VLOOKUP(B1219,'[2]Бланк заказа'!$A:$Y,11,0)*1</f>
        <v>8</v>
      </c>
      <c r="K1219" s="21">
        <f t="shared" si="137"/>
        <v>96</v>
      </c>
    </row>
    <row r="1220" spans="1:11" ht="22.5" x14ac:dyDescent="0.25">
      <c r="A1220" s="6" t="s">
        <v>1514</v>
      </c>
      <c r="B1220" s="3" t="s">
        <v>435</v>
      </c>
      <c r="C1220" s="3" t="s">
        <v>1263</v>
      </c>
      <c r="D1220" s="4">
        <v>4301011584</v>
      </c>
      <c r="E1220" s="3">
        <v>4640242180564</v>
      </c>
      <c r="F1220" s="5" t="s">
        <v>1264</v>
      </c>
      <c r="G1220" s="17"/>
      <c r="H1220" s="1">
        <v>50</v>
      </c>
      <c r="I1220" s="21">
        <f>VLOOKUP(B1220,'[2]Бланк заказа'!$A:$Y,8,0)</f>
        <v>12</v>
      </c>
      <c r="J1220" s="1">
        <f>VLOOKUP(B1220,'[2]Бланк заказа'!$A:$Y,11,0)*1</f>
        <v>8</v>
      </c>
      <c r="K1220" s="21">
        <f t="shared" si="137"/>
        <v>96</v>
      </c>
    </row>
    <row r="1221" spans="1:11" ht="22.5" x14ac:dyDescent="0.25">
      <c r="A1221" s="6" t="s">
        <v>1521</v>
      </c>
      <c r="B1221" s="3" t="s">
        <v>435</v>
      </c>
      <c r="C1221" s="3" t="s">
        <v>1263</v>
      </c>
      <c r="D1221" s="4">
        <v>4301011584</v>
      </c>
      <c r="E1221" s="3">
        <v>4640242180564</v>
      </c>
      <c r="F1221" s="5" t="s">
        <v>1264</v>
      </c>
      <c r="G1221" s="17"/>
      <c r="H1221" s="1">
        <f>VLOOKUP(E1221,[1]Лист1!$D:$M,10,0)</f>
        <v>50</v>
      </c>
      <c r="I1221" s="21">
        <f>VLOOKUP(B1221,'[2]Бланк заказа'!$A:$Y,8,0)</f>
        <v>12</v>
      </c>
      <c r="J1221" s="1">
        <f>VLOOKUP(B1221,'[2]Бланк заказа'!$A:$Y,11,0)*1</f>
        <v>8</v>
      </c>
      <c r="K1221" s="21">
        <f t="shared" si="137"/>
        <v>96</v>
      </c>
    </row>
    <row r="1222" spans="1:11" ht="22.5" x14ac:dyDescent="0.25">
      <c r="A1222" s="6" t="s">
        <v>453</v>
      </c>
      <c r="B1222" s="3" t="s">
        <v>435</v>
      </c>
      <c r="C1222" s="3" t="s">
        <v>1263</v>
      </c>
      <c r="D1222" s="4">
        <v>4301011584</v>
      </c>
      <c r="E1222" s="3">
        <v>4640242180564</v>
      </c>
      <c r="F1222" s="5" t="s">
        <v>1264</v>
      </c>
      <c r="G1222" s="17"/>
      <c r="H1222" s="1">
        <f>VLOOKUP(E1222,[1]Лист1!$D:$M,10,0)</f>
        <v>50</v>
      </c>
      <c r="I1222" s="21">
        <f>VLOOKUP(B1222,'[2]Бланк заказа'!$A:$Y,8,0)</f>
        <v>12</v>
      </c>
      <c r="J1222" s="1">
        <f>VLOOKUP(B1222,'[2]Бланк заказа'!$A:$Y,11,0)*1</f>
        <v>8</v>
      </c>
      <c r="K1222" s="21">
        <f t="shared" si="137"/>
        <v>96</v>
      </c>
    </row>
    <row r="1223" spans="1:11" ht="22.5" x14ac:dyDescent="0.25">
      <c r="A1223" s="6" t="s">
        <v>506</v>
      </c>
      <c r="B1223" s="3" t="s">
        <v>435</v>
      </c>
      <c r="C1223" s="3" t="s">
        <v>1263</v>
      </c>
      <c r="D1223" s="4">
        <v>4301011584</v>
      </c>
      <c r="E1223" s="3">
        <v>4640242180564</v>
      </c>
      <c r="F1223" s="5" t="s">
        <v>1264</v>
      </c>
      <c r="G1223" s="17"/>
      <c r="H1223" s="1">
        <f>VLOOKUP(E1223,[1]Лист1!$D:$M,10,0)</f>
        <v>50</v>
      </c>
      <c r="I1223" s="21">
        <f>VLOOKUP(B1223,'[2]Бланк заказа'!$A:$Y,8,0)</f>
        <v>12</v>
      </c>
      <c r="J1223" s="1">
        <f>VLOOKUP(B1223,'[2]Бланк заказа'!$A:$Y,11,0)*1</f>
        <v>8</v>
      </c>
      <c r="K1223" s="21">
        <f t="shared" si="137"/>
        <v>96</v>
      </c>
    </row>
    <row r="1224" spans="1:11" ht="22.5" x14ac:dyDescent="0.25">
      <c r="A1224" s="6" t="s">
        <v>673</v>
      </c>
      <c r="B1224" s="3" t="s">
        <v>441</v>
      </c>
      <c r="C1224" s="3" t="s">
        <v>1265</v>
      </c>
      <c r="D1224" s="4">
        <v>4301031280</v>
      </c>
      <c r="E1224" s="3">
        <v>4640242180816</v>
      </c>
      <c r="F1224" s="5" t="s">
        <v>1266</v>
      </c>
      <c r="G1224" s="17"/>
      <c r="H1224" s="1">
        <f>VLOOKUP(E1224,[1]Лист1!$D:$M,10,0)</f>
        <v>40</v>
      </c>
      <c r="I1224" s="21">
        <f>VLOOKUP(B1224,'[2]Бланк заказа'!$A:$Y,8,0)</f>
        <v>4.2</v>
      </c>
      <c r="J1224" s="1">
        <f>VLOOKUP(B1224,'[2]Бланк заказа'!$A:$Y,11,0)*1</f>
        <v>12</v>
      </c>
      <c r="K1224" s="21">
        <f t="shared" si="137"/>
        <v>50.400000000000006</v>
      </c>
    </row>
    <row r="1225" spans="1:11" ht="22.5" x14ac:dyDescent="0.25">
      <c r="A1225" s="6" t="s">
        <v>827</v>
      </c>
      <c r="B1225" s="3" t="s">
        <v>441</v>
      </c>
      <c r="C1225" s="3" t="s">
        <v>1265</v>
      </c>
      <c r="D1225" s="4">
        <v>4301031280</v>
      </c>
      <c r="E1225" s="3">
        <v>4640242180816</v>
      </c>
      <c r="F1225" s="5" t="s">
        <v>1266</v>
      </c>
      <c r="G1225" s="17"/>
      <c r="H1225" s="1">
        <f>VLOOKUP(E1225,[1]Лист1!$D:$M,10,0)</f>
        <v>40</v>
      </c>
      <c r="I1225" s="21">
        <f>VLOOKUP(B1225,'[2]Бланк заказа'!$A:$Y,8,0)</f>
        <v>4.2</v>
      </c>
      <c r="J1225" s="1">
        <f>VLOOKUP(B1225,'[2]Бланк заказа'!$A:$Y,11,0)*1</f>
        <v>12</v>
      </c>
      <c r="K1225" s="21">
        <f t="shared" si="137"/>
        <v>50.400000000000006</v>
      </c>
    </row>
    <row r="1226" spans="1:11" ht="22.5" x14ac:dyDescent="0.25">
      <c r="A1226" s="6" t="s">
        <v>2284</v>
      </c>
      <c r="B1226" s="3" t="s">
        <v>441</v>
      </c>
      <c r="C1226" s="3" t="s">
        <v>1265</v>
      </c>
      <c r="D1226" s="4">
        <v>4301031280</v>
      </c>
      <c r="E1226" s="3">
        <v>4640242180816</v>
      </c>
      <c r="F1226" s="5" t="s">
        <v>1266</v>
      </c>
      <c r="G1226" s="17"/>
      <c r="H1226" s="1">
        <f>VLOOKUP(E1226,[1]Лист1!$D:$M,10,0)</f>
        <v>40</v>
      </c>
      <c r="I1226" s="21">
        <f>VLOOKUP(B1226,'[2]Бланк заказа'!$A:$Y,8,0)</f>
        <v>4.2</v>
      </c>
      <c r="J1226" s="1">
        <f>VLOOKUP(B1226,'[2]Бланк заказа'!$A:$Y,11,0)*1</f>
        <v>12</v>
      </c>
      <c r="K1226" s="21">
        <f t="shared" ref="K1226" si="138">J1226*I1226</f>
        <v>50.400000000000006</v>
      </c>
    </row>
    <row r="1227" spans="1:11" ht="22.5" x14ac:dyDescent="0.25">
      <c r="A1227" s="6" t="s">
        <v>1546</v>
      </c>
      <c r="B1227" s="3" t="s">
        <v>441</v>
      </c>
      <c r="C1227" s="3" t="s">
        <v>1265</v>
      </c>
      <c r="D1227" s="4">
        <v>4301031280</v>
      </c>
      <c r="E1227" s="3">
        <v>4640242180816</v>
      </c>
      <c r="F1227" s="5" t="s">
        <v>1266</v>
      </c>
      <c r="G1227" s="17"/>
      <c r="H1227" s="1">
        <f>VLOOKUP(E1227,[1]Лист1!$D:$M,10,0)</f>
        <v>40</v>
      </c>
      <c r="I1227" s="21">
        <f>VLOOKUP(B1227,'[2]Бланк заказа'!$A:$Y,8,0)</f>
        <v>4.2</v>
      </c>
      <c r="J1227" s="1">
        <f>VLOOKUP(B1227,'[2]Бланк заказа'!$A:$Y,11,0)*1</f>
        <v>12</v>
      </c>
      <c r="K1227" s="21">
        <f t="shared" si="137"/>
        <v>50.400000000000006</v>
      </c>
    </row>
    <row r="1228" spans="1:11" ht="22.5" x14ac:dyDescent="0.25">
      <c r="A1228" s="6" t="s">
        <v>1480</v>
      </c>
      <c r="B1228" s="3" t="s">
        <v>441</v>
      </c>
      <c r="C1228" s="3" t="s">
        <v>1265</v>
      </c>
      <c r="D1228" s="4">
        <v>4301031280</v>
      </c>
      <c r="E1228" s="3">
        <v>4640242180816</v>
      </c>
      <c r="F1228" s="5" t="s">
        <v>1266</v>
      </c>
      <c r="G1228" s="17"/>
      <c r="H1228" s="1">
        <f>VLOOKUP(E1228,[1]Лист1!$D:$M,10,0)</f>
        <v>40</v>
      </c>
      <c r="I1228" s="21">
        <f>VLOOKUP(B1228,'[2]Бланк заказа'!$A:$Y,8,0)</f>
        <v>4.2</v>
      </c>
      <c r="J1228" s="1">
        <f>VLOOKUP(B1228,'[2]Бланк заказа'!$A:$Y,11,0)*1</f>
        <v>12</v>
      </c>
      <c r="K1228" s="21">
        <f t="shared" si="137"/>
        <v>50.400000000000006</v>
      </c>
    </row>
    <row r="1229" spans="1:11" ht="22.5" x14ac:dyDescent="0.25">
      <c r="A1229" s="6" t="s">
        <v>865</v>
      </c>
      <c r="B1229" s="3" t="s">
        <v>441</v>
      </c>
      <c r="C1229" s="3" t="s">
        <v>1265</v>
      </c>
      <c r="D1229" s="4">
        <v>4301031280</v>
      </c>
      <c r="E1229" s="3">
        <v>4640242180816</v>
      </c>
      <c r="F1229" s="5" t="s">
        <v>1266</v>
      </c>
      <c r="G1229" s="17"/>
      <c r="H1229" s="1">
        <f>VLOOKUP(E1229,[1]Лист1!$D:$M,10,0)</f>
        <v>40</v>
      </c>
      <c r="I1229" s="21">
        <f>VLOOKUP(B1229,'[2]Бланк заказа'!$A:$Y,8,0)</f>
        <v>4.2</v>
      </c>
      <c r="J1229" s="1">
        <f>VLOOKUP(B1229,'[2]Бланк заказа'!$A:$Y,11,0)*1</f>
        <v>12</v>
      </c>
      <c r="K1229" s="21">
        <f t="shared" si="137"/>
        <v>50.400000000000006</v>
      </c>
    </row>
    <row r="1230" spans="1:11" ht="22.5" x14ac:dyDescent="0.25">
      <c r="A1230" s="6" t="s">
        <v>1394</v>
      </c>
      <c r="B1230" s="3" t="s">
        <v>441</v>
      </c>
      <c r="C1230" s="3" t="s">
        <v>1265</v>
      </c>
      <c r="D1230" s="4">
        <v>4301031280</v>
      </c>
      <c r="E1230" s="3">
        <v>4640242180816</v>
      </c>
      <c r="F1230" s="5" t="s">
        <v>1266</v>
      </c>
      <c r="G1230" s="17"/>
      <c r="H1230" s="1">
        <f>VLOOKUP(E1230,[1]Лист1!$D:$M,10,0)</f>
        <v>40</v>
      </c>
      <c r="I1230" s="21">
        <f>VLOOKUP(B1230,'[2]Бланк заказа'!$A:$Y,8,0)</f>
        <v>4.2</v>
      </c>
      <c r="J1230" s="1">
        <f>VLOOKUP(B1230,'[2]Бланк заказа'!$A:$Y,11,0)*1</f>
        <v>12</v>
      </c>
      <c r="K1230" s="21">
        <f t="shared" si="137"/>
        <v>50.400000000000006</v>
      </c>
    </row>
    <row r="1231" spans="1:11" ht="22.5" x14ac:dyDescent="0.25">
      <c r="A1231" s="6" t="s">
        <v>1599</v>
      </c>
      <c r="B1231" s="3" t="s">
        <v>441</v>
      </c>
      <c r="C1231" s="3" t="s">
        <v>1265</v>
      </c>
      <c r="D1231" s="4">
        <v>4301031280</v>
      </c>
      <c r="E1231" s="3">
        <v>4640242180816</v>
      </c>
      <c r="F1231" s="5" t="s">
        <v>1266</v>
      </c>
      <c r="G1231" s="17"/>
      <c r="H1231" s="1">
        <f>VLOOKUP(E1231,[1]Лист1!$D:$M,10,0)</f>
        <v>40</v>
      </c>
      <c r="I1231" s="21">
        <f>VLOOKUP(B1231,'[2]Бланк заказа'!$A:$Y,8,0)</f>
        <v>4.2</v>
      </c>
      <c r="J1231" s="1">
        <f>VLOOKUP(B1231,'[2]Бланк заказа'!$A:$Y,11,0)*1</f>
        <v>12</v>
      </c>
      <c r="K1231" s="21">
        <f t="shared" si="137"/>
        <v>50.400000000000006</v>
      </c>
    </row>
    <row r="1232" spans="1:11" ht="22.5" x14ac:dyDescent="0.25">
      <c r="A1232" s="6" t="s">
        <v>893</v>
      </c>
      <c r="B1232" s="3" t="s">
        <v>441</v>
      </c>
      <c r="C1232" s="3" t="s">
        <v>1265</v>
      </c>
      <c r="D1232" s="4">
        <v>4301031280</v>
      </c>
      <c r="E1232" s="3">
        <v>4640242180816</v>
      </c>
      <c r="F1232" s="5" t="s">
        <v>1266</v>
      </c>
      <c r="G1232" s="17"/>
      <c r="H1232" s="1">
        <f>VLOOKUP(E1232,[1]Лист1!$D:$M,10,0)</f>
        <v>40</v>
      </c>
      <c r="I1232" s="21">
        <f>VLOOKUP(B1232,'[2]Бланк заказа'!$A:$Y,8,0)</f>
        <v>4.2</v>
      </c>
      <c r="J1232" s="1">
        <f>VLOOKUP(B1232,'[2]Бланк заказа'!$A:$Y,11,0)*1</f>
        <v>12</v>
      </c>
      <c r="K1232" s="21">
        <f t="shared" si="137"/>
        <v>50.400000000000006</v>
      </c>
    </row>
    <row r="1233" spans="1:11" ht="22.5" x14ac:dyDescent="0.25">
      <c r="A1233" s="6" t="s">
        <v>454</v>
      </c>
      <c r="B1233" s="3" t="s">
        <v>441</v>
      </c>
      <c r="C1233" s="3" t="s">
        <v>1265</v>
      </c>
      <c r="D1233" s="4">
        <v>4301031280</v>
      </c>
      <c r="E1233" s="3">
        <v>4640242180816</v>
      </c>
      <c r="F1233" s="5" t="s">
        <v>1266</v>
      </c>
      <c r="G1233" s="17"/>
      <c r="H1233" s="1">
        <f>VLOOKUP(E1233,[1]Лист1!$D:$M,10,0)</f>
        <v>40</v>
      </c>
      <c r="I1233" s="21">
        <f>VLOOKUP(B1233,'[2]Бланк заказа'!$A:$Y,8,0)</f>
        <v>4.2</v>
      </c>
      <c r="J1233" s="1">
        <f>VLOOKUP(B1233,'[2]Бланк заказа'!$A:$Y,11,0)*1</f>
        <v>12</v>
      </c>
      <c r="K1233" s="21">
        <f t="shared" si="137"/>
        <v>50.400000000000006</v>
      </c>
    </row>
    <row r="1234" spans="1:11" ht="22.5" x14ac:dyDescent="0.25">
      <c r="A1234" s="6" t="s">
        <v>1313</v>
      </c>
      <c r="B1234" s="3" t="s">
        <v>441</v>
      </c>
      <c r="C1234" s="3" t="s">
        <v>1265</v>
      </c>
      <c r="D1234" s="4">
        <v>4301031280</v>
      </c>
      <c r="E1234" s="3">
        <v>4640242180816</v>
      </c>
      <c r="F1234" s="5" t="s">
        <v>1266</v>
      </c>
      <c r="G1234" s="17"/>
      <c r="H1234" s="1">
        <f>VLOOKUP(E1234,[1]Лист1!$D:$M,10,0)</f>
        <v>40</v>
      </c>
      <c r="I1234" s="21">
        <f>VLOOKUP(B1234,'[2]Бланк заказа'!$A:$Y,8,0)</f>
        <v>4.2</v>
      </c>
      <c r="J1234" s="1">
        <f>VLOOKUP(B1234,'[2]Бланк заказа'!$A:$Y,11,0)*1</f>
        <v>12</v>
      </c>
      <c r="K1234" s="21">
        <f t="shared" si="137"/>
        <v>50.400000000000006</v>
      </c>
    </row>
    <row r="1235" spans="1:11" ht="22.5" x14ac:dyDescent="0.25">
      <c r="A1235" s="6" t="s">
        <v>507</v>
      </c>
      <c r="B1235" s="3" t="s">
        <v>441</v>
      </c>
      <c r="C1235" s="3" t="s">
        <v>1265</v>
      </c>
      <c r="D1235" s="4">
        <v>4301031280</v>
      </c>
      <c r="E1235" s="3">
        <v>4640242180816</v>
      </c>
      <c r="F1235" s="5" t="s">
        <v>1266</v>
      </c>
      <c r="G1235" s="17"/>
      <c r="H1235" s="1">
        <f>VLOOKUP(E1235,[1]Лист1!$D:$M,10,0)</f>
        <v>40</v>
      </c>
      <c r="I1235" s="21">
        <f>VLOOKUP(B1235,'[2]Бланк заказа'!$A:$Y,8,0)</f>
        <v>4.2</v>
      </c>
      <c r="J1235" s="1">
        <f>VLOOKUP(B1235,'[2]Бланк заказа'!$A:$Y,11,0)*1</f>
        <v>12</v>
      </c>
      <c r="K1235" s="21">
        <f t="shared" si="137"/>
        <v>50.400000000000006</v>
      </c>
    </row>
    <row r="1236" spans="1:11" ht="22.5" x14ac:dyDescent="0.25">
      <c r="A1236" s="6" t="s">
        <v>704</v>
      </c>
      <c r="B1236" s="3" t="s">
        <v>235</v>
      </c>
      <c r="C1236" s="3" t="s">
        <v>236</v>
      </c>
      <c r="D1236" s="4">
        <v>4301051388</v>
      </c>
      <c r="E1236" s="3">
        <v>4680115881211</v>
      </c>
      <c r="F1236" s="5" t="s">
        <v>257</v>
      </c>
      <c r="G1236" s="18"/>
      <c r="H1236" s="1">
        <f>VLOOKUP(E1236,[1]Лист1!$D:$M,10,0)</f>
        <v>45</v>
      </c>
      <c r="I1236" s="21">
        <f>VLOOKUP(B1236,'[2]Бланк заказа'!$A:$Y,8,0)</f>
        <v>2.4</v>
      </c>
      <c r="J1236" s="1">
        <f>VLOOKUP(B1236,'[2]Бланк заказа'!$A:$Y,11,0)*1</f>
        <v>12</v>
      </c>
      <c r="K1236" s="21">
        <f t="shared" si="137"/>
        <v>28.799999999999997</v>
      </c>
    </row>
    <row r="1237" spans="1:11" ht="22.5" x14ac:dyDescent="0.25">
      <c r="A1237" s="6" t="s">
        <v>1371</v>
      </c>
      <c r="B1237" s="3" t="s">
        <v>235</v>
      </c>
      <c r="C1237" s="3" t="s">
        <v>236</v>
      </c>
      <c r="D1237" s="4">
        <v>4301051388</v>
      </c>
      <c r="E1237" s="3">
        <v>4680115881211</v>
      </c>
      <c r="F1237" s="5" t="s">
        <v>257</v>
      </c>
      <c r="G1237" s="18"/>
      <c r="H1237" s="1">
        <f>VLOOKUP(E1237,[1]Лист1!$D:$M,10,0)</f>
        <v>45</v>
      </c>
      <c r="I1237" s="21">
        <f>VLOOKUP(B1237,'[2]Бланк заказа'!$A:$Y,8,0)</f>
        <v>2.4</v>
      </c>
      <c r="J1237" s="1">
        <f>VLOOKUP(B1237,'[2]Бланк заказа'!$A:$Y,11,0)*1</f>
        <v>12</v>
      </c>
      <c r="K1237" s="21">
        <f t="shared" si="137"/>
        <v>28.799999999999997</v>
      </c>
    </row>
    <row r="1238" spans="1:11" ht="22.5" x14ac:dyDescent="0.25">
      <c r="A1238" s="6" t="s">
        <v>742</v>
      </c>
      <c r="B1238" s="3" t="s">
        <v>235</v>
      </c>
      <c r="C1238" s="3" t="s">
        <v>236</v>
      </c>
      <c r="D1238" s="4">
        <v>4301051388</v>
      </c>
      <c r="E1238" s="3">
        <v>4680115881211</v>
      </c>
      <c r="F1238" s="5" t="s">
        <v>257</v>
      </c>
      <c r="G1238" s="18"/>
      <c r="H1238" s="1">
        <f>VLOOKUP(E1238,[1]Лист1!$D:$M,10,0)</f>
        <v>45</v>
      </c>
      <c r="I1238" s="21">
        <f>VLOOKUP(B1238,'[2]Бланк заказа'!$A:$Y,8,0)</f>
        <v>2.4</v>
      </c>
      <c r="J1238" s="1">
        <f>VLOOKUP(B1238,'[2]Бланк заказа'!$A:$Y,11,0)*1</f>
        <v>12</v>
      </c>
      <c r="K1238" s="21">
        <f t="shared" si="137"/>
        <v>28.799999999999997</v>
      </c>
    </row>
    <row r="1239" spans="1:11" ht="22.5" x14ac:dyDescent="0.25">
      <c r="A1239" s="6" t="s">
        <v>257</v>
      </c>
      <c r="B1239" s="3" t="s">
        <v>235</v>
      </c>
      <c r="C1239" s="3" t="s">
        <v>236</v>
      </c>
      <c r="D1239" s="4">
        <v>4301051388</v>
      </c>
      <c r="E1239" s="3">
        <v>4680115881211</v>
      </c>
      <c r="F1239" s="5" t="s">
        <v>257</v>
      </c>
      <c r="G1239" s="18"/>
      <c r="H1239" s="1">
        <f>VLOOKUP(E1239,[1]Лист1!$D:$M,10,0)</f>
        <v>45</v>
      </c>
      <c r="I1239" s="21">
        <f>VLOOKUP(B1239,'[2]Бланк заказа'!$A:$Y,8,0)</f>
        <v>2.4</v>
      </c>
      <c r="J1239" s="1">
        <f>VLOOKUP(B1239,'[2]Бланк заказа'!$A:$Y,11,0)*1</f>
        <v>12</v>
      </c>
      <c r="K1239" s="21">
        <f t="shared" si="137"/>
        <v>28.799999999999997</v>
      </c>
    </row>
    <row r="1240" spans="1:11" ht="22.5" x14ac:dyDescent="0.25">
      <c r="A1240" s="6" t="s">
        <v>1022</v>
      </c>
      <c r="B1240" s="3" t="s">
        <v>235</v>
      </c>
      <c r="C1240" s="3" t="s">
        <v>236</v>
      </c>
      <c r="D1240" s="4">
        <v>4301051388</v>
      </c>
      <c r="E1240" s="3">
        <v>4680115881211</v>
      </c>
      <c r="F1240" s="5" t="s">
        <v>257</v>
      </c>
      <c r="G1240" s="18"/>
      <c r="H1240" s="1">
        <f>VLOOKUP(E1240,[1]Лист1!$D:$M,10,0)</f>
        <v>45</v>
      </c>
      <c r="I1240" s="21">
        <f>VLOOKUP(B1240,'[2]Бланк заказа'!$A:$Y,8,0)</f>
        <v>2.4</v>
      </c>
      <c r="J1240" s="1">
        <f>VLOOKUP(B1240,'[2]Бланк заказа'!$A:$Y,11,0)*1</f>
        <v>12</v>
      </c>
      <c r="K1240" s="21">
        <f t="shared" si="137"/>
        <v>28.799999999999997</v>
      </c>
    </row>
    <row r="1241" spans="1:11" ht="22.5" x14ac:dyDescent="0.25">
      <c r="A1241" s="6" t="s">
        <v>885</v>
      </c>
      <c r="B1241" s="3" t="s">
        <v>235</v>
      </c>
      <c r="C1241" s="3" t="s">
        <v>236</v>
      </c>
      <c r="D1241" s="4">
        <v>4301051388</v>
      </c>
      <c r="E1241" s="3">
        <v>4680115881211</v>
      </c>
      <c r="F1241" s="5" t="s">
        <v>257</v>
      </c>
      <c r="G1241" s="18"/>
      <c r="H1241" s="1">
        <f>VLOOKUP(E1241,[1]Лист1!$D:$M,10,0)</f>
        <v>45</v>
      </c>
      <c r="I1241" s="21">
        <f>VLOOKUP(B1241,'[2]Бланк заказа'!$A:$Y,8,0)</f>
        <v>2.4</v>
      </c>
      <c r="J1241" s="1">
        <f>VLOOKUP(B1241,'[2]Бланк заказа'!$A:$Y,11,0)*1</f>
        <v>12</v>
      </c>
      <c r="K1241" s="21">
        <f t="shared" si="137"/>
        <v>28.799999999999997</v>
      </c>
    </row>
    <row r="1242" spans="1:11" ht="22.5" x14ac:dyDescent="0.25">
      <c r="A1242" s="6" t="s">
        <v>2046</v>
      </c>
      <c r="B1242" s="3" t="s">
        <v>235</v>
      </c>
      <c r="C1242" s="3" t="s">
        <v>236</v>
      </c>
      <c r="D1242" s="4">
        <v>4301051388</v>
      </c>
      <c r="E1242" s="3">
        <v>4680115881211</v>
      </c>
      <c r="F1242" s="5" t="s">
        <v>257</v>
      </c>
      <c r="G1242" s="18"/>
      <c r="H1242" s="1">
        <f>VLOOKUP(E1242,[1]Лист1!$D:$M,10,0)</f>
        <v>45</v>
      </c>
      <c r="I1242" s="21">
        <f>VLOOKUP(B1242,'[2]Бланк заказа'!$A:$Y,8,0)</f>
        <v>2.4</v>
      </c>
      <c r="J1242" s="1">
        <f>VLOOKUP(B1242,'[2]Бланк заказа'!$A:$Y,11,0)*1</f>
        <v>12</v>
      </c>
      <c r="K1242" s="21">
        <f t="shared" si="137"/>
        <v>28.799999999999997</v>
      </c>
    </row>
    <row r="1243" spans="1:11" ht="22.5" x14ac:dyDescent="0.25">
      <c r="A1243" s="6" t="s">
        <v>703</v>
      </c>
      <c r="B1243" s="3" t="s">
        <v>234</v>
      </c>
      <c r="C1243" s="3" t="s">
        <v>1182</v>
      </c>
      <c r="D1243" s="4">
        <v>4301051795</v>
      </c>
      <c r="E1243" s="3">
        <v>4680115881228</v>
      </c>
      <c r="F1243" s="5" t="s">
        <v>1183</v>
      </c>
      <c r="G1243" s="18"/>
      <c r="H1243" s="1">
        <f>VLOOKUP(E1243,[1]Лист1!$D:$M,10,0)</f>
        <v>40</v>
      </c>
      <c r="I1243" s="21">
        <f>VLOOKUP(B1243,'[2]Бланк заказа'!$A:$Y,8,0)</f>
        <v>2.4</v>
      </c>
      <c r="J1243" s="1">
        <f>VLOOKUP(B1243,'[2]Бланк заказа'!$A:$Y,11,0)*1</f>
        <v>12</v>
      </c>
      <c r="K1243" s="21">
        <f t="shared" si="137"/>
        <v>28.799999999999997</v>
      </c>
    </row>
    <row r="1244" spans="1:11" ht="22.5" x14ac:dyDescent="0.25">
      <c r="A1244" s="6" t="s">
        <v>1574</v>
      </c>
      <c r="B1244" s="3" t="s">
        <v>234</v>
      </c>
      <c r="C1244" s="3" t="s">
        <v>1182</v>
      </c>
      <c r="D1244" s="4">
        <v>4301051795</v>
      </c>
      <c r="E1244" s="3">
        <v>4680115881228</v>
      </c>
      <c r="F1244" s="5" t="s">
        <v>1183</v>
      </c>
      <c r="G1244" s="18"/>
      <c r="H1244" s="1">
        <f>VLOOKUP(E1244,[1]Лист1!$D:$M,10,0)</f>
        <v>40</v>
      </c>
      <c r="I1244" s="21">
        <f>VLOOKUP(B1244,'[2]Бланк заказа'!$A:$Y,8,0)</f>
        <v>2.4</v>
      </c>
      <c r="J1244" s="1">
        <f>VLOOKUP(B1244,'[2]Бланк заказа'!$A:$Y,11,0)*1</f>
        <v>12</v>
      </c>
      <c r="K1244" s="21">
        <f t="shared" si="137"/>
        <v>28.799999999999997</v>
      </c>
    </row>
    <row r="1245" spans="1:11" ht="22.5" x14ac:dyDescent="0.25">
      <c r="A1245" s="6" t="s">
        <v>1372</v>
      </c>
      <c r="B1245" s="3" t="s">
        <v>234</v>
      </c>
      <c r="C1245" s="3" t="s">
        <v>1182</v>
      </c>
      <c r="D1245" s="4">
        <v>4301051795</v>
      </c>
      <c r="E1245" s="3">
        <v>4680115881228</v>
      </c>
      <c r="F1245" s="5" t="s">
        <v>1183</v>
      </c>
      <c r="G1245" s="18"/>
      <c r="H1245" s="1">
        <f>VLOOKUP(E1245,[1]Лист1!$D:$M,10,0)</f>
        <v>40</v>
      </c>
      <c r="I1245" s="21">
        <f>VLOOKUP(B1245,'[2]Бланк заказа'!$A:$Y,8,0)</f>
        <v>2.4</v>
      </c>
      <c r="J1245" s="1">
        <f>VLOOKUP(B1245,'[2]Бланк заказа'!$A:$Y,11,0)*1</f>
        <v>12</v>
      </c>
      <c r="K1245" s="21">
        <f t="shared" si="137"/>
        <v>28.799999999999997</v>
      </c>
    </row>
    <row r="1246" spans="1:11" ht="22.5" x14ac:dyDescent="0.25">
      <c r="A1246" s="6" t="s">
        <v>256</v>
      </c>
      <c r="B1246" s="3" t="s">
        <v>234</v>
      </c>
      <c r="C1246" s="3" t="s">
        <v>1182</v>
      </c>
      <c r="D1246" s="4">
        <v>4301051795</v>
      </c>
      <c r="E1246" s="3">
        <v>4680115881228</v>
      </c>
      <c r="F1246" s="5" t="s">
        <v>1183</v>
      </c>
      <c r="G1246" s="18"/>
      <c r="H1246" s="1">
        <f>VLOOKUP(E1246,[1]Лист1!$D:$M,10,0)</f>
        <v>40</v>
      </c>
      <c r="I1246" s="21">
        <f>VLOOKUP(B1246,'[2]Бланк заказа'!$A:$Y,8,0)</f>
        <v>2.4</v>
      </c>
      <c r="J1246" s="1">
        <f>VLOOKUP(B1246,'[2]Бланк заказа'!$A:$Y,11,0)*1</f>
        <v>12</v>
      </c>
      <c r="K1246" s="21">
        <f t="shared" si="137"/>
        <v>28.799999999999997</v>
      </c>
    </row>
    <row r="1247" spans="1:11" ht="22.5" x14ac:dyDescent="0.25">
      <c r="A1247" s="6" t="s">
        <v>1021</v>
      </c>
      <c r="B1247" s="3" t="s">
        <v>234</v>
      </c>
      <c r="C1247" s="3" t="s">
        <v>1182</v>
      </c>
      <c r="D1247" s="4">
        <v>4301051795</v>
      </c>
      <c r="E1247" s="3">
        <v>4680115881228</v>
      </c>
      <c r="F1247" s="5" t="s">
        <v>1183</v>
      </c>
      <c r="G1247" s="18"/>
      <c r="H1247" s="1">
        <f>VLOOKUP(E1247,[1]Лист1!$D:$M,10,0)</f>
        <v>40</v>
      </c>
      <c r="I1247" s="21">
        <f>VLOOKUP(B1247,'[2]Бланк заказа'!$A:$Y,8,0)</f>
        <v>2.4</v>
      </c>
      <c r="J1247" s="1">
        <f>VLOOKUP(B1247,'[2]Бланк заказа'!$A:$Y,11,0)*1</f>
        <v>12</v>
      </c>
      <c r="K1247" s="21">
        <f t="shared" si="137"/>
        <v>28.799999999999997</v>
      </c>
    </row>
    <row r="1248" spans="1:11" ht="22.5" x14ac:dyDescent="0.25">
      <c r="A1248" s="6" t="s">
        <v>1031</v>
      </c>
      <c r="B1248" s="3" t="s">
        <v>234</v>
      </c>
      <c r="C1248" s="3" t="s">
        <v>1182</v>
      </c>
      <c r="D1248" s="4">
        <v>4301051795</v>
      </c>
      <c r="E1248" s="3">
        <v>4680115881228</v>
      </c>
      <c r="F1248" s="5" t="s">
        <v>1183</v>
      </c>
      <c r="G1248" s="18"/>
      <c r="H1248" s="1">
        <f>VLOOKUP(E1248,[1]Лист1!$D:$M,10,0)</f>
        <v>40</v>
      </c>
      <c r="I1248" s="21">
        <f>VLOOKUP(B1248,'[2]Бланк заказа'!$A:$Y,8,0)</f>
        <v>2.4</v>
      </c>
      <c r="J1248" s="1">
        <f>VLOOKUP(B1248,'[2]Бланк заказа'!$A:$Y,11,0)*1</f>
        <v>12</v>
      </c>
      <c r="K1248" s="21">
        <f t="shared" si="137"/>
        <v>28.799999999999997</v>
      </c>
    </row>
    <row r="1249" spans="1:11" ht="22.5" x14ac:dyDescent="0.25">
      <c r="A1249" s="6" t="s">
        <v>2045</v>
      </c>
      <c r="B1249" s="3" t="s">
        <v>234</v>
      </c>
      <c r="C1249" s="3" t="s">
        <v>1182</v>
      </c>
      <c r="D1249" s="4">
        <v>4301051795</v>
      </c>
      <c r="E1249" s="3">
        <v>4680115881228</v>
      </c>
      <c r="F1249" s="5" t="s">
        <v>1183</v>
      </c>
      <c r="G1249" s="18"/>
      <c r="H1249" s="1">
        <f>VLOOKUP(E1249,[1]Лист1!$D:$M,10,0)</f>
        <v>40</v>
      </c>
      <c r="I1249" s="21">
        <f>VLOOKUP(B1249,'[2]Бланк заказа'!$A:$Y,8,0)</f>
        <v>2.4</v>
      </c>
      <c r="J1249" s="1">
        <f>VLOOKUP(B1249,'[2]Бланк заказа'!$A:$Y,11,0)*1</f>
        <v>12</v>
      </c>
      <c r="K1249" s="21">
        <f t="shared" si="137"/>
        <v>28.799999999999997</v>
      </c>
    </row>
    <row r="1250" spans="1:11" ht="22.5" x14ac:dyDescent="0.25">
      <c r="A1250" s="6" t="s">
        <v>525</v>
      </c>
      <c r="B1250" s="3" t="s">
        <v>2496</v>
      </c>
      <c r="C1250" s="3" t="s">
        <v>2497</v>
      </c>
      <c r="D1250" s="4">
        <v>4301011443</v>
      </c>
      <c r="E1250" s="3">
        <v>4680115881303</v>
      </c>
      <c r="F1250" s="5" t="s">
        <v>74</v>
      </c>
      <c r="G1250" s="17"/>
      <c r="H1250" s="1">
        <f>VLOOKUP(E1250,[1]Лист1!$D:$M,10,0)</f>
        <v>50</v>
      </c>
      <c r="I1250" s="21">
        <v>4.5</v>
      </c>
      <c r="J1250" s="1">
        <v>12</v>
      </c>
      <c r="K1250" s="21">
        <v>54</v>
      </c>
    </row>
    <row r="1251" spans="1:11" ht="22.5" x14ac:dyDescent="0.25">
      <c r="A1251" s="6" t="s">
        <v>581</v>
      </c>
      <c r="B1251" s="3" t="s">
        <v>2496</v>
      </c>
      <c r="C1251" s="3" t="s">
        <v>2497</v>
      </c>
      <c r="D1251" s="4">
        <v>4301011443</v>
      </c>
      <c r="E1251" s="3">
        <v>4680115881303</v>
      </c>
      <c r="F1251" s="5" t="s">
        <v>74</v>
      </c>
      <c r="G1251" s="17"/>
      <c r="H1251" s="1">
        <f>VLOOKUP(E1251,[1]Лист1!$D:$M,10,0)</f>
        <v>50</v>
      </c>
      <c r="I1251" s="21">
        <v>4.5</v>
      </c>
      <c r="J1251" s="1">
        <v>12</v>
      </c>
      <c r="K1251" s="21">
        <v>54</v>
      </c>
    </row>
    <row r="1252" spans="1:11" ht="22.5" x14ac:dyDescent="0.25">
      <c r="A1252" s="6" t="s">
        <v>74</v>
      </c>
      <c r="B1252" s="3" t="s">
        <v>2496</v>
      </c>
      <c r="C1252" s="3" t="s">
        <v>2497</v>
      </c>
      <c r="D1252" s="4">
        <v>4301011443</v>
      </c>
      <c r="E1252" s="3">
        <v>4680115881303</v>
      </c>
      <c r="F1252" s="5" t="s">
        <v>74</v>
      </c>
      <c r="G1252" s="17"/>
      <c r="H1252" s="1">
        <f>VLOOKUP(E1252,[1]Лист1!$D:$M,10,0)</f>
        <v>50</v>
      </c>
      <c r="I1252" s="21">
        <v>4.5</v>
      </c>
      <c r="J1252" s="1">
        <v>12</v>
      </c>
      <c r="K1252" s="21">
        <v>54</v>
      </c>
    </row>
    <row r="1253" spans="1:11" ht="22.5" x14ac:dyDescent="0.25">
      <c r="A1253" s="6" t="s">
        <v>1926</v>
      </c>
      <c r="B1253" s="3" t="s">
        <v>2496</v>
      </c>
      <c r="C1253" s="3" t="s">
        <v>2497</v>
      </c>
      <c r="D1253" s="4">
        <v>4301011443</v>
      </c>
      <c r="E1253" s="3">
        <v>4680115881303</v>
      </c>
      <c r="F1253" s="5" t="s">
        <v>74</v>
      </c>
      <c r="G1253" s="17"/>
      <c r="H1253" s="1">
        <f>VLOOKUP(E1253,[1]Лист1!$D:$M,10,0)</f>
        <v>50</v>
      </c>
      <c r="I1253" s="21">
        <v>4.5</v>
      </c>
      <c r="J1253" s="1">
        <v>12</v>
      </c>
      <c r="K1253" s="21">
        <v>54</v>
      </c>
    </row>
    <row r="1254" spans="1:11" ht="22.5" x14ac:dyDescent="0.25">
      <c r="A1254" s="6" t="s">
        <v>815</v>
      </c>
      <c r="B1254" s="3" t="s">
        <v>2496</v>
      </c>
      <c r="C1254" s="3" t="s">
        <v>2497</v>
      </c>
      <c r="D1254" s="4">
        <v>4301011443</v>
      </c>
      <c r="E1254" s="3">
        <v>4680115881303</v>
      </c>
      <c r="F1254" s="5" t="s">
        <v>74</v>
      </c>
      <c r="G1254" s="17"/>
      <c r="H1254" s="1">
        <f>VLOOKUP(E1254,[1]Лист1!$D:$M,10,0)</f>
        <v>50</v>
      </c>
      <c r="I1254" s="21">
        <v>4.5</v>
      </c>
      <c r="J1254" s="1">
        <v>12</v>
      </c>
      <c r="K1254" s="21">
        <v>54</v>
      </c>
    </row>
    <row r="1255" spans="1:11" ht="22.5" x14ac:dyDescent="0.25">
      <c r="A1255" s="6" t="s">
        <v>1494</v>
      </c>
      <c r="B1255" s="3" t="s">
        <v>2496</v>
      </c>
      <c r="C1255" s="3" t="s">
        <v>2497</v>
      </c>
      <c r="D1255" s="4">
        <v>4301011443</v>
      </c>
      <c r="E1255" s="3">
        <v>4680115881303</v>
      </c>
      <c r="F1255" s="5" t="s">
        <v>74</v>
      </c>
      <c r="G1255" s="17"/>
      <c r="H1255" s="1">
        <f>VLOOKUP(E1255,[1]Лист1!$D:$M,10,0)</f>
        <v>50</v>
      </c>
      <c r="I1255" s="21">
        <v>4.5</v>
      </c>
      <c r="J1255" s="1">
        <v>12</v>
      </c>
      <c r="K1255" s="21">
        <v>54</v>
      </c>
    </row>
    <row r="1256" spans="1:11" ht="22.5" x14ac:dyDescent="0.25">
      <c r="A1256" s="6" t="s">
        <v>2008</v>
      </c>
      <c r="B1256" s="3" t="s">
        <v>2496</v>
      </c>
      <c r="C1256" s="3" t="s">
        <v>2497</v>
      </c>
      <c r="D1256" s="4">
        <v>4301011443</v>
      </c>
      <c r="E1256" s="3">
        <v>4680115881303</v>
      </c>
      <c r="F1256" s="5" t="s">
        <v>74</v>
      </c>
      <c r="G1256" s="17"/>
      <c r="H1256" s="1">
        <f>VLOOKUP(E1256,[1]Лист1!$D:$M,10,0)</f>
        <v>50</v>
      </c>
      <c r="I1256" s="21">
        <v>4.5</v>
      </c>
      <c r="J1256" s="1">
        <v>12</v>
      </c>
      <c r="K1256" s="21">
        <v>54</v>
      </c>
    </row>
    <row r="1257" spans="1:11" ht="22.5" x14ac:dyDescent="0.25">
      <c r="A1257" s="6" t="s">
        <v>2092</v>
      </c>
      <c r="B1257" s="3" t="s">
        <v>2496</v>
      </c>
      <c r="C1257" s="3" t="s">
        <v>2497</v>
      </c>
      <c r="D1257" s="4">
        <v>4301011443</v>
      </c>
      <c r="E1257" s="3">
        <v>4680115881303</v>
      </c>
      <c r="F1257" s="5" t="s">
        <v>74</v>
      </c>
      <c r="G1257" s="17"/>
      <c r="H1257" s="1">
        <f>VLOOKUP(E1257,[1]Лист1!$D:$M,10,0)</f>
        <v>50</v>
      </c>
      <c r="I1257" s="21">
        <v>4.5</v>
      </c>
      <c r="J1257" s="1">
        <v>12</v>
      </c>
      <c r="K1257" s="21">
        <v>54</v>
      </c>
    </row>
    <row r="1258" spans="1:11" ht="22.5" x14ac:dyDescent="0.25">
      <c r="A1258" s="6" t="s">
        <v>1397</v>
      </c>
      <c r="B1258" s="3" t="s">
        <v>2496</v>
      </c>
      <c r="C1258" s="3" t="s">
        <v>2497</v>
      </c>
      <c r="D1258" s="4">
        <v>4301011443</v>
      </c>
      <c r="E1258" s="3">
        <v>4680115881303</v>
      </c>
      <c r="F1258" s="5" t="s">
        <v>74</v>
      </c>
      <c r="G1258" s="17"/>
      <c r="H1258" s="1">
        <f>VLOOKUP(E1258,[1]Лист1!$D:$M,10,0)</f>
        <v>50</v>
      </c>
      <c r="I1258" s="21">
        <v>4.5</v>
      </c>
      <c r="J1258" s="1">
        <v>12</v>
      </c>
      <c r="K1258" s="21">
        <v>54</v>
      </c>
    </row>
    <row r="1259" spans="1:11" ht="22.5" x14ac:dyDescent="0.25">
      <c r="A1259" s="6" t="s">
        <v>482</v>
      </c>
      <c r="B1259" s="3" t="s">
        <v>2496</v>
      </c>
      <c r="C1259" s="3" t="s">
        <v>2497</v>
      </c>
      <c r="D1259" s="4">
        <v>4301011443</v>
      </c>
      <c r="E1259" s="3">
        <v>4680115881303</v>
      </c>
      <c r="F1259" s="5" t="s">
        <v>74</v>
      </c>
      <c r="G1259" s="17"/>
      <c r="H1259" s="1">
        <f>VLOOKUP(E1259,[1]Лист1!$D:$M,10,0)</f>
        <v>50</v>
      </c>
      <c r="I1259" s="21">
        <v>4.5</v>
      </c>
      <c r="J1259" s="1">
        <v>12</v>
      </c>
      <c r="K1259" s="21">
        <v>54</v>
      </c>
    </row>
    <row r="1260" spans="1:11" x14ac:dyDescent="0.25">
      <c r="A1260" s="6" t="s">
        <v>566</v>
      </c>
      <c r="B1260" s="3" t="s">
        <v>44</v>
      </c>
      <c r="C1260" s="3" t="s">
        <v>45</v>
      </c>
      <c r="D1260" s="4">
        <v>4301011468</v>
      </c>
      <c r="E1260" s="3">
        <v>4680115881327</v>
      </c>
      <c r="F1260" s="5" t="s">
        <v>66</v>
      </c>
      <c r="G1260" s="17"/>
      <c r="H1260" s="1">
        <f>VLOOKUP(E1260,[1]Лист1!$D:$M,10,0)</f>
        <v>50</v>
      </c>
      <c r="I1260" s="21">
        <f>VLOOKUP(B1260,'[2]Бланк заказа'!$A:$Y,8,0)</f>
        <v>10.8</v>
      </c>
      <c r="J1260" s="1">
        <f>VLOOKUP(B1260,'[2]Бланк заказа'!$A:$Y,11,0)*1</f>
        <v>8</v>
      </c>
      <c r="K1260" s="21">
        <f t="shared" ref="K1260:K1333" si="139">J1260*I1260</f>
        <v>86.4</v>
      </c>
    </row>
    <row r="1261" spans="1:11" x14ac:dyDescent="0.25">
      <c r="A1261" s="6" t="s">
        <v>66</v>
      </c>
      <c r="B1261" s="3" t="s">
        <v>44</v>
      </c>
      <c r="C1261" s="3" t="s">
        <v>45</v>
      </c>
      <c r="D1261" s="4">
        <v>4301011468</v>
      </c>
      <c r="E1261" s="3">
        <v>4680115881327</v>
      </c>
      <c r="F1261" s="5" t="s">
        <v>66</v>
      </c>
      <c r="G1261" s="17"/>
      <c r="H1261" s="1">
        <f>VLOOKUP(E1261,[1]Лист1!$D:$M,10,0)</f>
        <v>50</v>
      </c>
      <c r="I1261" s="21">
        <f>VLOOKUP(B1261,'[2]Бланк заказа'!$A:$Y,8,0)</f>
        <v>10.8</v>
      </c>
      <c r="J1261" s="1">
        <f>VLOOKUP(B1261,'[2]Бланк заказа'!$A:$Y,11,0)*1</f>
        <v>8</v>
      </c>
      <c r="K1261" s="21">
        <f t="shared" si="139"/>
        <v>86.4</v>
      </c>
    </row>
    <row r="1262" spans="1:11" x14ac:dyDescent="0.25">
      <c r="A1262" s="6" t="s">
        <v>759</v>
      </c>
      <c r="B1262" s="3" t="s">
        <v>44</v>
      </c>
      <c r="C1262" s="3" t="s">
        <v>45</v>
      </c>
      <c r="D1262" s="4">
        <v>4301011468</v>
      </c>
      <c r="E1262" s="3">
        <v>4680115881327</v>
      </c>
      <c r="F1262" s="5" t="s">
        <v>66</v>
      </c>
      <c r="G1262" s="17"/>
      <c r="H1262" s="1">
        <f>VLOOKUP(E1262,[1]Лист1!$D:$M,10,0)</f>
        <v>50</v>
      </c>
      <c r="I1262" s="21">
        <f>VLOOKUP(B1262,'[2]Бланк заказа'!$A:$Y,8,0)</f>
        <v>10.8</v>
      </c>
      <c r="J1262" s="1">
        <f>VLOOKUP(B1262,'[2]Бланк заказа'!$A:$Y,11,0)*1</f>
        <v>8</v>
      </c>
      <c r="K1262" s="21">
        <f t="shared" si="139"/>
        <v>86.4</v>
      </c>
    </row>
    <row r="1263" spans="1:11" x14ac:dyDescent="0.25">
      <c r="A1263" s="6" t="s">
        <v>580</v>
      </c>
      <c r="B1263" s="3" t="s">
        <v>44</v>
      </c>
      <c r="C1263" s="3" t="s">
        <v>45</v>
      </c>
      <c r="D1263" s="4">
        <v>4301011468</v>
      </c>
      <c r="E1263" s="3">
        <v>4680115881327</v>
      </c>
      <c r="F1263" s="5" t="s">
        <v>66</v>
      </c>
      <c r="G1263" s="17"/>
      <c r="H1263" s="1">
        <f>VLOOKUP(E1263,[1]Лист1!$D:$M,10,0)</f>
        <v>50</v>
      </c>
      <c r="I1263" s="21">
        <f>VLOOKUP(B1263,'[2]Бланк заказа'!$A:$Y,8,0)</f>
        <v>10.8</v>
      </c>
      <c r="J1263" s="1">
        <f>VLOOKUP(B1263,'[2]Бланк заказа'!$A:$Y,11,0)*1</f>
        <v>8</v>
      </c>
      <c r="K1263" s="21">
        <f t="shared" si="139"/>
        <v>86.4</v>
      </c>
    </row>
    <row r="1264" spans="1:11" x14ac:dyDescent="0.25">
      <c r="A1264" s="6" t="s">
        <v>679</v>
      </c>
      <c r="B1264" s="3" t="s">
        <v>44</v>
      </c>
      <c r="C1264" s="3" t="s">
        <v>45</v>
      </c>
      <c r="D1264" s="4">
        <v>4301011468</v>
      </c>
      <c r="E1264" s="3">
        <v>4680115881327</v>
      </c>
      <c r="F1264" s="5" t="s">
        <v>66</v>
      </c>
      <c r="G1264" s="17"/>
      <c r="H1264" s="1">
        <f>VLOOKUP(E1264,[1]Лист1!$D:$M,10,0)</f>
        <v>50</v>
      </c>
      <c r="I1264" s="21">
        <f>VLOOKUP(B1264,'[2]Бланк заказа'!$A:$Y,8,0)</f>
        <v>10.8</v>
      </c>
      <c r="J1264" s="1">
        <f>VLOOKUP(B1264,'[2]Бланк заказа'!$A:$Y,11,0)*1</f>
        <v>8</v>
      </c>
      <c r="K1264" s="21">
        <f t="shared" si="139"/>
        <v>86.4</v>
      </c>
    </row>
    <row r="1265" spans="1:11" x14ac:dyDescent="0.25">
      <c r="A1265" s="6" t="s">
        <v>2395</v>
      </c>
      <c r="B1265" s="3" t="s">
        <v>44</v>
      </c>
      <c r="C1265" s="3" t="s">
        <v>45</v>
      </c>
      <c r="D1265" s="4">
        <v>4301011468</v>
      </c>
      <c r="E1265" s="3">
        <v>4680115881327</v>
      </c>
      <c r="F1265" s="5" t="s">
        <v>66</v>
      </c>
      <c r="G1265" s="17"/>
      <c r="H1265" s="1">
        <f>VLOOKUP(E1265,[1]Лист1!$D:$M,10,0)</f>
        <v>50</v>
      </c>
      <c r="I1265" s="21">
        <f>VLOOKUP(B1265,'[2]Бланк заказа'!$A:$Y,8,0)</f>
        <v>10.8</v>
      </c>
      <c r="J1265" s="1">
        <f>VLOOKUP(B1265,'[2]Бланк заказа'!$A:$Y,11,0)*1</f>
        <v>8</v>
      </c>
      <c r="K1265" s="21">
        <f t="shared" ref="K1265" si="140">J1265*I1265</f>
        <v>86.4</v>
      </c>
    </row>
    <row r="1266" spans="1:11" x14ac:dyDescent="0.25">
      <c r="A1266" s="6" t="s">
        <v>2491</v>
      </c>
      <c r="B1266" s="3" t="s">
        <v>44</v>
      </c>
      <c r="C1266" s="3" t="s">
        <v>45</v>
      </c>
      <c r="D1266" s="4">
        <v>4301011468</v>
      </c>
      <c r="E1266" s="3">
        <v>4680115881327</v>
      </c>
      <c r="F1266" s="5" t="s">
        <v>66</v>
      </c>
      <c r="G1266" s="17"/>
      <c r="H1266" s="1">
        <f>VLOOKUP(E1266,[1]Лист1!$D:$M,10,0)</f>
        <v>50</v>
      </c>
      <c r="I1266" s="21">
        <f>VLOOKUP(B1266,'[2]Бланк заказа'!$A:$Y,8,0)</f>
        <v>10.8</v>
      </c>
      <c r="J1266" s="1">
        <f>VLOOKUP(B1266,'[2]Бланк заказа'!$A:$Y,11,0)*1</f>
        <v>8</v>
      </c>
      <c r="K1266" s="21">
        <f t="shared" ref="K1266" si="141">J1266*I1266</f>
        <v>86.4</v>
      </c>
    </row>
    <row r="1267" spans="1:11" x14ac:dyDescent="0.25">
      <c r="A1267" s="6" t="s">
        <v>1952</v>
      </c>
      <c r="B1267" s="3" t="s">
        <v>44</v>
      </c>
      <c r="C1267" s="3" t="s">
        <v>45</v>
      </c>
      <c r="D1267" s="4">
        <v>4301011468</v>
      </c>
      <c r="E1267" s="3">
        <v>4680115881327</v>
      </c>
      <c r="F1267" s="5" t="s">
        <v>66</v>
      </c>
      <c r="G1267" s="17"/>
      <c r="H1267" s="1">
        <f>VLOOKUP(E1267,[1]Лист1!$D:$M,10,0)</f>
        <v>50</v>
      </c>
      <c r="I1267" s="21">
        <f>VLOOKUP(B1267,'[2]Бланк заказа'!$A:$Y,8,0)</f>
        <v>10.8</v>
      </c>
      <c r="J1267" s="1">
        <f>VLOOKUP(B1267,'[2]Бланк заказа'!$A:$Y,11,0)*1</f>
        <v>8</v>
      </c>
      <c r="K1267" s="21">
        <f t="shared" si="139"/>
        <v>86.4</v>
      </c>
    </row>
    <row r="1268" spans="1:11" x14ac:dyDescent="0.25">
      <c r="A1268" s="6" t="s">
        <v>1974</v>
      </c>
      <c r="B1268" s="3" t="s">
        <v>44</v>
      </c>
      <c r="C1268" s="3" t="s">
        <v>45</v>
      </c>
      <c r="D1268" s="4">
        <v>4301011468</v>
      </c>
      <c r="E1268" s="3">
        <v>4680115881327</v>
      </c>
      <c r="F1268" s="5" t="s">
        <v>66</v>
      </c>
      <c r="G1268" s="17"/>
      <c r="H1268" s="1">
        <f>VLOOKUP(E1268,[1]Лист1!$D:$M,10,0)</f>
        <v>50</v>
      </c>
      <c r="I1268" s="21">
        <f>VLOOKUP(B1268,'[2]Бланк заказа'!$A:$Y,8,0)</f>
        <v>10.8</v>
      </c>
      <c r="J1268" s="1">
        <f>VLOOKUP(B1268,'[2]Бланк заказа'!$A:$Y,11,0)*1</f>
        <v>8</v>
      </c>
      <c r="K1268" s="21">
        <f t="shared" si="139"/>
        <v>86.4</v>
      </c>
    </row>
    <row r="1269" spans="1:11" x14ac:dyDescent="0.25">
      <c r="A1269" s="6" t="s">
        <v>2411</v>
      </c>
      <c r="B1269" s="3" t="s">
        <v>44</v>
      </c>
      <c r="C1269" s="3" t="s">
        <v>45</v>
      </c>
      <c r="D1269" s="4">
        <v>4301011468</v>
      </c>
      <c r="E1269" s="3">
        <v>4680115881327</v>
      </c>
      <c r="F1269" s="5" t="s">
        <v>66</v>
      </c>
      <c r="G1269" s="17"/>
      <c r="H1269" s="1">
        <f>VLOOKUP(E1269,[1]Лист1!$D:$M,10,0)</f>
        <v>50</v>
      </c>
      <c r="I1269" s="21">
        <f>VLOOKUP(B1269,'[2]Бланк заказа'!$A:$Y,8,0)</f>
        <v>10.8</v>
      </c>
      <c r="J1269" s="1">
        <f>VLOOKUP(B1269,'[2]Бланк заказа'!$A:$Y,11,0)*1</f>
        <v>8</v>
      </c>
      <c r="K1269" s="21">
        <f t="shared" ref="K1269:K1270" si="142">J1269*I1269</f>
        <v>86.4</v>
      </c>
    </row>
    <row r="1270" spans="1:11" x14ac:dyDescent="0.25">
      <c r="A1270" s="6" t="s">
        <v>2555</v>
      </c>
      <c r="B1270" s="3" t="s">
        <v>44</v>
      </c>
      <c r="C1270" s="3" t="s">
        <v>45</v>
      </c>
      <c r="D1270" s="4">
        <v>4301011468</v>
      </c>
      <c r="E1270" s="3">
        <v>4680115881327</v>
      </c>
      <c r="F1270" s="5" t="s">
        <v>66</v>
      </c>
      <c r="G1270" s="17"/>
      <c r="H1270" s="1">
        <f>VLOOKUP(E1270,[1]Лист1!$D:$M,10,0)</f>
        <v>50</v>
      </c>
      <c r="I1270" s="21">
        <f>VLOOKUP(B1270,'[2]Бланк заказа'!$A:$Y,8,0)</f>
        <v>10.8</v>
      </c>
      <c r="J1270" s="1">
        <f>VLOOKUP(B1270,'[2]Бланк заказа'!$A:$Y,11,0)*1</f>
        <v>8</v>
      </c>
      <c r="K1270" s="21">
        <f t="shared" si="142"/>
        <v>86.4</v>
      </c>
    </row>
    <row r="1271" spans="1:11" x14ac:dyDescent="0.25">
      <c r="A1271" s="6" t="s">
        <v>1222</v>
      </c>
      <c r="B1271" s="3" t="s">
        <v>44</v>
      </c>
      <c r="C1271" s="3" t="s">
        <v>45</v>
      </c>
      <c r="D1271" s="4">
        <v>4301011468</v>
      </c>
      <c r="E1271" s="3">
        <v>4680115881327</v>
      </c>
      <c r="F1271" s="5" t="s">
        <v>66</v>
      </c>
      <c r="G1271" s="17"/>
      <c r="H1271" s="1">
        <f>VLOOKUP(E1271,[1]Лист1!$D:$M,10,0)</f>
        <v>50</v>
      </c>
      <c r="I1271" s="21">
        <f>VLOOKUP(B1271,'[2]Бланк заказа'!$A:$Y,8,0)</f>
        <v>10.8</v>
      </c>
      <c r="J1271" s="1">
        <f>VLOOKUP(B1271,'[2]Бланк заказа'!$A:$Y,11,0)*1</f>
        <v>8</v>
      </c>
      <c r="K1271" s="21">
        <f t="shared" si="139"/>
        <v>86.4</v>
      </c>
    </row>
    <row r="1272" spans="1:11" x14ac:dyDescent="0.25">
      <c r="A1272" s="6" t="s">
        <v>1927</v>
      </c>
      <c r="B1272" s="3" t="s">
        <v>44</v>
      </c>
      <c r="C1272" s="3" t="s">
        <v>45</v>
      </c>
      <c r="D1272" s="4">
        <v>4301011468</v>
      </c>
      <c r="E1272" s="3">
        <v>4680115881327</v>
      </c>
      <c r="F1272" s="5" t="s">
        <v>66</v>
      </c>
      <c r="G1272" s="17"/>
      <c r="H1272" s="1">
        <f>VLOOKUP(E1272,[1]Лист1!$D:$M,10,0)</f>
        <v>50</v>
      </c>
      <c r="I1272" s="21">
        <f>VLOOKUP(B1272,'[2]Бланк заказа'!$A:$Y,8,0)</f>
        <v>10.8</v>
      </c>
      <c r="J1272" s="1">
        <f>VLOOKUP(B1272,'[2]Бланк заказа'!$A:$Y,11,0)*1</f>
        <v>8</v>
      </c>
      <c r="K1272" s="21">
        <f t="shared" si="139"/>
        <v>86.4</v>
      </c>
    </row>
    <row r="1273" spans="1:11" x14ac:dyDescent="0.25">
      <c r="A1273" s="6" t="s">
        <v>816</v>
      </c>
      <c r="B1273" s="3" t="s">
        <v>44</v>
      </c>
      <c r="C1273" s="3" t="s">
        <v>45</v>
      </c>
      <c r="D1273" s="4">
        <v>4301011468</v>
      </c>
      <c r="E1273" s="3">
        <v>4680115881327</v>
      </c>
      <c r="F1273" s="5" t="s">
        <v>66</v>
      </c>
      <c r="G1273" s="17"/>
      <c r="H1273" s="1">
        <f>VLOOKUP(E1273,[1]Лист1!$D:$M,10,0)</f>
        <v>50</v>
      </c>
      <c r="I1273" s="21">
        <f>VLOOKUP(B1273,'[2]Бланк заказа'!$A:$Y,8,0)</f>
        <v>10.8</v>
      </c>
      <c r="J1273" s="1">
        <f>VLOOKUP(B1273,'[2]Бланк заказа'!$A:$Y,11,0)*1</f>
        <v>8</v>
      </c>
      <c r="K1273" s="21">
        <f t="shared" si="139"/>
        <v>86.4</v>
      </c>
    </row>
    <row r="1274" spans="1:11" x14ac:dyDescent="0.25">
      <c r="A1274" s="6" t="s">
        <v>1595</v>
      </c>
      <c r="B1274" s="3" t="s">
        <v>44</v>
      </c>
      <c r="C1274" s="3" t="s">
        <v>45</v>
      </c>
      <c r="D1274" s="4">
        <v>4301011468</v>
      </c>
      <c r="E1274" s="3">
        <v>4680115881327</v>
      </c>
      <c r="F1274" s="5" t="s">
        <v>66</v>
      </c>
      <c r="G1274" s="17"/>
      <c r="H1274" s="1">
        <f>VLOOKUP(E1274,[1]Лист1!$D:$M,10,0)</f>
        <v>50</v>
      </c>
      <c r="I1274" s="21">
        <f>VLOOKUP(B1274,'[2]Бланк заказа'!$A:$Y,8,0)</f>
        <v>10.8</v>
      </c>
      <c r="J1274" s="1">
        <f>VLOOKUP(B1274,'[2]Бланк заказа'!$A:$Y,11,0)*1</f>
        <v>8</v>
      </c>
      <c r="K1274" s="21">
        <f t="shared" si="139"/>
        <v>86.4</v>
      </c>
    </row>
    <row r="1275" spans="1:11" x14ac:dyDescent="0.25">
      <c r="A1275" s="6" t="s">
        <v>908</v>
      </c>
      <c r="B1275" s="3" t="s">
        <v>44</v>
      </c>
      <c r="C1275" s="3" t="s">
        <v>45</v>
      </c>
      <c r="D1275" s="4">
        <v>4301011468</v>
      </c>
      <c r="E1275" s="3">
        <v>4680115881327</v>
      </c>
      <c r="F1275" s="5" t="s">
        <v>66</v>
      </c>
      <c r="G1275" s="17"/>
      <c r="H1275" s="1">
        <f>VLOOKUP(E1275,[1]Лист1!$D:$M,10,0)</f>
        <v>50</v>
      </c>
      <c r="I1275" s="21">
        <f>VLOOKUP(B1275,'[2]Бланк заказа'!$A:$Y,8,0)</f>
        <v>10.8</v>
      </c>
      <c r="J1275" s="1">
        <f>VLOOKUP(B1275,'[2]Бланк заказа'!$A:$Y,11,0)*1</f>
        <v>8</v>
      </c>
      <c r="K1275" s="21">
        <f t="shared" si="139"/>
        <v>86.4</v>
      </c>
    </row>
    <row r="1276" spans="1:11" x14ac:dyDescent="0.25">
      <c r="A1276" s="6" t="s">
        <v>861</v>
      </c>
      <c r="B1276" s="3" t="s">
        <v>44</v>
      </c>
      <c r="C1276" s="3" t="s">
        <v>45</v>
      </c>
      <c r="D1276" s="4">
        <v>4301011468</v>
      </c>
      <c r="E1276" s="3">
        <v>4680115881327</v>
      </c>
      <c r="F1276" s="5" t="s">
        <v>66</v>
      </c>
      <c r="G1276" s="17"/>
      <c r="H1276" s="1">
        <f>VLOOKUP(E1276,[1]Лист1!$D:$M,10,0)</f>
        <v>50</v>
      </c>
      <c r="I1276" s="21">
        <f>VLOOKUP(B1276,'[2]Бланк заказа'!$A:$Y,8,0)</f>
        <v>10.8</v>
      </c>
      <c r="J1276" s="1">
        <f>VLOOKUP(B1276,'[2]Бланк заказа'!$A:$Y,11,0)*1</f>
        <v>8</v>
      </c>
      <c r="K1276" s="21">
        <f t="shared" si="139"/>
        <v>86.4</v>
      </c>
    </row>
    <row r="1277" spans="1:11" x14ac:dyDescent="0.25">
      <c r="A1277" s="6" t="s">
        <v>959</v>
      </c>
      <c r="B1277" s="3" t="s">
        <v>44</v>
      </c>
      <c r="C1277" s="3" t="s">
        <v>45</v>
      </c>
      <c r="D1277" s="4">
        <v>4301011468</v>
      </c>
      <c r="E1277" s="3">
        <v>4680115881327</v>
      </c>
      <c r="F1277" s="5" t="s">
        <v>66</v>
      </c>
      <c r="G1277" s="17"/>
      <c r="H1277" s="1">
        <f>VLOOKUP(E1277,[1]Лист1!$D:$M,10,0)</f>
        <v>50</v>
      </c>
      <c r="I1277" s="21">
        <f>VLOOKUP(B1277,'[2]Бланк заказа'!$A:$Y,8,0)</f>
        <v>10.8</v>
      </c>
      <c r="J1277" s="1">
        <f>VLOOKUP(B1277,'[2]Бланк заказа'!$A:$Y,11,0)*1</f>
        <v>8</v>
      </c>
      <c r="K1277" s="21">
        <f t="shared" si="139"/>
        <v>86.4</v>
      </c>
    </row>
    <row r="1278" spans="1:11" x14ac:dyDescent="0.25">
      <c r="A1278" s="6" t="s">
        <v>1011</v>
      </c>
      <c r="B1278" s="3" t="s">
        <v>44</v>
      </c>
      <c r="C1278" s="3" t="s">
        <v>45</v>
      </c>
      <c r="D1278" s="4">
        <v>4301011468</v>
      </c>
      <c r="E1278" s="3">
        <v>4680115881327</v>
      </c>
      <c r="F1278" s="5" t="s">
        <v>66</v>
      </c>
      <c r="G1278" s="17"/>
      <c r="H1278" s="1">
        <f>VLOOKUP(E1278,[1]Лист1!$D:$M,10,0)</f>
        <v>50</v>
      </c>
      <c r="I1278" s="21">
        <f>VLOOKUP(B1278,'[2]Бланк заказа'!$A:$Y,8,0)</f>
        <v>10.8</v>
      </c>
      <c r="J1278" s="1">
        <f>VLOOKUP(B1278,'[2]Бланк заказа'!$A:$Y,11,0)*1</f>
        <v>8</v>
      </c>
      <c r="K1278" s="21">
        <f t="shared" si="139"/>
        <v>86.4</v>
      </c>
    </row>
    <row r="1279" spans="1:11" x14ac:dyDescent="0.25">
      <c r="A1279" s="6" t="s">
        <v>1485</v>
      </c>
      <c r="B1279" s="3" t="s">
        <v>44</v>
      </c>
      <c r="C1279" s="3" t="s">
        <v>45</v>
      </c>
      <c r="D1279" s="4">
        <v>4301011468</v>
      </c>
      <c r="E1279" s="3">
        <v>4680115881327</v>
      </c>
      <c r="F1279" s="5" t="s">
        <v>66</v>
      </c>
      <c r="G1279" s="17"/>
      <c r="H1279" s="1">
        <f>VLOOKUP(E1279,[1]Лист1!$D:$M,10,0)</f>
        <v>50</v>
      </c>
      <c r="I1279" s="21">
        <f>VLOOKUP(B1279,'[2]Бланк заказа'!$A:$Y,8,0)</f>
        <v>10.8</v>
      </c>
      <c r="J1279" s="1">
        <f>VLOOKUP(B1279,'[2]Бланк заказа'!$A:$Y,11,0)*1</f>
        <v>8</v>
      </c>
      <c r="K1279" s="21">
        <f t="shared" si="139"/>
        <v>86.4</v>
      </c>
    </row>
    <row r="1280" spans="1:11" x14ac:dyDescent="0.25">
      <c r="A1280" s="6" t="s">
        <v>2570</v>
      </c>
      <c r="B1280" s="3" t="s">
        <v>44</v>
      </c>
      <c r="C1280" s="3" t="s">
        <v>45</v>
      </c>
      <c r="D1280" s="4">
        <v>4301011468</v>
      </c>
      <c r="E1280" s="3">
        <v>4680115881327</v>
      </c>
      <c r="F1280" s="5" t="s">
        <v>66</v>
      </c>
      <c r="G1280" s="17"/>
      <c r="H1280" s="1">
        <f>VLOOKUP(E1280,[1]Лист1!$D:$M,10,0)</f>
        <v>50</v>
      </c>
      <c r="I1280" s="21">
        <f>VLOOKUP(B1280,'[2]Бланк заказа'!$A:$Y,8,0)</f>
        <v>10.8</v>
      </c>
      <c r="J1280" s="1">
        <f>VLOOKUP(B1280,'[2]Бланк заказа'!$A:$Y,11,0)*1</f>
        <v>8</v>
      </c>
      <c r="K1280" s="21">
        <f t="shared" ref="K1280" si="143">J1280*I1280</f>
        <v>86.4</v>
      </c>
    </row>
    <row r="1281" spans="1:11" x14ac:dyDescent="0.25">
      <c r="A1281" s="6" t="s">
        <v>2630</v>
      </c>
      <c r="B1281" s="3" t="s">
        <v>44</v>
      </c>
      <c r="C1281" s="3" t="s">
        <v>45</v>
      </c>
      <c r="D1281" s="4">
        <v>4301011468</v>
      </c>
      <c r="E1281" s="3">
        <v>4680115881327</v>
      </c>
      <c r="F1281" s="5" t="s">
        <v>66</v>
      </c>
      <c r="G1281" s="17"/>
      <c r="H1281" s="1">
        <f>VLOOKUP(E1281,[1]Лист1!$D:$M,10,0)</f>
        <v>50</v>
      </c>
      <c r="I1281" s="21">
        <f>VLOOKUP(B1281,'[2]Бланк заказа'!$A:$Y,8,0)</f>
        <v>10.8</v>
      </c>
      <c r="J1281" s="1">
        <f>VLOOKUP(B1281,'[2]Бланк заказа'!$A:$Y,11,0)*1</f>
        <v>8</v>
      </c>
      <c r="K1281" s="21">
        <f t="shared" ref="K1281" si="144">J1281*I1281</f>
        <v>86.4</v>
      </c>
    </row>
    <row r="1282" spans="1:11" x14ac:dyDescent="0.25">
      <c r="A1282" s="6" t="s">
        <v>1314</v>
      </c>
      <c r="B1282" s="3" t="s">
        <v>44</v>
      </c>
      <c r="C1282" s="3" t="s">
        <v>45</v>
      </c>
      <c r="D1282" s="4">
        <v>4301011468</v>
      </c>
      <c r="E1282" s="3">
        <v>4680115881327</v>
      </c>
      <c r="F1282" s="5" t="s">
        <v>66</v>
      </c>
      <c r="G1282" s="17"/>
      <c r="H1282" s="1">
        <f>VLOOKUP(E1282,[1]Лист1!$D:$M,10,0)</f>
        <v>50</v>
      </c>
      <c r="I1282" s="21">
        <f>VLOOKUP(B1282,'[2]Бланк заказа'!$A:$Y,8,0)</f>
        <v>10.8</v>
      </c>
      <c r="J1282" s="1">
        <f>VLOOKUP(B1282,'[2]Бланк заказа'!$A:$Y,11,0)*1</f>
        <v>8</v>
      </c>
      <c r="K1282" s="21">
        <f t="shared" si="139"/>
        <v>86.4</v>
      </c>
    </row>
    <row r="1283" spans="1:11" x14ac:dyDescent="0.25">
      <c r="A1283" s="6" t="s">
        <v>1969</v>
      </c>
      <c r="B1283" s="3" t="s">
        <v>44</v>
      </c>
      <c r="C1283" s="3" t="s">
        <v>45</v>
      </c>
      <c r="D1283" s="4">
        <v>4301011468</v>
      </c>
      <c r="E1283" s="3">
        <v>4680115881327</v>
      </c>
      <c r="F1283" s="5" t="s">
        <v>66</v>
      </c>
      <c r="G1283" s="17"/>
      <c r="H1283" s="1">
        <f>VLOOKUP(E1283,[1]Лист1!$D:$M,10,0)</f>
        <v>50</v>
      </c>
      <c r="I1283" s="21">
        <f>VLOOKUP(B1283,'[2]Бланк заказа'!$A:$Y,8,0)</f>
        <v>10.8</v>
      </c>
      <c r="J1283" s="1">
        <f>VLOOKUP(B1283,'[2]Бланк заказа'!$A:$Y,11,0)*1</f>
        <v>8</v>
      </c>
      <c r="K1283" s="21">
        <f t="shared" si="139"/>
        <v>86.4</v>
      </c>
    </row>
    <row r="1284" spans="1:11" x14ac:dyDescent="0.25">
      <c r="A1284" s="6" t="s">
        <v>480</v>
      </c>
      <c r="B1284" s="3" t="s">
        <v>44</v>
      </c>
      <c r="C1284" s="3" t="s">
        <v>45</v>
      </c>
      <c r="D1284" s="4">
        <v>4301011468</v>
      </c>
      <c r="E1284" s="3">
        <v>4680115881327</v>
      </c>
      <c r="F1284" s="5" t="s">
        <v>66</v>
      </c>
      <c r="G1284" s="17"/>
      <c r="H1284" s="1">
        <f>VLOOKUP(E1284,[1]Лист1!$D:$M,10,0)</f>
        <v>50</v>
      </c>
      <c r="I1284" s="21">
        <f>VLOOKUP(B1284,'[2]Бланк заказа'!$A:$Y,8,0)</f>
        <v>10.8</v>
      </c>
      <c r="J1284" s="1">
        <f>VLOOKUP(B1284,'[2]Бланк заказа'!$A:$Y,11,0)*1</f>
        <v>8</v>
      </c>
      <c r="K1284" s="21">
        <f t="shared" si="139"/>
        <v>86.4</v>
      </c>
    </row>
    <row r="1285" spans="1:11" ht="22.5" x14ac:dyDescent="0.25">
      <c r="A1285" s="6" t="s">
        <v>1585</v>
      </c>
      <c r="B1285" s="3" t="s">
        <v>158</v>
      </c>
      <c r="C1285" s="3" t="s">
        <v>159</v>
      </c>
      <c r="D1285" s="4">
        <v>4301011768</v>
      </c>
      <c r="E1285" s="3">
        <v>4680115881396</v>
      </c>
      <c r="F1285" s="5" t="s">
        <v>171</v>
      </c>
      <c r="G1285" s="17"/>
      <c r="H1285" s="1">
        <f>VLOOKUP(E1285,[1]Лист1!$D:$M,10,0)</f>
        <v>55</v>
      </c>
      <c r="I1285" s="21">
        <f>VLOOKUP(B1285,'[2]Бланк заказа'!$A:$Y,8,0)</f>
        <v>2.7</v>
      </c>
      <c r="J1285" s="1">
        <f>VLOOKUP(B1285,'[2]Бланк заказа'!$A:$Y,11,0)*1</f>
        <v>12</v>
      </c>
      <c r="K1285" s="21">
        <f t="shared" si="139"/>
        <v>32.400000000000006</v>
      </c>
    </row>
    <row r="1286" spans="1:11" ht="22.5" x14ac:dyDescent="0.25">
      <c r="A1286" s="6" t="s">
        <v>2600</v>
      </c>
      <c r="B1286" s="3" t="s">
        <v>158</v>
      </c>
      <c r="C1286" s="3" t="s">
        <v>159</v>
      </c>
      <c r="D1286" s="4">
        <v>4301011768</v>
      </c>
      <c r="E1286" s="3">
        <v>4680115881396</v>
      </c>
      <c r="F1286" s="5" t="s">
        <v>171</v>
      </c>
      <c r="G1286" s="17"/>
      <c r="H1286" s="1"/>
      <c r="I1286" s="21"/>
      <c r="J1286" s="1"/>
      <c r="K1286" s="21"/>
    </row>
    <row r="1287" spans="1:11" ht="22.5" x14ac:dyDescent="0.25">
      <c r="A1287" s="6" t="s">
        <v>1817</v>
      </c>
      <c r="B1287" s="3" t="s">
        <v>158</v>
      </c>
      <c r="C1287" s="3" t="s">
        <v>159</v>
      </c>
      <c r="D1287" s="4">
        <v>4301011768</v>
      </c>
      <c r="E1287" s="3">
        <v>4680115881396</v>
      </c>
      <c r="F1287" s="5" t="s">
        <v>171</v>
      </c>
      <c r="G1287" s="17"/>
      <c r="H1287" s="1">
        <f>VLOOKUP(E1287,[1]Лист1!$D:$M,10,0)</f>
        <v>55</v>
      </c>
      <c r="I1287" s="21">
        <f>VLOOKUP(B1287,'[2]Бланк заказа'!$A:$Y,8,0)</f>
        <v>2.7</v>
      </c>
      <c r="J1287" s="1">
        <f>VLOOKUP(B1287,'[2]Бланк заказа'!$A:$Y,11,0)*1</f>
        <v>12</v>
      </c>
      <c r="K1287" s="21">
        <f t="shared" si="139"/>
        <v>32.400000000000006</v>
      </c>
    </row>
    <row r="1288" spans="1:11" ht="22.5" x14ac:dyDescent="0.25">
      <c r="A1288" s="6" t="s">
        <v>1532</v>
      </c>
      <c r="B1288" s="3" t="s">
        <v>158</v>
      </c>
      <c r="C1288" s="3" t="s">
        <v>159</v>
      </c>
      <c r="D1288" s="4">
        <v>4301011768</v>
      </c>
      <c r="E1288" s="3">
        <v>4680115881396</v>
      </c>
      <c r="F1288" s="5" t="s">
        <v>171</v>
      </c>
      <c r="G1288" s="17"/>
      <c r="H1288" s="1">
        <f>VLOOKUP(E1288,[1]Лист1!$D:$M,10,0)</f>
        <v>55</v>
      </c>
      <c r="I1288" s="21">
        <f>VLOOKUP(B1288,'[2]Бланк заказа'!$A:$Y,8,0)</f>
        <v>2.7</v>
      </c>
      <c r="J1288" s="1">
        <f>VLOOKUP(B1288,'[2]Бланк заказа'!$A:$Y,11,0)*1</f>
        <v>12</v>
      </c>
      <c r="K1288" s="21">
        <f t="shared" si="139"/>
        <v>32.400000000000006</v>
      </c>
    </row>
    <row r="1289" spans="1:11" ht="22.5" x14ac:dyDescent="0.25">
      <c r="A1289" s="6" t="s">
        <v>524</v>
      </c>
      <c r="B1289" s="3" t="s">
        <v>38</v>
      </c>
      <c r="C1289" s="3" t="s">
        <v>39</v>
      </c>
      <c r="D1289" s="4">
        <v>4301011801</v>
      </c>
      <c r="E1289" s="3">
        <v>4680115881419</v>
      </c>
      <c r="F1289" s="5" t="s">
        <v>41</v>
      </c>
      <c r="G1289" s="17"/>
      <c r="H1289" s="1">
        <f>VLOOKUP(E1289,[1]Лист1!$D:$M,10,0)</f>
        <v>50</v>
      </c>
      <c r="I1289" s="21">
        <f>VLOOKUP(B1289,'[2]Бланк заказа'!$A:$Y,8,0)</f>
        <v>4.5</v>
      </c>
      <c r="J1289" s="1">
        <f>VLOOKUP(B1289,'[2]Бланк заказа'!$A:$Y,11,0)*1</f>
        <v>12</v>
      </c>
      <c r="K1289" s="21">
        <f t="shared" si="139"/>
        <v>54</v>
      </c>
    </row>
    <row r="1290" spans="1:11" ht="22.5" x14ac:dyDescent="0.25">
      <c r="A1290" s="6" t="s">
        <v>540</v>
      </c>
      <c r="B1290" s="3" t="s">
        <v>38</v>
      </c>
      <c r="C1290" s="3" t="s">
        <v>39</v>
      </c>
      <c r="D1290" s="4">
        <v>4301011801</v>
      </c>
      <c r="E1290" s="3">
        <v>4680115881419</v>
      </c>
      <c r="F1290" s="5" t="s">
        <v>41</v>
      </c>
      <c r="G1290" s="17"/>
      <c r="H1290" s="1">
        <f>VLOOKUP(E1290,[1]Лист1!$D:$M,10,0)</f>
        <v>50</v>
      </c>
      <c r="I1290" s="21">
        <f>VLOOKUP(B1290,'[2]Бланк заказа'!$A:$Y,8,0)</f>
        <v>4.5</v>
      </c>
      <c r="J1290" s="1">
        <f>VLOOKUP(B1290,'[2]Бланк заказа'!$A:$Y,11,0)*1</f>
        <v>12</v>
      </c>
      <c r="K1290" s="21">
        <f t="shared" si="139"/>
        <v>54</v>
      </c>
    </row>
    <row r="1291" spans="1:11" ht="22.5" x14ac:dyDescent="0.25">
      <c r="A1291" s="6" t="s">
        <v>575</v>
      </c>
      <c r="B1291" s="3" t="s">
        <v>38</v>
      </c>
      <c r="C1291" s="3" t="s">
        <v>39</v>
      </c>
      <c r="D1291" s="4">
        <v>4301011801</v>
      </c>
      <c r="E1291" s="3">
        <v>4680115881419</v>
      </c>
      <c r="F1291" s="5" t="s">
        <v>41</v>
      </c>
      <c r="G1291" s="17"/>
      <c r="H1291" s="1">
        <f>VLOOKUP(E1291,[1]Лист1!$D:$M,10,0)</f>
        <v>50</v>
      </c>
      <c r="I1291" s="21">
        <f>VLOOKUP(B1291,'[2]Бланк заказа'!$A:$Y,8,0)</f>
        <v>4.5</v>
      </c>
      <c r="J1291" s="1">
        <f>VLOOKUP(B1291,'[2]Бланк заказа'!$A:$Y,11,0)*1</f>
        <v>12</v>
      </c>
      <c r="K1291" s="21">
        <f t="shared" si="139"/>
        <v>54</v>
      </c>
    </row>
    <row r="1292" spans="1:11" ht="22.5" x14ac:dyDescent="0.25">
      <c r="A1292" s="6" t="s">
        <v>41</v>
      </c>
      <c r="B1292" s="3" t="s">
        <v>38</v>
      </c>
      <c r="C1292" s="3" t="s">
        <v>39</v>
      </c>
      <c r="D1292" s="4">
        <v>4301011801</v>
      </c>
      <c r="E1292" s="3">
        <v>4680115881419</v>
      </c>
      <c r="F1292" s="5" t="s">
        <v>41</v>
      </c>
      <c r="G1292" s="17"/>
      <c r="H1292" s="1">
        <f>VLOOKUP(E1292,[1]Лист1!$D:$M,10,0)</f>
        <v>50</v>
      </c>
      <c r="I1292" s="21">
        <f>VLOOKUP(B1292,'[2]Бланк заказа'!$A:$Y,8,0)</f>
        <v>4.5</v>
      </c>
      <c r="J1292" s="1">
        <f>VLOOKUP(B1292,'[2]Бланк заказа'!$A:$Y,11,0)*1</f>
        <v>12</v>
      </c>
      <c r="K1292" s="21">
        <f t="shared" si="139"/>
        <v>54</v>
      </c>
    </row>
    <row r="1293" spans="1:11" ht="22.5" x14ac:dyDescent="0.25">
      <c r="A1293" s="6" t="s">
        <v>1781</v>
      </c>
      <c r="B1293" s="3" t="s">
        <v>38</v>
      </c>
      <c r="C1293" s="3" t="s">
        <v>39</v>
      </c>
      <c r="D1293" s="4">
        <v>4301011801</v>
      </c>
      <c r="E1293" s="3">
        <v>4680115881419</v>
      </c>
      <c r="F1293" s="5" t="s">
        <v>41</v>
      </c>
      <c r="G1293" s="17"/>
      <c r="H1293" s="1">
        <f>VLOOKUP(E1293,[1]Лист1!$D:$M,10,0)</f>
        <v>50</v>
      </c>
      <c r="I1293" s="21">
        <f>VLOOKUP(B1293,'[2]Бланк заказа'!$A:$Y,8,0)</f>
        <v>4.5</v>
      </c>
      <c r="J1293" s="1">
        <f>VLOOKUP(B1293,'[2]Бланк заказа'!$A:$Y,11,0)*1</f>
        <v>12</v>
      </c>
      <c r="K1293" s="21">
        <f t="shared" si="139"/>
        <v>54</v>
      </c>
    </row>
    <row r="1294" spans="1:11" ht="22.5" x14ac:dyDescent="0.25">
      <c r="A1294" s="6" t="s">
        <v>806</v>
      </c>
      <c r="B1294" s="3" t="s">
        <v>38</v>
      </c>
      <c r="C1294" s="3" t="s">
        <v>39</v>
      </c>
      <c r="D1294" s="4">
        <v>4301011801</v>
      </c>
      <c r="E1294" s="3">
        <v>4680115881419</v>
      </c>
      <c r="F1294" s="5" t="s">
        <v>41</v>
      </c>
      <c r="G1294" s="17"/>
      <c r="H1294" s="1">
        <f>VLOOKUP(E1294,[1]Лист1!$D:$M,10,0)</f>
        <v>50</v>
      </c>
      <c r="I1294" s="21">
        <f>VLOOKUP(B1294,'[2]Бланк заказа'!$A:$Y,8,0)</f>
        <v>4.5</v>
      </c>
      <c r="J1294" s="1">
        <f>VLOOKUP(B1294,'[2]Бланк заказа'!$A:$Y,11,0)*1</f>
        <v>12</v>
      </c>
      <c r="K1294" s="21">
        <f t="shared" si="139"/>
        <v>54</v>
      </c>
    </row>
    <row r="1295" spans="1:11" ht="22.5" x14ac:dyDescent="0.25">
      <c r="A1295" s="6" t="s">
        <v>2279</v>
      </c>
      <c r="B1295" s="3" t="s">
        <v>38</v>
      </c>
      <c r="C1295" s="3" t="s">
        <v>39</v>
      </c>
      <c r="D1295" s="4">
        <v>4301011801</v>
      </c>
      <c r="E1295" s="3">
        <v>4680115881419</v>
      </c>
      <c r="F1295" s="5" t="s">
        <v>41</v>
      </c>
      <c r="G1295" s="17"/>
      <c r="H1295" s="1">
        <f>VLOOKUP(E1295,[1]Лист1!$D:$M,10,0)</f>
        <v>50</v>
      </c>
      <c r="I1295" s="21">
        <f>VLOOKUP(B1295,'[2]Бланк заказа'!$A:$Y,8,0)</f>
        <v>4.5</v>
      </c>
      <c r="J1295" s="1">
        <f>VLOOKUP(B1295,'[2]Бланк заказа'!$A:$Y,11,0)*1</f>
        <v>12</v>
      </c>
      <c r="K1295" s="21">
        <f t="shared" ref="K1295" si="145">J1295*I1295</f>
        <v>54</v>
      </c>
    </row>
    <row r="1296" spans="1:11" ht="22.5" x14ac:dyDescent="0.25">
      <c r="A1296" s="6" t="s">
        <v>1639</v>
      </c>
      <c r="B1296" s="3" t="s">
        <v>38</v>
      </c>
      <c r="C1296" s="3" t="s">
        <v>39</v>
      </c>
      <c r="D1296" s="4">
        <v>4301011801</v>
      </c>
      <c r="E1296" s="3">
        <v>4680115881419</v>
      </c>
      <c r="F1296" s="5" t="s">
        <v>41</v>
      </c>
      <c r="G1296" s="17"/>
      <c r="H1296" s="1">
        <f>VLOOKUP(E1296,[1]Лист1!$D:$M,10,0)</f>
        <v>50</v>
      </c>
      <c r="I1296" s="21">
        <f>VLOOKUP(B1296,'[2]Бланк заказа'!$A:$Y,8,0)</f>
        <v>4.5</v>
      </c>
      <c r="J1296" s="1">
        <f>VLOOKUP(B1296,'[2]Бланк заказа'!$A:$Y,11,0)*1</f>
        <v>12</v>
      </c>
      <c r="K1296" s="21">
        <f t="shared" si="139"/>
        <v>54</v>
      </c>
    </row>
    <row r="1297" spans="1:11" ht="22.5" x14ac:dyDescent="0.25">
      <c r="A1297" s="6" t="s">
        <v>2343</v>
      </c>
      <c r="B1297" s="3" t="s">
        <v>38</v>
      </c>
      <c r="C1297" s="3" t="s">
        <v>39</v>
      </c>
      <c r="D1297" s="4">
        <v>4301011801</v>
      </c>
      <c r="E1297" s="3">
        <v>4680115881419</v>
      </c>
      <c r="F1297" s="5" t="s">
        <v>41</v>
      </c>
      <c r="G1297" s="17"/>
      <c r="H1297" s="1">
        <f>VLOOKUP(E1297,[1]Лист1!$D:$M,10,0)</f>
        <v>50</v>
      </c>
      <c r="I1297" s="21">
        <f>VLOOKUP(B1297,'[2]Бланк заказа'!$A:$Y,8,0)</f>
        <v>4.5</v>
      </c>
      <c r="J1297" s="1">
        <f>VLOOKUP(B1297,'[2]Бланк заказа'!$A:$Y,11,0)*1</f>
        <v>12</v>
      </c>
      <c r="K1297" s="21">
        <f t="shared" ref="K1297" si="146">J1297*I1297</f>
        <v>54</v>
      </c>
    </row>
    <row r="1298" spans="1:11" ht="22.5" x14ac:dyDescent="0.25">
      <c r="A1298" s="6" t="s">
        <v>921</v>
      </c>
      <c r="B1298" s="3" t="s">
        <v>38</v>
      </c>
      <c r="C1298" s="3" t="s">
        <v>39</v>
      </c>
      <c r="D1298" s="4">
        <v>4301011801</v>
      </c>
      <c r="E1298" s="3">
        <v>4680115881419</v>
      </c>
      <c r="F1298" s="5" t="s">
        <v>41</v>
      </c>
      <c r="G1298" s="17"/>
      <c r="H1298" s="1">
        <f>VLOOKUP(E1298,[1]Лист1!$D:$M,10,0)</f>
        <v>50</v>
      </c>
      <c r="I1298" s="21">
        <f>VLOOKUP(B1298,'[2]Бланк заказа'!$A:$Y,8,0)</f>
        <v>4.5</v>
      </c>
      <c r="J1298" s="1">
        <f>VLOOKUP(B1298,'[2]Бланк заказа'!$A:$Y,11,0)*1</f>
        <v>12</v>
      </c>
      <c r="K1298" s="21">
        <f t="shared" si="139"/>
        <v>54</v>
      </c>
    </row>
    <row r="1299" spans="1:11" ht="22.5" x14ac:dyDescent="0.25">
      <c r="A1299" s="6" t="s">
        <v>2572</v>
      </c>
      <c r="B1299" s="3" t="s">
        <v>38</v>
      </c>
      <c r="C1299" s="3" t="s">
        <v>39</v>
      </c>
      <c r="D1299" s="4">
        <v>4301011801</v>
      </c>
      <c r="E1299" s="3">
        <v>4680115881419</v>
      </c>
      <c r="F1299" s="5" t="s">
        <v>41</v>
      </c>
      <c r="G1299" s="17"/>
      <c r="H1299" s="1">
        <f>VLOOKUP(E1299,[1]Лист1!$D:$M,10,0)</f>
        <v>50</v>
      </c>
      <c r="I1299" s="21">
        <f>VLOOKUP(B1299,'[2]Бланк заказа'!$A:$Y,8,0)</f>
        <v>4.5</v>
      </c>
      <c r="J1299" s="1">
        <f>VLOOKUP(B1299,'[2]Бланк заказа'!$A:$Y,11,0)*1</f>
        <v>12</v>
      </c>
      <c r="K1299" s="21">
        <f t="shared" ref="K1299" si="147">J1299*I1299</f>
        <v>54</v>
      </c>
    </row>
    <row r="1300" spans="1:11" ht="22.5" x14ac:dyDescent="0.25">
      <c r="A1300" s="6" t="s">
        <v>1165</v>
      </c>
      <c r="B1300" s="3" t="s">
        <v>38</v>
      </c>
      <c r="C1300" s="3" t="s">
        <v>39</v>
      </c>
      <c r="D1300" s="4">
        <v>4301011801</v>
      </c>
      <c r="E1300" s="3">
        <v>4680115881419</v>
      </c>
      <c r="F1300" s="5" t="s">
        <v>41</v>
      </c>
      <c r="G1300" s="17"/>
      <c r="H1300" s="1">
        <f>VLOOKUP(E1300,[1]Лист1!$D:$M,10,0)</f>
        <v>50</v>
      </c>
      <c r="I1300" s="21">
        <f>VLOOKUP(B1300,'[2]Бланк заказа'!$A:$Y,8,0)</f>
        <v>4.5</v>
      </c>
      <c r="J1300" s="1">
        <f>VLOOKUP(B1300,'[2]Бланк заказа'!$A:$Y,11,0)*1</f>
        <v>12</v>
      </c>
      <c r="K1300" s="21">
        <f t="shared" si="139"/>
        <v>54</v>
      </c>
    </row>
    <row r="1301" spans="1:11" ht="22.5" x14ac:dyDescent="0.25">
      <c r="A1301" s="6" t="s">
        <v>2007</v>
      </c>
      <c r="B1301" s="3" t="s">
        <v>38</v>
      </c>
      <c r="C1301" s="3" t="s">
        <v>39</v>
      </c>
      <c r="D1301" s="4">
        <v>4301011801</v>
      </c>
      <c r="E1301" s="3">
        <v>4680115881419</v>
      </c>
      <c r="F1301" s="5" t="s">
        <v>41</v>
      </c>
      <c r="G1301" s="17"/>
      <c r="H1301" s="1">
        <f>VLOOKUP(E1301,[1]Лист1!$D:$M,10,0)</f>
        <v>50</v>
      </c>
      <c r="I1301" s="21">
        <f>VLOOKUP(B1301,'[2]Бланк заказа'!$A:$Y,8,0)</f>
        <v>4.5</v>
      </c>
      <c r="J1301" s="1">
        <f>VLOOKUP(B1301,'[2]Бланк заказа'!$A:$Y,11,0)*1</f>
        <v>12</v>
      </c>
      <c r="K1301" s="21">
        <f t="shared" si="139"/>
        <v>54</v>
      </c>
    </row>
    <row r="1302" spans="1:11" ht="22.5" x14ac:dyDescent="0.25">
      <c r="A1302" s="6" t="s">
        <v>2396</v>
      </c>
      <c r="B1302" s="3" t="s">
        <v>38</v>
      </c>
      <c r="C1302" s="3" t="s">
        <v>39</v>
      </c>
      <c r="D1302" s="4">
        <v>4301011801</v>
      </c>
      <c r="E1302" s="3">
        <v>4680115881419</v>
      </c>
      <c r="F1302" s="5" t="s">
        <v>41</v>
      </c>
      <c r="G1302" s="17" t="s">
        <v>1720</v>
      </c>
      <c r="H1302" s="1">
        <f>VLOOKUP(E1302,[1]Лист1!$D:$M,10,0)</f>
        <v>50</v>
      </c>
      <c r="I1302" s="21">
        <f>VLOOKUP(B1302,'[2]Бланк заказа'!$A:$Y,8,0)</f>
        <v>4.5</v>
      </c>
      <c r="J1302" s="1">
        <f>VLOOKUP(B1302,'[2]Бланк заказа'!$A:$Y,11,0)*1</f>
        <v>12</v>
      </c>
      <c r="K1302" s="21">
        <f t="shared" ref="K1302" si="148">J1302*I1302</f>
        <v>54</v>
      </c>
    </row>
    <row r="1303" spans="1:11" ht="22.5" x14ac:dyDescent="0.25">
      <c r="A1303" s="6" t="s">
        <v>2114</v>
      </c>
      <c r="B1303" s="3" t="s">
        <v>38</v>
      </c>
      <c r="C1303" s="3" t="s">
        <v>39</v>
      </c>
      <c r="D1303" s="4">
        <v>4301011801</v>
      </c>
      <c r="E1303" s="3">
        <v>4680115881419</v>
      </c>
      <c r="F1303" s="5" t="s">
        <v>41</v>
      </c>
      <c r="G1303" s="17"/>
      <c r="H1303" s="1">
        <f>VLOOKUP(E1303,[1]Лист1!$D:$M,10,0)</f>
        <v>50</v>
      </c>
      <c r="I1303" s="21">
        <f>VLOOKUP(B1303,'[2]Бланк заказа'!$A:$Y,8,0)</f>
        <v>4.5</v>
      </c>
      <c r="J1303" s="1">
        <f>VLOOKUP(B1303,'[2]Бланк заказа'!$A:$Y,11,0)*1</f>
        <v>12</v>
      </c>
      <c r="K1303" s="21">
        <f t="shared" si="139"/>
        <v>54</v>
      </c>
    </row>
    <row r="1304" spans="1:11" ht="22.5" x14ac:dyDescent="0.25">
      <c r="A1304" s="6" t="s">
        <v>2299</v>
      </c>
      <c r="B1304" s="3" t="s">
        <v>38</v>
      </c>
      <c r="C1304" s="3" t="s">
        <v>39</v>
      </c>
      <c r="D1304" s="4">
        <v>4301011801</v>
      </c>
      <c r="E1304" s="3">
        <v>4680115881419</v>
      </c>
      <c r="F1304" s="5" t="s">
        <v>41</v>
      </c>
      <c r="G1304" s="17"/>
      <c r="H1304" s="1">
        <f>VLOOKUP(E1304,[1]Лист1!$D:$M,10,0)</f>
        <v>50</v>
      </c>
      <c r="I1304" s="21">
        <f>VLOOKUP(B1304,'[2]Бланк заказа'!$A:$Y,8,0)</f>
        <v>4.5</v>
      </c>
      <c r="J1304" s="1">
        <f>VLOOKUP(B1304,'[2]Бланк заказа'!$A:$Y,11,0)*1</f>
        <v>12</v>
      </c>
      <c r="K1304" s="21">
        <f t="shared" ref="K1304" si="149">J1304*I1304</f>
        <v>54</v>
      </c>
    </row>
    <row r="1305" spans="1:11" ht="22.5" x14ac:dyDescent="0.25">
      <c r="A1305" s="6" t="s">
        <v>2387</v>
      </c>
      <c r="B1305" s="3" t="s">
        <v>38</v>
      </c>
      <c r="C1305" s="3" t="s">
        <v>39</v>
      </c>
      <c r="D1305" s="4">
        <v>4301011801</v>
      </c>
      <c r="E1305" s="3">
        <v>4680115881419</v>
      </c>
      <c r="F1305" s="5" t="s">
        <v>41</v>
      </c>
      <c r="G1305" s="17"/>
      <c r="H1305" s="1">
        <f>VLOOKUP(E1305,[1]Лист1!$D:$M,10,0)</f>
        <v>50</v>
      </c>
      <c r="I1305" s="21">
        <f>VLOOKUP(B1305,'[2]Бланк заказа'!$A:$Y,8,0)</f>
        <v>4.5</v>
      </c>
      <c r="J1305" s="1">
        <f>VLOOKUP(B1305,'[2]Бланк заказа'!$A:$Y,11,0)*1</f>
        <v>12</v>
      </c>
      <c r="K1305" s="21">
        <f t="shared" ref="K1305" si="150">J1305*I1305</f>
        <v>54</v>
      </c>
    </row>
    <row r="1306" spans="1:11" ht="22.5" x14ac:dyDescent="0.25">
      <c r="A1306" s="6" t="s">
        <v>1767</v>
      </c>
      <c r="B1306" s="3" t="s">
        <v>38</v>
      </c>
      <c r="C1306" s="3" t="s">
        <v>39</v>
      </c>
      <c r="D1306" s="4">
        <v>4301011801</v>
      </c>
      <c r="E1306" s="3">
        <v>4680115881419</v>
      </c>
      <c r="F1306" s="5" t="s">
        <v>41</v>
      </c>
      <c r="G1306" s="17"/>
      <c r="H1306" s="1">
        <f>VLOOKUP(E1306,[1]Лист1!$D:$M,10,0)</f>
        <v>50</v>
      </c>
      <c r="I1306" s="21">
        <f>VLOOKUP(B1306,'[2]Бланк заказа'!$A:$Y,8,0)</f>
        <v>4.5</v>
      </c>
      <c r="J1306" s="1">
        <f>VLOOKUP(B1306,'[2]Бланк заказа'!$A:$Y,11,0)*1</f>
        <v>12</v>
      </c>
      <c r="K1306" s="21">
        <f t="shared" si="139"/>
        <v>54</v>
      </c>
    </row>
    <row r="1307" spans="1:11" ht="22.5" x14ac:dyDescent="0.25">
      <c r="A1307" s="6" t="s">
        <v>450</v>
      </c>
      <c r="B1307" s="3" t="s">
        <v>38</v>
      </c>
      <c r="C1307" s="3" t="s">
        <v>39</v>
      </c>
      <c r="D1307" s="4">
        <v>4301011801</v>
      </c>
      <c r="E1307" s="3">
        <v>4680115881419</v>
      </c>
      <c r="F1307" s="5" t="s">
        <v>41</v>
      </c>
      <c r="G1307" s="17"/>
      <c r="H1307" s="1">
        <f>VLOOKUP(E1307,[1]Лист1!$D:$M,10,0)</f>
        <v>50</v>
      </c>
      <c r="I1307" s="21">
        <f>VLOOKUP(B1307,'[2]Бланк заказа'!$A:$Y,8,0)</f>
        <v>4.5</v>
      </c>
      <c r="J1307" s="1">
        <f>VLOOKUP(B1307,'[2]Бланк заказа'!$A:$Y,11,0)*1</f>
        <v>12</v>
      </c>
      <c r="K1307" s="21">
        <f t="shared" si="139"/>
        <v>54</v>
      </c>
    </row>
    <row r="1308" spans="1:11" ht="22.5" x14ac:dyDescent="0.25">
      <c r="A1308" s="6" t="s">
        <v>522</v>
      </c>
      <c r="B1308" s="3" t="s">
        <v>36</v>
      </c>
      <c r="C1308" s="3" t="s">
        <v>37</v>
      </c>
      <c r="D1308" s="4">
        <v>4301011816</v>
      </c>
      <c r="E1308" s="3">
        <v>4680115881426</v>
      </c>
      <c r="F1308" s="5" t="s">
        <v>40</v>
      </c>
      <c r="G1308" s="17"/>
      <c r="H1308" s="1">
        <f>VLOOKUP(E1308,[1]Лист1!$D:$M,10,0)</f>
        <v>55</v>
      </c>
      <c r="I1308" s="21">
        <f>VLOOKUP(B1308,'[2]Бланк заказа'!$A:$Y,8,0)</f>
        <v>10.8</v>
      </c>
      <c r="J1308" s="1">
        <f>VLOOKUP(B1308,'[2]Бланк заказа'!$A:$Y,11,0)*1</f>
        <v>8</v>
      </c>
      <c r="K1308" s="21">
        <f t="shared" si="139"/>
        <v>86.4</v>
      </c>
    </row>
    <row r="1309" spans="1:11" ht="22.5" x14ac:dyDescent="0.25">
      <c r="A1309" s="6" t="s">
        <v>1386</v>
      </c>
      <c r="B1309" s="3" t="s">
        <v>36</v>
      </c>
      <c r="C1309" s="3" t="s">
        <v>37</v>
      </c>
      <c r="D1309" s="4">
        <v>4301011816</v>
      </c>
      <c r="E1309" s="3">
        <v>4680115881426</v>
      </c>
      <c r="F1309" s="5" t="s">
        <v>40</v>
      </c>
      <c r="G1309" s="17"/>
      <c r="H1309" s="1">
        <f>VLOOKUP(E1309,[1]Лист1!$D:$M,10,0)</f>
        <v>55</v>
      </c>
      <c r="I1309" s="21">
        <f>VLOOKUP(B1309,'[2]Бланк заказа'!$A:$Y,8,0)</f>
        <v>10.8</v>
      </c>
      <c r="J1309" s="1">
        <f>VLOOKUP(B1309,'[2]Бланк заказа'!$A:$Y,11,0)*1</f>
        <v>8</v>
      </c>
      <c r="K1309" s="21">
        <f t="shared" si="139"/>
        <v>86.4</v>
      </c>
    </row>
    <row r="1310" spans="1:11" ht="22.5" x14ac:dyDescent="0.25">
      <c r="A1310" s="6" t="s">
        <v>1475</v>
      </c>
      <c r="B1310" s="3" t="s">
        <v>36</v>
      </c>
      <c r="C1310" s="3" t="s">
        <v>37</v>
      </c>
      <c r="D1310" s="4">
        <v>4301011816</v>
      </c>
      <c r="E1310" s="3">
        <v>4680115881426</v>
      </c>
      <c r="F1310" s="5" t="s">
        <v>40</v>
      </c>
      <c r="G1310" s="17"/>
      <c r="H1310" s="1">
        <v>55</v>
      </c>
      <c r="I1310" s="21">
        <f>VLOOKUP(B1310,'[2]Бланк заказа'!$A:$Y,8,0)</f>
        <v>10.8</v>
      </c>
      <c r="J1310" s="1">
        <f>VLOOKUP(B1310,'[2]Бланк заказа'!$A:$Y,11,0)*1</f>
        <v>8</v>
      </c>
      <c r="K1310" s="21">
        <f t="shared" si="139"/>
        <v>86.4</v>
      </c>
    </row>
    <row r="1311" spans="1:11" ht="22.5" x14ac:dyDescent="0.25">
      <c r="A1311" s="6" t="s">
        <v>532</v>
      </c>
      <c r="B1311" s="3" t="s">
        <v>36</v>
      </c>
      <c r="C1311" s="3" t="s">
        <v>37</v>
      </c>
      <c r="D1311" s="4">
        <v>4301011816</v>
      </c>
      <c r="E1311" s="3">
        <v>4680115881426</v>
      </c>
      <c r="F1311" s="5" t="s">
        <v>40</v>
      </c>
      <c r="G1311" s="17"/>
      <c r="H1311" s="1">
        <f>VLOOKUP(E1311,[1]Лист1!$D:$M,10,0)</f>
        <v>55</v>
      </c>
      <c r="I1311" s="21">
        <f>VLOOKUP(B1311,'[2]Бланк заказа'!$A:$Y,8,0)</f>
        <v>10.8</v>
      </c>
      <c r="J1311" s="1">
        <f>VLOOKUP(B1311,'[2]Бланк заказа'!$A:$Y,11,0)*1</f>
        <v>8</v>
      </c>
      <c r="K1311" s="21">
        <f t="shared" si="139"/>
        <v>86.4</v>
      </c>
    </row>
    <row r="1312" spans="1:11" ht="22.5" x14ac:dyDescent="0.25">
      <c r="A1312" s="6" t="s">
        <v>1367</v>
      </c>
      <c r="B1312" s="3" t="s">
        <v>36</v>
      </c>
      <c r="C1312" s="3" t="s">
        <v>37</v>
      </c>
      <c r="D1312" s="4">
        <v>4301011816</v>
      </c>
      <c r="E1312" s="3">
        <v>4680115881426</v>
      </c>
      <c r="F1312" s="5" t="s">
        <v>40</v>
      </c>
      <c r="G1312" s="17"/>
      <c r="H1312" s="1">
        <f>VLOOKUP(E1312,[1]Лист1!$D:$M,10,0)</f>
        <v>55</v>
      </c>
      <c r="I1312" s="21">
        <f>VLOOKUP(B1312,'[2]Бланк заказа'!$A:$Y,8,0)</f>
        <v>10.8</v>
      </c>
      <c r="J1312" s="1">
        <f>VLOOKUP(B1312,'[2]Бланк заказа'!$A:$Y,11,0)*1</f>
        <v>8</v>
      </c>
      <c r="K1312" s="21">
        <f t="shared" si="139"/>
        <v>86.4</v>
      </c>
    </row>
    <row r="1313" spans="1:11" ht="22.5" x14ac:dyDescent="0.25">
      <c r="A1313" s="6" t="s">
        <v>576</v>
      </c>
      <c r="B1313" s="3" t="s">
        <v>36</v>
      </c>
      <c r="C1313" s="3" t="s">
        <v>37</v>
      </c>
      <c r="D1313" s="4">
        <v>4301011816</v>
      </c>
      <c r="E1313" s="3">
        <v>4680115881426</v>
      </c>
      <c r="F1313" s="5" t="s">
        <v>40</v>
      </c>
      <c r="G1313" s="17"/>
      <c r="H1313" s="1">
        <f>VLOOKUP(E1313,[1]Лист1!$D:$M,10,0)</f>
        <v>55</v>
      </c>
      <c r="I1313" s="21">
        <f>VLOOKUP(B1313,'[2]Бланк заказа'!$A:$Y,8,0)</f>
        <v>10.8</v>
      </c>
      <c r="J1313" s="1">
        <f>VLOOKUP(B1313,'[2]Бланк заказа'!$A:$Y,11,0)*1</f>
        <v>8</v>
      </c>
      <c r="K1313" s="21">
        <f t="shared" si="139"/>
        <v>86.4</v>
      </c>
    </row>
    <row r="1314" spans="1:11" ht="22.5" x14ac:dyDescent="0.25">
      <c r="A1314" s="6" t="s">
        <v>40</v>
      </c>
      <c r="B1314" s="3" t="s">
        <v>36</v>
      </c>
      <c r="C1314" s="3" t="s">
        <v>37</v>
      </c>
      <c r="D1314" s="4">
        <v>4301011816</v>
      </c>
      <c r="E1314" s="3">
        <v>4680115881426</v>
      </c>
      <c r="F1314" s="5" t="s">
        <v>40</v>
      </c>
      <c r="G1314" s="17"/>
      <c r="H1314" s="1">
        <f>VLOOKUP(E1314,[1]Лист1!$D:$M,10,0)</f>
        <v>55</v>
      </c>
      <c r="I1314" s="21">
        <f>VLOOKUP(B1314,'[2]Бланк заказа'!$A:$Y,8,0)</f>
        <v>10.8</v>
      </c>
      <c r="J1314" s="1">
        <f>VLOOKUP(B1314,'[2]Бланк заказа'!$A:$Y,11,0)*1</f>
        <v>8</v>
      </c>
      <c r="K1314" s="21">
        <f t="shared" si="139"/>
        <v>86.4</v>
      </c>
    </row>
    <row r="1315" spans="1:11" ht="22.5" x14ac:dyDescent="0.25">
      <c r="A1315" s="6" t="s">
        <v>645</v>
      </c>
      <c r="B1315" s="3" t="s">
        <v>36</v>
      </c>
      <c r="C1315" s="3" t="s">
        <v>37</v>
      </c>
      <c r="D1315" s="4">
        <v>4301011816</v>
      </c>
      <c r="E1315" s="3">
        <v>4680115881426</v>
      </c>
      <c r="F1315" s="5" t="s">
        <v>40</v>
      </c>
      <c r="G1315" s="17"/>
      <c r="H1315" s="1">
        <f>VLOOKUP(E1315,[1]Лист1!$D:$M,10,0)</f>
        <v>55</v>
      </c>
      <c r="I1315" s="21">
        <f>VLOOKUP(B1315,'[2]Бланк заказа'!$A:$Y,8,0)</f>
        <v>10.8</v>
      </c>
      <c r="J1315" s="1">
        <f>VLOOKUP(B1315,'[2]Бланк заказа'!$A:$Y,11,0)*1</f>
        <v>8</v>
      </c>
      <c r="K1315" s="21">
        <f t="shared" si="139"/>
        <v>86.4</v>
      </c>
    </row>
    <row r="1316" spans="1:11" ht="22.5" x14ac:dyDescent="0.25">
      <c r="A1316" s="6" t="s">
        <v>1072</v>
      </c>
      <c r="B1316" s="3" t="s">
        <v>36</v>
      </c>
      <c r="C1316" s="3" t="s">
        <v>37</v>
      </c>
      <c r="D1316" s="4">
        <v>4301011816</v>
      </c>
      <c r="E1316" s="3">
        <v>4680115881426</v>
      </c>
      <c r="F1316" s="5" t="s">
        <v>40</v>
      </c>
      <c r="G1316" s="17"/>
      <c r="H1316" s="1">
        <f>VLOOKUP(E1316,[1]Лист1!$D:$M,10,0)</f>
        <v>55</v>
      </c>
      <c r="I1316" s="21">
        <f>VLOOKUP(B1316,'[2]Бланк заказа'!$A:$Y,8,0)</f>
        <v>10.8</v>
      </c>
      <c r="J1316" s="1">
        <f>VLOOKUP(B1316,'[2]Бланк заказа'!$A:$Y,11,0)*1</f>
        <v>8</v>
      </c>
      <c r="K1316" s="21">
        <f t="shared" si="139"/>
        <v>86.4</v>
      </c>
    </row>
    <row r="1317" spans="1:11" ht="22.5" x14ac:dyDescent="0.25">
      <c r="A1317" s="6" t="s">
        <v>1638</v>
      </c>
      <c r="B1317" s="3" t="s">
        <v>36</v>
      </c>
      <c r="C1317" s="3" t="s">
        <v>37</v>
      </c>
      <c r="D1317" s="4">
        <v>4301011816</v>
      </c>
      <c r="E1317" s="3">
        <v>4680115881426</v>
      </c>
      <c r="F1317" s="5" t="s">
        <v>40</v>
      </c>
      <c r="G1317" s="17"/>
      <c r="H1317" s="1">
        <f>VLOOKUP(E1317,[1]Лист1!$D:$M,10,0)</f>
        <v>55</v>
      </c>
      <c r="I1317" s="21">
        <f>VLOOKUP(B1317,'[2]Бланк заказа'!$A:$Y,8,0)</f>
        <v>10.8</v>
      </c>
      <c r="J1317" s="1">
        <f>VLOOKUP(B1317,'[2]Бланк заказа'!$A:$Y,11,0)*1</f>
        <v>8</v>
      </c>
      <c r="K1317" s="21">
        <f t="shared" si="139"/>
        <v>86.4</v>
      </c>
    </row>
    <row r="1318" spans="1:11" ht="22.5" x14ac:dyDescent="0.25">
      <c r="A1318" s="6" t="s">
        <v>970</v>
      </c>
      <c r="B1318" s="3" t="s">
        <v>36</v>
      </c>
      <c r="C1318" s="3" t="s">
        <v>37</v>
      </c>
      <c r="D1318" s="4">
        <v>4301011816</v>
      </c>
      <c r="E1318" s="3">
        <v>4680115881426</v>
      </c>
      <c r="F1318" s="5" t="s">
        <v>40</v>
      </c>
      <c r="G1318" s="17"/>
      <c r="H1318" s="1">
        <f>VLOOKUP(E1318,[1]Лист1!$D:$M,10,0)</f>
        <v>55</v>
      </c>
      <c r="I1318" s="21">
        <f>VLOOKUP(B1318,'[2]Бланк заказа'!$A:$Y,8,0)</f>
        <v>10.8</v>
      </c>
      <c r="J1318" s="1">
        <f>VLOOKUP(B1318,'[2]Бланк заказа'!$A:$Y,11,0)*1</f>
        <v>8</v>
      </c>
      <c r="K1318" s="21">
        <f t="shared" si="139"/>
        <v>86.4</v>
      </c>
    </row>
    <row r="1319" spans="1:11" ht="22.5" x14ac:dyDescent="0.25">
      <c r="A1319" s="6" t="s">
        <v>2280</v>
      </c>
      <c r="B1319" s="3" t="s">
        <v>36</v>
      </c>
      <c r="C1319" s="3" t="s">
        <v>37</v>
      </c>
      <c r="D1319" s="4">
        <v>4301011816</v>
      </c>
      <c r="E1319" s="3">
        <v>4680115881426</v>
      </c>
      <c r="F1319" s="5" t="s">
        <v>40</v>
      </c>
      <c r="G1319" s="17"/>
      <c r="H1319" s="1">
        <f>VLOOKUP(E1319,[1]Лист1!$D:$M,10,0)</f>
        <v>55</v>
      </c>
      <c r="I1319" s="21">
        <f>VLOOKUP(B1319,'[2]Бланк заказа'!$A:$Y,8,0)</f>
        <v>10.8</v>
      </c>
      <c r="J1319" s="1">
        <f>VLOOKUP(B1319,'[2]Бланк заказа'!$A:$Y,11,0)*1</f>
        <v>8</v>
      </c>
      <c r="K1319" s="21">
        <f t="shared" ref="K1319" si="151">J1319*I1319</f>
        <v>86.4</v>
      </c>
    </row>
    <row r="1320" spans="1:11" ht="22.5" x14ac:dyDescent="0.25">
      <c r="A1320" s="6" t="s">
        <v>810</v>
      </c>
      <c r="B1320" s="3" t="s">
        <v>36</v>
      </c>
      <c r="C1320" s="3" t="s">
        <v>37</v>
      </c>
      <c r="D1320" s="4">
        <v>4301011816</v>
      </c>
      <c r="E1320" s="3">
        <v>4680115881426</v>
      </c>
      <c r="F1320" s="5" t="s">
        <v>40</v>
      </c>
      <c r="G1320" s="17"/>
      <c r="H1320" s="1">
        <f>VLOOKUP(E1320,[1]Лист1!$D:$M,10,0)</f>
        <v>55</v>
      </c>
      <c r="I1320" s="21">
        <f>VLOOKUP(B1320,'[2]Бланк заказа'!$A:$Y,8,0)</f>
        <v>10.8</v>
      </c>
      <c r="J1320" s="1">
        <f>VLOOKUP(B1320,'[2]Бланк заказа'!$A:$Y,11,0)*1</f>
        <v>8</v>
      </c>
      <c r="K1320" s="21">
        <f t="shared" si="139"/>
        <v>86.4</v>
      </c>
    </row>
    <row r="1321" spans="1:11" ht="22.5" x14ac:dyDescent="0.25">
      <c r="A1321" s="6" t="s">
        <v>1012</v>
      </c>
      <c r="B1321" s="3" t="s">
        <v>36</v>
      </c>
      <c r="C1321" s="3" t="s">
        <v>37</v>
      </c>
      <c r="D1321" s="4">
        <v>4301011816</v>
      </c>
      <c r="E1321" s="3">
        <v>4680115881426</v>
      </c>
      <c r="F1321" s="5" t="s">
        <v>40</v>
      </c>
      <c r="G1321" s="17"/>
      <c r="H1321" s="1">
        <f>VLOOKUP(E1321,[1]Лист1!$D:$M,10,0)</f>
        <v>55</v>
      </c>
      <c r="I1321" s="21">
        <f>VLOOKUP(B1321,'[2]Бланк заказа'!$A:$Y,8,0)</f>
        <v>10.8</v>
      </c>
      <c r="J1321" s="1">
        <f>VLOOKUP(B1321,'[2]Бланк заказа'!$A:$Y,11,0)*1</f>
        <v>8</v>
      </c>
      <c r="K1321" s="21">
        <f t="shared" si="139"/>
        <v>86.4</v>
      </c>
    </row>
    <row r="1322" spans="1:11" ht="22.5" x14ac:dyDescent="0.25">
      <c r="A1322" s="6" t="s">
        <v>1605</v>
      </c>
      <c r="B1322" s="3" t="s">
        <v>36</v>
      </c>
      <c r="C1322" s="3" t="s">
        <v>37</v>
      </c>
      <c r="D1322" s="4">
        <v>4301011816</v>
      </c>
      <c r="E1322" s="3">
        <v>4680115881426</v>
      </c>
      <c r="F1322" s="5" t="s">
        <v>40</v>
      </c>
      <c r="G1322" s="17"/>
      <c r="H1322" s="1">
        <f>VLOOKUP(E1322,[1]Лист1!$D:$M,10,0)</f>
        <v>55</v>
      </c>
      <c r="I1322" s="21">
        <f>VLOOKUP(B1322,'[2]Бланк заказа'!$A:$Y,8,0)</f>
        <v>10.8</v>
      </c>
      <c r="J1322" s="1">
        <f>VLOOKUP(B1322,'[2]Бланк заказа'!$A:$Y,11,0)*1</f>
        <v>8</v>
      </c>
      <c r="K1322" s="21">
        <f t="shared" si="139"/>
        <v>86.4</v>
      </c>
    </row>
    <row r="1323" spans="1:11" ht="22.5" x14ac:dyDescent="0.25">
      <c r="A1323" s="6" t="s">
        <v>2525</v>
      </c>
      <c r="B1323" s="3" t="s">
        <v>36</v>
      </c>
      <c r="C1323" s="3" t="s">
        <v>37</v>
      </c>
      <c r="D1323" s="4">
        <v>4301011816</v>
      </c>
      <c r="E1323" s="3">
        <v>4680115881426</v>
      </c>
      <c r="F1323" s="5" t="s">
        <v>40</v>
      </c>
      <c r="G1323" s="17"/>
      <c r="H1323" s="1">
        <f>VLOOKUP(E1323,[1]Лист1!$D:$M,10,0)</f>
        <v>55</v>
      </c>
      <c r="I1323" s="21">
        <f>VLOOKUP(B1323,'[2]Бланк заказа'!$A:$Y,8,0)</f>
        <v>10.8</v>
      </c>
      <c r="J1323" s="1">
        <f>VLOOKUP(B1323,'[2]Бланк заказа'!$A:$Y,11,0)*1</f>
        <v>8</v>
      </c>
      <c r="K1323" s="21">
        <f t="shared" ref="K1323" si="152">J1323*I1323</f>
        <v>86.4</v>
      </c>
    </row>
    <row r="1324" spans="1:11" ht="22.5" x14ac:dyDescent="0.25">
      <c r="A1324" s="6" t="s">
        <v>1522</v>
      </c>
      <c r="B1324" s="3" t="s">
        <v>36</v>
      </c>
      <c r="C1324" s="3" t="s">
        <v>37</v>
      </c>
      <c r="D1324" s="4">
        <v>4301011816</v>
      </c>
      <c r="E1324" s="3">
        <v>4680115881426</v>
      </c>
      <c r="F1324" s="5" t="s">
        <v>40</v>
      </c>
      <c r="G1324" s="17"/>
      <c r="H1324" s="1">
        <f>VLOOKUP(E1324,[1]Лист1!$D:$M,10,0)</f>
        <v>55</v>
      </c>
      <c r="I1324" s="21">
        <f>VLOOKUP(B1324,'[2]Бланк заказа'!$A:$Y,8,0)</f>
        <v>10.8</v>
      </c>
      <c r="J1324" s="1">
        <f>VLOOKUP(B1324,'[2]Бланк заказа'!$A:$Y,11,0)*1</f>
        <v>8</v>
      </c>
      <c r="K1324" s="21">
        <f t="shared" si="139"/>
        <v>86.4</v>
      </c>
    </row>
    <row r="1325" spans="1:11" ht="22.5" x14ac:dyDescent="0.25">
      <c r="A1325" s="6" t="s">
        <v>621</v>
      </c>
      <c r="B1325" s="3" t="s">
        <v>36</v>
      </c>
      <c r="C1325" s="3" t="s">
        <v>37</v>
      </c>
      <c r="D1325" s="4">
        <v>4301011816</v>
      </c>
      <c r="E1325" s="3">
        <v>4680115881426</v>
      </c>
      <c r="F1325" s="5" t="s">
        <v>40</v>
      </c>
      <c r="G1325" s="17"/>
      <c r="H1325" s="1">
        <f>VLOOKUP(E1325,[1]Лист1!$D:$M,10,0)</f>
        <v>55</v>
      </c>
      <c r="I1325" s="21">
        <f>VLOOKUP(B1325,'[2]Бланк заказа'!$A:$Y,8,0)</f>
        <v>10.8</v>
      </c>
      <c r="J1325" s="1">
        <f>VLOOKUP(B1325,'[2]Бланк заказа'!$A:$Y,11,0)*1</f>
        <v>8</v>
      </c>
      <c r="K1325" s="21">
        <f t="shared" si="139"/>
        <v>86.4</v>
      </c>
    </row>
    <row r="1326" spans="1:11" ht="22.5" x14ac:dyDescent="0.25">
      <c r="A1326" s="6" t="s">
        <v>1741</v>
      </c>
      <c r="B1326" s="3" t="s">
        <v>36</v>
      </c>
      <c r="C1326" s="3" t="s">
        <v>37</v>
      </c>
      <c r="D1326" s="4">
        <v>4301011816</v>
      </c>
      <c r="E1326" s="3">
        <v>4680115881426</v>
      </c>
      <c r="F1326" s="5" t="s">
        <v>40</v>
      </c>
      <c r="G1326" s="17"/>
      <c r="H1326" s="1">
        <f>VLOOKUP(E1326,[1]Лист1!$D:$M,10,0)</f>
        <v>55</v>
      </c>
      <c r="I1326" s="21">
        <f>VLOOKUP(B1326,'[2]Бланк заказа'!$A:$Y,8,0)</f>
        <v>10.8</v>
      </c>
      <c r="J1326" s="1">
        <f>VLOOKUP(B1326,'[2]Бланк заказа'!$A:$Y,11,0)*1</f>
        <v>8</v>
      </c>
      <c r="K1326" s="21">
        <f t="shared" si="139"/>
        <v>86.4</v>
      </c>
    </row>
    <row r="1327" spans="1:11" ht="22.5" x14ac:dyDescent="0.25">
      <c r="A1327" s="6" t="s">
        <v>1763</v>
      </c>
      <c r="B1327" s="3" t="s">
        <v>36</v>
      </c>
      <c r="C1327" s="3" t="s">
        <v>37</v>
      </c>
      <c r="D1327" s="4">
        <v>4301011816</v>
      </c>
      <c r="E1327" s="3">
        <v>4680115881426</v>
      </c>
      <c r="F1327" s="5" t="s">
        <v>40</v>
      </c>
      <c r="G1327" s="17"/>
      <c r="H1327" s="1">
        <f>VLOOKUP(E1327,[1]Лист1!$D:$M,10,0)</f>
        <v>55</v>
      </c>
      <c r="I1327" s="21">
        <f>VLOOKUP(B1327,'[2]Бланк заказа'!$A:$Y,8,0)</f>
        <v>10.8</v>
      </c>
      <c r="J1327" s="1">
        <f>VLOOKUP(B1327,'[2]Бланк заказа'!$A:$Y,11,0)*1</f>
        <v>8</v>
      </c>
      <c r="K1327" s="21">
        <f t="shared" si="139"/>
        <v>86.4</v>
      </c>
    </row>
    <row r="1328" spans="1:11" ht="22.5" x14ac:dyDescent="0.25">
      <c r="A1328" s="6" t="s">
        <v>484</v>
      </c>
      <c r="B1328" s="3" t="s">
        <v>36</v>
      </c>
      <c r="C1328" s="3" t="s">
        <v>37</v>
      </c>
      <c r="D1328" s="4">
        <v>4301011816</v>
      </c>
      <c r="E1328" s="3">
        <v>4680115881426</v>
      </c>
      <c r="F1328" s="5" t="s">
        <v>40</v>
      </c>
      <c r="G1328" s="17"/>
      <c r="H1328" s="1">
        <f>VLOOKUP(E1328,[1]Лист1!$D:$M,10,0)</f>
        <v>55</v>
      </c>
      <c r="I1328" s="21">
        <f>VLOOKUP(B1328,'[2]Бланк заказа'!$A:$Y,8,0)</f>
        <v>10.8</v>
      </c>
      <c r="J1328" s="1">
        <f>VLOOKUP(B1328,'[2]Бланк заказа'!$A:$Y,11,0)*1</f>
        <v>8</v>
      </c>
      <c r="K1328" s="21">
        <f t="shared" si="139"/>
        <v>86.4</v>
      </c>
    </row>
    <row r="1329" spans="1:11" ht="22.5" x14ac:dyDescent="0.25">
      <c r="A1329" s="6" t="s">
        <v>909</v>
      </c>
      <c r="B1329" s="3" t="s">
        <v>36</v>
      </c>
      <c r="C1329" s="3" t="s">
        <v>37</v>
      </c>
      <c r="D1329" s="4">
        <v>4301011816</v>
      </c>
      <c r="E1329" s="3">
        <v>4680115881426</v>
      </c>
      <c r="F1329" s="5" t="s">
        <v>40</v>
      </c>
      <c r="G1329" s="17"/>
      <c r="H1329" s="1">
        <f>VLOOKUP(E1329,[1]Лист1!$D:$M,10,0)</f>
        <v>55</v>
      </c>
      <c r="I1329" s="21">
        <f>VLOOKUP(B1329,'[2]Бланк заказа'!$A:$Y,8,0)</f>
        <v>10.8</v>
      </c>
      <c r="J1329" s="1">
        <f>VLOOKUP(B1329,'[2]Бланк заказа'!$A:$Y,11,0)*1</f>
        <v>8</v>
      </c>
      <c r="K1329" s="21">
        <f t="shared" si="139"/>
        <v>86.4</v>
      </c>
    </row>
    <row r="1330" spans="1:11" ht="22.5" x14ac:dyDescent="0.25">
      <c r="A1330" s="6" t="s">
        <v>1027</v>
      </c>
      <c r="B1330" s="3" t="s">
        <v>36</v>
      </c>
      <c r="C1330" s="3" t="s">
        <v>37</v>
      </c>
      <c r="D1330" s="4">
        <v>4301011816</v>
      </c>
      <c r="E1330" s="3">
        <v>4680115881426</v>
      </c>
      <c r="F1330" s="5" t="s">
        <v>40</v>
      </c>
      <c r="G1330" s="17"/>
      <c r="H1330" s="1">
        <f>VLOOKUP(E1330,[1]Лист1!$D:$M,10,0)</f>
        <v>55</v>
      </c>
      <c r="I1330" s="21">
        <f>VLOOKUP(B1330,'[2]Бланк заказа'!$A:$Y,8,0)</f>
        <v>10.8</v>
      </c>
      <c r="J1330" s="1">
        <f>VLOOKUP(B1330,'[2]Бланк заказа'!$A:$Y,11,0)*1</f>
        <v>8</v>
      </c>
      <c r="K1330" s="21">
        <f t="shared" si="139"/>
        <v>86.4</v>
      </c>
    </row>
    <row r="1331" spans="1:11" ht="22.5" x14ac:dyDescent="0.25">
      <c r="A1331" s="6" t="s">
        <v>1270</v>
      </c>
      <c r="B1331" s="3" t="s">
        <v>36</v>
      </c>
      <c r="C1331" s="3" t="s">
        <v>37</v>
      </c>
      <c r="D1331" s="4">
        <v>4301011816</v>
      </c>
      <c r="E1331" s="3">
        <v>4680115881426</v>
      </c>
      <c r="F1331" s="5" t="s">
        <v>40</v>
      </c>
      <c r="G1331" s="17"/>
      <c r="H1331" s="1">
        <f>VLOOKUP(E1331,[1]Лист1!$D:$M,10,0)</f>
        <v>55</v>
      </c>
      <c r="I1331" s="21">
        <f>VLOOKUP(B1331,'[2]Бланк заказа'!$A:$Y,8,0)</f>
        <v>10.8</v>
      </c>
      <c r="J1331" s="1">
        <f>VLOOKUP(B1331,'[2]Бланк заказа'!$A:$Y,11,0)*1</f>
        <v>8</v>
      </c>
      <c r="K1331" s="21">
        <f t="shared" si="139"/>
        <v>86.4</v>
      </c>
    </row>
    <row r="1332" spans="1:11" ht="22.5" x14ac:dyDescent="0.25">
      <c r="A1332" s="6" t="s">
        <v>448</v>
      </c>
      <c r="B1332" s="3" t="s">
        <v>36</v>
      </c>
      <c r="C1332" s="3" t="s">
        <v>37</v>
      </c>
      <c r="D1332" s="4">
        <v>4301011816</v>
      </c>
      <c r="E1332" s="3">
        <v>4680115881426</v>
      </c>
      <c r="F1332" s="5" t="s">
        <v>40</v>
      </c>
      <c r="G1332" s="17"/>
      <c r="H1332" s="1">
        <f>VLOOKUP(E1332,[1]Лист1!$D:$M,10,0)</f>
        <v>55</v>
      </c>
      <c r="I1332" s="21">
        <f>VLOOKUP(B1332,'[2]Бланк заказа'!$A:$Y,8,0)</f>
        <v>10.8</v>
      </c>
      <c r="J1332" s="1">
        <f>VLOOKUP(B1332,'[2]Бланк заказа'!$A:$Y,11,0)*1</f>
        <v>8</v>
      </c>
      <c r="K1332" s="21">
        <f t="shared" si="139"/>
        <v>86.4</v>
      </c>
    </row>
    <row r="1333" spans="1:11" x14ac:dyDescent="0.25">
      <c r="A1333" s="6" t="s">
        <v>571</v>
      </c>
      <c r="B1333" s="3" t="s">
        <v>32</v>
      </c>
      <c r="C1333" s="3" t="s">
        <v>33</v>
      </c>
      <c r="D1333" s="4">
        <v>4301020296</v>
      </c>
      <c r="E1333" s="3">
        <v>4680115881433</v>
      </c>
      <c r="F1333" s="5" t="s">
        <v>35</v>
      </c>
      <c r="G1333" s="17"/>
      <c r="H1333" s="1">
        <f>VLOOKUP(E1333,[1]Лист1!$D:$M,10,0)</f>
        <v>50</v>
      </c>
      <c r="I1333" s="21">
        <f>VLOOKUP(B1333,'[2]Бланк заказа'!$A:$Y,8,0)</f>
        <v>2.7</v>
      </c>
      <c r="J1333" s="1">
        <f>VLOOKUP(B1333,'[2]Бланк заказа'!$A:$Y,11,0)*1</f>
        <v>12</v>
      </c>
      <c r="K1333" s="21">
        <f t="shared" si="139"/>
        <v>32.400000000000006</v>
      </c>
    </row>
    <row r="1334" spans="1:11" x14ac:dyDescent="0.25">
      <c r="A1334" s="6" t="s">
        <v>35</v>
      </c>
      <c r="B1334" s="3" t="s">
        <v>32</v>
      </c>
      <c r="C1334" s="3" t="s">
        <v>33</v>
      </c>
      <c r="D1334" s="4">
        <v>4301020296</v>
      </c>
      <c r="E1334" s="3">
        <v>4680115881433</v>
      </c>
      <c r="F1334" s="5" t="s">
        <v>35</v>
      </c>
      <c r="G1334" s="17"/>
      <c r="H1334" s="1">
        <f>VLOOKUP(E1334,[1]Лист1!$D:$M,10,0)</f>
        <v>50</v>
      </c>
      <c r="I1334" s="21">
        <f>VLOOKUP(B1334,'[2]Бланк заказа'!$A:$Y,8,0)</f>
        <v>2.7</v>
      </c>
      <c r="J1334" s="1">
        <f>VLOOKUP(B1334,'[2]Бланк заказа'!$A:$Y,11,0)*1</f>
        <v>12</v>
      </c>
      <c r="K1334" s="21">
        <f t="shared" ref="K1334:K1406" si="153">J1334*I1334</f>
        <v>32.400000000000006</v>
      </c>
    </row>
    <row r="1335" spans="1:11" x14ac:dyDescent="0.25">
      <c r="A1335" s="6" t="s">
        <v>625</v>
      </c>
      <c r="B1335" s="3" t="s">
        <v>32</v>
      </c>
      <c r="C1335" s="3" t="s">
        <v>33</v>
      </c>
      <c r="D1335" s="4">
        <v>4301020296</v>
      </c>
      <c r="E1335" s="3">
        <v>4680115881433</v>
      </c>
      <c r="F1335" s="5" t="s">
        <v>35</v>
      </c>
      <c r="G1335" s="17"/>
      <c r="H1335" s="1">
        <f>VLOOKUP(E1335,[1]Лист1!$D:$M,10,0)</f>
        <v>50</v>
      </c>
      <c r="I1335" s="21">
        <f>VLOOKUP(B1335,'[2]Бланк заказа'!$A:$Y,8,0)</f>
        <v>2.7</v>
      </c>
      <c r="J1335" s="1">
        <f>VLOOKUP(B1335,'[2]Бланк заказа'!$A:$Y,11,0)*1</f>
        <v>12</v>
      </c>
      <c r="K1335" s="21">
        <f t="shared" si="153"/>
        <v>32.400000000000006</v>
      </c>
    </row>
    <row r="1336" spans="1:11" x14ac:dyDescent="0.25">
      <c r="A1336" s="6" t="s">
        <v>794</v>
      </c>
      <c r="B1336" s="3" t="s">
        <v>32</v>
      </c>
      <c r="C1336" s="3" t="s">
        <v>33</v>
      </c>
      <c r="D1336" s="4">
        <v>4301020296</v>
      </c>
      <c r="E1336" s="3">
        <v>4680115881433</v>
      </c>
      <c r="F1336" s="5" t="s">
        <v>35</v>
      </c>
      <c r="G1336" s="17"/>
      <c r="H1336" s="1">
        <f>VLOOKUP(E1336,[1]Лист1!$D:$M,10,0)</f>
        <v>50</v>
      </c>
      <c r="I1336" s="21">
        <f>VLOOKUP(B1336,'[2]Бланк заказа'!$A:$Y,8,0)</f>
        <v>2.7</v>
      </c>
      <c r="J1336" s="1">
        <f>VLOOKUP(B1336,'[2]Бланк заказа'!$A:$Y,11,0)*1</f>
        <v>12</v>
      </c>
      <c r="K1336" s="21">
        <f t="shared" si="153"/>
        <v>32.400000000000006</v>
      </c>
    </row>
    <row r="1337" spans="1:11" x14ac:dyDescent="0.25">
      <c r="A1337" s="6" t="s">
        <v>1147</v>
      </c>
      <c r="B1337" s="3" t="s">
        <v>32</v>
      </c>
      <c r="C1337" s="3" t="s">
        <v>33</v>
      </c>
      <c r="D1337" s="4">
        <v>4301020296</v>
      </c>
      <c r="E1337" s="3">
        <v>4680115881433</v>
      </c>
      <c r="F1337" s="5" t="s">
        <v>35</v>
      </c>
      <c r="G1337" s="17"/>
      <c r="H1337" s="1">
        <f>VLOOKUP(E1337,[1]Лист1!$D:$M,10,0)</f>
        <v>50</v>
      </c>
      <c r="I1337" s="21">
        <f>VLOOKUP(B1337,'[2]Бланк заказа'!$A:$Y,8,0)</f>
        <v>2.7</v>
      </c>
      <c r="J1337" s="1">
        <f>VLOOKUP(B1337,'[2]Бланк заказа'!$A:$Y,11,0)*1</f>
        <v>12</v>
      </c>
      <c r="K1337" s="21">
        <f t="shared" si="153"/>
        <v>32.400000000000006</v>
      </c>
    </row>
    <row r="1338" spans="1:11" x14ac:dyDescent="0.25">
      <c r="A1338" s="6" t="s">
        <v>1731</v>
      </c>
      <c r="B1338" s="3" t="s">
        <v>32</v>
      </c>
      <c r="C1338" s="3" t="s">
        <v>33</v>
      </c>
      <c r="D1338" s="4">
        <v>4301020296</v>
      </c>
      <c r="E1338" s="3">
        <v>4680115881433</v>
      </c>
      <c r="F1338" s="5" t="s">
        <v>35</v>
      </c>
      <c r="G1338" s="17"/>
      <c r="H1338" s="1">
        <f>VLOOKUP(E1338,[1]Лист1!$D:$M,10,0)</f>
        <v>50</v>
      </c>
      <c r="I1338" s="21">
        <f>VLOOKUP(B1338,'[2]Бланк заказа'!$A:$Y,8,0)</f>
        <v>2.7</v>
      </c>
      <c r="J1338" s="1">
        <f>VLOOKUP(B1338,'[2]Бланк заказа'!$A:$Y,11,0)*1</f>
        <v>12</v>
      </c>
      <c r="K1338" s="21">
        <f t="shared" si="153"/>
        <v>32.400000000000006</v>
      </c>
    </row>
    <row r="1339" spans="1:11" x14ac:dyDescent="0.25">
      <c r="A1339" s="6" t="s">
        <v>1924</v>
      </c>
      <c r="B1339" s="3" t="s">
        <v>32</v>
      </c>
      <c r="C1339" s="3" t="s">
        <v>33</v>
      </c>
      <c r="D1339" s="4">
        <v>4301020296</v>
      </c>
      <c r="E1339" s="3">
        <v>4680115881433</v>
      </c>
      <c r="F1339" s="5" t="s">
        <v>35</v>
      </c>
      <c r="G1339" s="17"/>
      <c r="H1339" s="1">
        <f>VLOOKUP(E1339,[1]Лист1!$D:$M,10,0)</f>
        <v>50</v>
      </c>
      <c r="I1339" s="21">
        <f>VLOOKUP(B1339,'[2]Бланк заказа'!$A:$Y,8,0)</f>
        <v>2.7</v>
      </c>
      <c r="J1339" s="1">
        <f>VLOOKUP(B1339,'[2]Бланк заказа'!$A:$Y,11,0)*1</f>
        <v>12</v>
      </c>
      <c r="K1339" s="21">
        <f t="shared" si="153"/>
        <v>32.400000000000006</v>
      </c>
    </row>
    <row r="1340" spans="1:11" x14ac:dyDescent="0.25">
      <c r="A1340" s="6" t="s">
        <v>2578</v>
      </c>
      <c r="B1340" s="3" t="s">
        <v>32</v>
      </c>
      <c r="C1340" s="3" t="s">
        <v>33</v>
      </c>
      <c r="D1340" s="4">
        <v>4301020296</v>
      </c>
      <c r="E1340" s="3">
        <v>4680115881433</v>
      </c>
      <c r="F1340" s="5" t="s">
        <v>35</v>
      </c>
      <c r="G1340" s="17"/>
      <c r="H1340" s="1">
        <f>VLOOKUP(E1340,[1]Лист1!$D:$M,10,0)</f>
        <v>50</v>
      </c>
      <c r="I1340" s="21">
        <f>VLOOKUP(B1340,'[2]Бланк заказа'!$A:$Y,8,0)</f>
        <v>2.7</v>
      </c>
      <c r="J1340" s="1">
        <f>VLOOKUP(B1340,'[2]Бланк заказа'!$A:$Y,11,0)*1</f>
        <v>12</v>
      </c>
      <c r="K1340" s="21">
        <f t="shared" ref="K1340" si="154">J1340*I1340</f>
        <v>32.400000000000006</v>
      </c>
    </row>
    <row r="1341" spans="1:11" x14ac:dyDescent="0.25">
      <c r="A1341" s="6" t="s">
        <v>803</v>
      </c>
      <c r="B1341" s="3" t="s">
        <v>32</v>
      </c>
      <c r="C1341" s="3" t="s">
        <v>33</v>
      </c>
      <c r="D1341" s="4">
        <v>4301020296</v>
      </c>
      <c r="E1341" s="3">
        <v>4680115881433</v>
      </c>
      <c r="F1341" s="5" t="s">
        <v>35</v>
      </c>
      <c r="G1341" s="17"/>
      <c r="H1341" s="1">
        <f>VLOOKUP(E1341,[1]Лист1!$D:$M,10,0)</f>
        <v>50</v>
      </c>
      <c r="I1341" s="21">
        <f>VLOOKUP(B1341,'[2]Бланк заказа'!$A:$Y,8,0)</f>
        <v>2.7</v>
      </c>
      <c r="J1341" s="1">
        <f>VLOOKUP(B1341,'[2]Бланк заказа'!$A:$Y,11,0)*1</f>
        <v>12</v>
      </c>
      <c r="K1341" s="21">
        <f t="shared" si="153"/>
        <v>32.400000000000006</v>
      </c>
    </row>
    <row r="1342" spans="1:11" x14ac:dyDescent="0.25">
      <c r="A1342" s="6" t="s">
        <v>2180</v>
      </c>
      <c r="B1342" s="3" t="s">
        <v>32</v>
      </c>
      <c r="C1342" s="3" t="s">
        <v>33</v>
      </c>
      <c r="D1342" s="4">
        <v>4301020296</v>
      </c>
      <c r="E1342" s="3">
        <v>4680115881433</v>
      </c>
      <c r="F1342" s="5" t="s">
        <v>35</v>
      </c>
      <c r="G1342" s="17"/>
      <c r="H1342" s="1">
        <f>VLOOKUP(E1342,[1]Лист1!$D:$M,10,0)</f>
        <v>50</v>
      </c>
      <c r="I1342" s="21">
        <f>VLOOKUP(B1342,'[2]Бланк заказа'!$A:$Y,8,0)</f>
        <v>2.7</v>
      </c>
      <c r="J1342" s="1">
        <f>VLOOKUP(B1342,'[2]Бланк заказа'!$A:$Y,11,0)*1</f>
        <v>12</v>
      </c>
      <c r="K1342" s="21">
        <f t="shared" ref="K1342" si="155">J1342*I1342</f>
        <v>32.400000000000006</v>
      </c>
    </row>
    <row r="1343" spans="1:11" x14ac:dyDescent="0.25">
      <c r="A1343" s="6" t="s">
        <v>1669</v>
      </c>
      <c r="B1343" s="3" t="s">
        <v>32</v>
      </c>
      <c r="C1343" s="3" t="s">
        <v>33</v>
      </c>
      <c r="D1343" s="4">
        <v>4301020296</v>
      </c>
      <c r="E1343" s="3">
        <v>4680115881433</v>
      </c>
      <c r="F1343" s="5" t="s">
        <v>35</v>
      </c>
      <c r="G1343" s="17"/>
      <c r="H1343" s="1">
        <f>VLOOKUP(E1343,[1]Лист1!$D:$M,10,0)</f>
        <v>50</v>
      </c>
      <c r="I1343" s="21">
        <f>VLOOKUP(B1343,'[2]Бланк заказа'!$A:$Y,8,0)</f>
        <v>2.7</v>
      </c>
      <c r="J1343" s="1">
        <f>VLOOKUP(B1343,'[2]Бланк заказа'!$A:$Y,11,0)*1</f>
        <v>12</v>
      </c>
      <c r="K1343" s="21">
        <f t="shared" si="153"/>
        <v>32.400000000000006</v>
      </c>
    </row>
    <row r="1344" spans="1:11" x14ac:dyDescent="0.25">
      <c r="A1344" s="6" t="s">
        <v>1633</v>
      </c>
      <c r="B1344" s="3" t="s">
        <v>32</v>
      </c>
      <c r="C1344" s="3" t="s">
        <v>33</v>
      </c>
      <c r="D1344" s="4">
        <v>4301020296</v>
      </c>
      <c r="E1344" s="3">
        <v>4680115881433</v>
      </c>
      <c r="F1344" s="5" t="s">
        <v>35</v>
      </c>
      <c r="G1344" s="17"/>
      <c r="H1344" s="1">
        <f>VLOOKUP(E1344,[1]Лист1!$D:$M,10,0)</f>
        <v>50</v>
      </c>
      <c r="I1344" s="21">
        <f>VLOOKUP(B1344,'[2]Бланк заказа'!$A:$Y,8,0)</f>
        <v>2.7</v>
      </c>
      <c r="J1344" s="1">
        <f>VLOOKUP(B1344,'[2]Бланк заказа'!$A:$Y,11,0)*1</f>
        <v>12</v>
      </c>
      <c r="K1344" s="21">
        <f t="shared" si="153"/>
        <v>32.400000000000006</v>
      </c>
    </row>
    <row r="1345" spans="1:11" x14ac:dyDescent="0.25">
      <c r="A1345" s="6" t="s">
        <v>2571</v>
      </c>
      <c r="B1345" s="3" t="s">
        <v>32</v>
      </c>
      <c r="C1345" s="3" t="s">
        <v>33</v>
      </c>
      <c r="D1345" s="4">
        <v>4301020296</v>
      </c>
      <c r="E1345" s="3">
        <v>4680115881433</v>
      </c>
      <c r="F1345" s="5" t="s">
        <v>35</v>
      </c>
      <c r="G1345" s="17"/>
      <c r="H1345" s="1">
        <f>VLOOKUP(E1345,[1]Лист1!$D:$M,10,0)</f>
        <v>50</v>
      </c>
      <c r="I1345" s="21">
        <f>VLOOKUP(B1345,'[2]Бланк заказа'!$A:$Y,8,0)</f>
        <v>2.7</v>
      </c>
      <c r="J1345" s="1">
        <f>VLOOKUP(B1345,'[2]Бланк заказа'!$A:$Y,11,0)*1</f>
        <v>12</v>
      </c>
      <c r="K1345" s="21">
        <f t="shared" si="153"/>
        <v>32.400000000000006</v>
      </c>
    </row>
    <row r="1346" spans="1:11" x14ac:dyDescent="0.25">
      <c r="A1346" s="6" t="s">
        <v>1327</v>
      </c>
      <c r="B1346" s="3" t="s">
        <v>32</v>
      </c>
      <c r="C1346" s="3" t="s">
        <v>33</v>
      </c>
      <c r="D1346" s="4">
        <v>4301020296</v>
      </c>
      <c r="E1346" s="3">
        <v>4680115881433</v>
      </c>
      <c r="F1346" s="5" t="s">
        <v>35</v>
      </c>
      <c r="G1346" s="17" t="s">
        <v>1720</v>
      </c>
      <c r="H1346" s="1">
        <f>VLOOKUP(E1346,[1]Лист1!$D:$M,10,0)</f>
        <v>50</v>
      </c>
      <c r="I1346" s="21">
        <f>VLOOKUP(B1346,'[2]Бланк заказа'!$A:$Y,8,0)</f>
        <v>2.7</v>
      </c>
      <c r="J1346" s="1">
        <f>VLOOKUP(B1346,'[2]Бланк заказа'!$A:$Y,11,0)*1</f>
        <v>12</v>
      </c>
      <c r="K1346" s="21">
        <f t="shared" si="153"/>
        <v>32.400000000000006</v>
      </c>
    </row>
    <row r="1347" spans="1:11" x14ac:dyDescent="0.25">
      <c r="A1347" s="6" t="s">
        <v>1655</v>
      </c>
      <c r="B1347" s="3" t="s">
        <v>32</v>
      </c>
      <c r="C1347" s="3" t="s">
        <v>33</v>
      </c>
      <c r="D1347" s="4">
        <v>4301020296</v>
      </c>
      <c r="E1347" s="3">
        <v>4680115881433</v>
      </c>
      <c r="F1347" s="5" t="s">
        <v>35</v>
      </c>
      <c r="G1347" s="17"/>
      <c r="H1347" s="1">
        <f>VLOOKUP(E1347,[1]Лист1!$D:$M,10,0)</f>
        <v>50</v>
      </c>
      <c r="I1347" s="21">
        <f>VLOOKUP(B1347,'[2]Бланк заказа'!$A:$Y,8,0)</f>
        <v>2.7</v>
      </c>
      <c r="J1347" s="1">
        <f>VLOOKUP(B1347,'[2]Бланк заказа'!$A:$Y,11,0)*1</f>
        <v>12</v>
      </c>
      <c r="K1347" s="21">
        <f t="shared" si="153"/>
        <v>32.400000000000006</v>
      </c>
    </row>
    <row r="1348" spans="1:11" x14ac:dyDescent="0.25">
      <c r="A1348" s="6" t="s">
        <v>483</v>
      </c>
      <c r="B1348" s="3" t="s">
        <v>32</v>
      </c>
      <c r="C1348" s="3" t="s">
        <v>33</v>
      </c>
      <c r="D1348" s="4">
        <v>4301020296</v>
      </c>
      <c r="E1348" s="3">
        <v>4680115881433</v>
      </c>
      <c r="F1348" s="5" t="s">
        <v>35</v>
      </c>
      <c r="G1348" s="17"/>
      <c r="H1348" s="1">
        <f>VLOOKUP(E1348,[1]Лист1!$D:$M,10,0)</f>
        <v>50</v>
      </c>
      <c r="I1348" s="21">
        <f>VLOOKUP(B1348,'[2]Бланк заказа'!$A:$Y,8,0)</f>
        <v>2.7</v>
      </c>
      <c r="J1348" s="1">
        <f>VLOOKUP(B1348,'[2]Бланк заказа'!$A:$Y,11,0)*1</f>
        <v>12</v>
      </c>
      <c r="K1348" s="21">
        <f t="shared" si="153"/>
        <v>32.400000000000006</v>
      </c>
    </row>
    <row r="1349" spans="1:11" x14ac:dyDescent="0.25">
      <c r="A1349" s="6" t="s">
        <v>517</v>
      </c>
      <c r="B1349" s="3" t="s">
        <v>30</v>
      </c>
      <c r="C1349" s="3" t="s">
        <v>31</v>
      </c>
      <c r="D1349" s="4">
        <v>4301020298</v>
      </c>
      <c r="E1349" s="3">
        <v>4680115881440</v>
      </c>
      <c r="F1349" s="5" t="s">
        <v>34</v>
      </c>
      <c r="G1349" s="17"/>
      <c r="H1349" s="1">
        <f>VLOOKUP(E1349,[1]Лист1!$D:$M,10,0)</f>
        <v>50</v>
      </c>
      <c r="I1349" s="21">
        <f>VLOOKUP(B1349,'[2]Бланк заказа'!$A:$Y,8,0)</f>
        <v>10.8</v>
      </c>
      <c r="J1349" s="1">
        <f>VLOOKUP(B1349,'[2]Бланк заказа'!$A:$Y,11,0)*1</f>
        <v>8</v>
      </c>
      <c r="K1349" s="21">
        <f t="shared" si="153"/>
        <v>86.4</v>
      </c>
    </row>
    <row r="1350" spans="1:11" x14ac:dyDescent="0.25">
      <c r="A1350" s="6" t="s">
        <v>539</v>
      </c>
      <c r="B1350" s="3" t="s">
        <v>30</v>
      </c>
      <c r="C1350" s="3" t="s">
        <v>31</v>
      </c>
      <c r="D1350" s="4">
        <v>4301020298</v>
      </c>
      <c r="E1350" s="3">
        <v>4680115881440</v>
      </c>
      <c r="F1350" s="5" t="s">
        <v>34</v>
      </c>
      <c r="G1350" s="17"/>
      <c r="H1350" s="1">
        <f>VLOOKUP(E1350,[1]Лист1!$D:$M,10,0)</f>
        <v>50</v>
      </c>
      <c r="I1350" s="21">
        <f>VLOOKUP(B1350,'[2]Бланк заказа'!$A:$Y,8,0)</f>
        <v>10.8</v>
      </c>
      <c r="J1350" s="1">
        <f>VLOOKUP(B1350,'[2]Бланк заказа'!$A:$Y,11,0)*1</f>
        <v>8</v>
      </c>
      <c r="K1350" s="21">
        <f t="shared" si="153"/>
        <v>86.4</v>
      </c>
    </row>
    <row r="1351" spans="1:11" x14ac:dyDescent="0.25">
      <c r="A1351" s="6" t="s">
        <v>954</v>
      </c>
      <c r="B1351" s="3" t="s">
        <v>30</v>
      </c>
      <c r="C1351" s="3" t="s">
        <v>31</v>
      </c>
      <c r="D1351" s="4">
        <v>4301020298</v>
      </c>
      <c r="E1351" s="3">
        <v>4680115881440</v>
      </c>
      <c r="F1351" s="5" t="s">
        <v>34</v>
      </c>
      <c r="G1351" s="17"/>
      <c r="H1351" s="1">
        <f>VLOOKUP(E1351,[1]Лист1!$D:$M,10,0)</f>
        <v>50</v>
      </c>
      <c r="I1351" s="21">
        <f>VLOOKUP(B1351,'[2]Бланк заказа'!$A:$Y,8,0)</f>
        <v>10.8</v>
      </c>
      <c r="J1351" s="1">
        <f>VLOOKUP(B1351,'[2]Бланк заказа'!$A:$Y,11,0)*1</f>
        <v>8</v>
      </c>
      <c r="K1351" s="21">
        <f t="shared" si="153"/>
        <v>86.4</v>
      </c>
    </row>
    <row r="1352" spans="1:11" x14ac:dyDescent="0.25">
      <c r="A1352" s="6" t="s">
        <v>570</v>
      </c>
      <c r="B1352" s="3" t="s">
        <v>30</v>
      </c>
      <c r="C1352" s="3" t="s">
        <v>31</v>
      </c>
      <c r="D1352" s="4">
        <v>4301020298</v>
      </c>
      <c r="E1352" s="3">
        <v>4680115881440</v>
      </c>
      <c r="F1352" s="5" t="s">
        <v>34</v>
      </c>
      <c r="G1352" s="17"/>
      <c r="H1352" s="1">
        <f>VLOOKUP(E1352,[1]Лист1!$D:$M,10,0)</f>
        <v>50</v>
      </c>
      <c r="I1352" s="21">
        <f>VLOOKUP(B1352,'[2]Бланк заказа'!$A:$Y,8,0)</f>
        <v>10.8</v>
      </c>
      <c r="J1352" s="1">
        <f>VLOOKUP(B1352,'[2]Бланк заказа'!$A:$Y,11,0)*1</f>
        <v>8</v>
      </c>
      <c r="K1352" s="21">
        <f t="shared" si="153"/>
        <v>86.4</v>
      </c>
    </row>
    <row r="1353" spans="1:11" x14ac:dyDescent="0.25">
      <c r="A1353" s="6" t="s">
        <v>2394</v>
      </c>
      <c r="B1353" s="3" t="s">
        <v>30</v>
      </c>
      <c r="C1353" s="3" t="s">
        <v>31</v>
      </c>
      <c r="D1353" s="4">
        <v>4301020298</v>
      </c>
      <c r="E1353" s="3">
        <v>4680115881440</v>
      </c>
      <c r="F1353" s="5" t="s">
        <v>34</v>
      </c>
      <c r="G1353" s="17"/>
      <c r="H1353" s="1">
        <f>VLOOKUP(E1353,[1]Лист1!$D:$M,10,0)</f>
        <v>50</v>
      </c>
      <c r="I1353" s="21">
        <f>VLOOKUP(B1353,'[2]Бланк заказа'!$A:$Y,8,0)</f>
        <v>10.8</v>
      </c>
      <c r="J1353" s="1">
        <f>VLOOKUP(B1353,'[2]Бланк заказа'!$A:$Y,11,0)*1</f>
        <v>8</v>
      </c>
      <c r="K1353" s="21">
        <f t="shared" ref="K1353" si="156">J1353*I1353</f>
        <v>86.4</v>
      </c>
    </row>
    <row r="1354" spans="1:11" x14ac:dyDescent="0.25">
      <c r="A1354" s="6" t="s">
        <v>2493</v>
      </c>
      <c r="B1354" s="3" t="s">
        <v>30</v>
      </c>
      <c r="C1354" s="3" t="s">
        <v>31</v>
      </c>
      <c r="D1354" s="4">
        <v>4301020298</v>
      </c>
      <c r="E1354" s="3">
        <v>4680115881440</v>
      </c>
      <c r="F1354" s="5" t="s">
        <v>34</v>
      </c>
      <c r="G1354" s="17"/>
      <c r="H1354" s="1">
        <f>VLOOKUP(E1354,[1]Лист1!$D:$M,10,0)</f>
        <v>50</v>
      </c>
      <c r="I1354" s="21">
        <f>VLOOKUP(B1354,'[2]Бланк заказа'!$A:$Y,8,0)</f>
        <v>10.8</v>
      </c>
      <c r="J1354" s="1">
        <f>VLOOKUP(B1354,'[2]Бланк заказа'!$A:$Y,11,0)*1</f>
        <v>8</v>
      </c>
      <c r="K1354" s="21">
        <f t="shared" ref="K1354" si="157">J1354*I1354</f>
        <v>86.4</v>
      </c>
    </row>
    <row r="1355" spans="1:11" x14ac:dyDescent="0.25">
      <c r="A1355" s="6" t="s">
        <v>2049</v>
      </c>
      <c r="B1355" s="3" t="s">
        <v>30</v>
      </c>
      <c r="C1355" s="3" t="s">
        <v>31</v>
      </c>
      <c r="D1355" s="4">
        <v>4301020298</v>
      </c>
      <c r="E1355" s="3">
        <v>4680115881440</v>
      </c>
      <c r="F1355" s="5" t="s">
        <v>34</v>
      </c>
      <c r="G1355" s="17"/>
      <c r="H1355" s="1">
        <f>VLOOKUP(E1355,[1]Лист1!$D:$M,10,0)</f>
        <v>50</v>
      </c>
      <c r="I1355" s="21">
        <f>VLOOKUP(B1355,'[2]Бланк заказа'!$A:$Y,8,0)</f>
        <v>10.8</v>
      </c>
      <c r="J1355" s="1">
        <f>VLOOKUP(B1355,'[2]Бланк заказа'!$A:$Y,11,0)*1</f>
        <v>8</v>
      </c>
      <c r="K1355" s="21">
        <f t="shared" si="153"/>
        <v>86.4</v>
      </c>
    </row>
    <row r="1356" spans="1:11" x14ac:dyDescent="0.25">
      <c r="A1356" s="6" t="s">
        <v>1026</v>
      </c>
      <c r="B1356" s="3" t="s">
        <v>30</v>
      </c>
      <c r="C1356" s="3" t="s">
        <v>31</v>
      </c>
      <c r="D1356" s="4">
        <v>4301020298</v>
      </c>
      <c r="E1356" s="3">
        <v>4680115881440</v>
      </c>
      <c r="F1356" s="5" t="s">
        <v>34</v>
      </c>
      <c r="G1356" s="17"/>
      <c r="H1356" s="1">
        <f>VLOOKUP(E1356,[1]Лист1!$D:$M,10,0)</f>
        <v>50</v>
      </c>
      <c r="I1356" s="21">
        <f>VLOOKUP(B1356,'[2]Бланк заказа'!$A:$Y,8,0)</f>
        <v>10.8</v>
      </c>
      <c r="J1356" s="1">
        <f>VLOOKUP(B1356,'[2]Бланк заказа'!$A:$Y,11,0)*1</f>
        <v>8</v>
      </c>
      <c r="K1356" s="21">
        <f t="shared" si="153"/>
        <v>86.4</v>
      </c>
    </row>
    <row r="1357" spans="1:11" x14ac:dyDescent="0.25">
      <c r="A1357" s="6" t="s">
        <v>1271</v>
      </c>
      <c r="B1357" s="3" t="s">
        <v>30</v>
      </c>
      <c r="C1357" s="3" t="s">
        <v>31</v>
      </c>
      <c r="D1357" s="4">
        <v>4301020298</v>
      </c>
      <c r="E1357" s="3">
        <v>4680115881440</v>
      </c>
      <c r="F1357" s="5" t="s">
        <v>34</v>
      </c>
      <c r="G1357" s="17"/>
      <c r="H1357" s="1">
        <f>VLOOKUP(E1357,[1]Лист1!$D:$M,10,0)</f>
        <v>50</v>
      </c>
      <c r="I1357" s="21">
        <f>VLOOKUP(B1357,'[2]Бланк заказа'!$A:$Y,8,0)</f>
        <v>10.8</v>
      </c>
      <c r="J1357" s="1">
        <f>VLOOKUP(B1357,'[2]Бланк заказа'!$A:$Y,11,0)*1</f>
        <v>8</v>
      </c>
      <c r="K1357" s="21">
        <f t="shared" si="153"/>
        <v>86.4</v>
      </c>
    </row>
    <row r="1358" spans="1:11" x14ac:dyDescent="0.25">
      <c r="A1358" s="14" t="s">
        <v>2617</v>
      </c>
      <c r="B1358" s="3" t="s">
        <v>30</v>
      </c>
      <c r="C1358" s="3" t="s">
        <v>31</v>
      </c>
      <c r="D1358" s="4">
        <v>4301020298</v>
      </c>
      <c r="E1358" s="3">
        <v>4680115881440</v>
      </c>
      <c r="F1358" s="5" t="s">
        <v>34</v>
      </c>
      <c r="G1358" s="17"/>
      <c r="H1358" s="1">
        <f>VLOOKUP(E1358,[1]Лист1!$D:$M,10,0)</f>
        <v>50</v>
      </c>
      <c r="I1358" s="21">
        <f>VLOOKUP(B1358,'[2]Бланк заказа'!$A:$Y,8,0)</f>
        <v>10.8</v>
      </c>
      <c r="J1358" s="1">
        <f>VLOOKUP(B1358,'[2]Бланк заказа'!$A:$Y,11,0)*1</f>
        <v>8</v>
      </c>
      <c r="K1358" s="21">
        <f t="shared" ref="K1358" si="158">J1358*I1358</f>
        <v>86.4</v>
      </c>
    </row>
    <row r="1359" spans="1:11" x14ac:dyDescent="0.25">
      <c r="A1359" s="6" t="s">
        <v>479</v>
      </c>
      <c r="B1359" s="3" t="s">
        <v>30</v>
      </c>
      <c r="C1359" s="3" t="s">
        <v>31</v>
      </c>
      <c r="D1359" s="4">
        <v>4301020298</v>
      </c>
      <c r="E1359" s="3">
        <v>4680115881440</v>
      </c>
      <c r="F1359" s="5" t="s">
        <v>34</v>
      </c>
      <c r="G1359" s="17"/>
      <c r="H1359" s="1">
        <f>VLOOKUP(E1359,[1]Лист1!$D:$M,10,0)</f>
        <v>50</v>
      </c>
      <c r="I1359" s="21">
        <f>VLOOKUP(B1359,'[2]Бланк заказа'!$A:$Y,8,0)</f>
        <v>10.8</v>
      </c>
      <c r="J1359" s="1">
        <f>VLOOKUP(B1359,'[2]Бланк заказа'!$A:$Y,11,0)*1</f>
        <v>8</v>
      </c>
      <c r="K1359" s="21">
        <f t="shared" si="153"/>
        <v>86.4</v>
      </c>
    </row>
    <row r="1360" spans="1:11" x14ac:dyDescent="0.25">
      <c r="A1360" s="6" t="s">
        <v>34</v>
      </c>
      <c r="B1360" s="3" t="s">
        <v>30</v>
      </c>
      <c r="C1360" s="3" t="s">
        <v>31</v>
      </c>
      <c r="D1360" s="4">
        <v>4301020298</v>
      </c>
      <c r="E1360" s="3">
        <v>4680115881440</v>
      </c>
      <c r="F1360" s="5" t="s">
        <v>34</v>
      </c>
      <c r="G1360" s="17"/>
      <c r="H1360" s="1">
        <f>VLOOKUP(E1360,[1]Лист1!$D:$M,10,0)</f>
        <v>50</v>
      </c>
      <c r="I1360" s="21">
        <f>VLOOKUP(B1360,'[2]Бланк заказа'!$A:$Y,8,0)</f>
        <v>10.8</v>
      </c>
      <c r="J1360" s="1">
        <f>VLOOKUP(B1360,'[2]Бланк заказа'!$A:$Y,11,0)*1</f>
        <v>8</v>
      </c>
      <c r="K1360" s="21">
        <f t="shared" si="153"/>
        <v>86.4</v>
      </c>
    </row>
    <row r="1361" spans="1:11" x14ac:dyDescent="0.25">
      <c r="A1361" s="6" t="s">
        <v>802</v>
      </c>
      <c r="B1361" s="3" t="s">
        <v>30</v>
      </c>
      <c r="C1361" s="3" t="s">
        <v>31</v>
      </c>
      <c r="D1361" s="4">
        <v>4301020298</v>
      </c>
      <c r="E1361" s="3">
        <v>4680115881440</v>
      </c>
      <c r="F1361" s="5" t="s">
        <v>34</v>
      </c>
      <c r="G1361" s="17"/>
      <c r="H1361" s="1">
        <f>VLOOKUP(E1361,[1]Лист1!$D:$M,10,0)</f>
        <v>50</v>
      </c>
      <c r="I1361" s="21">
        <f>VLOOKUP(B1361,'[2]Бланк заказа'!$A:$Y,8,0)</f>
        <v>10.8</v>
      </c>
      <c r="J1361" s="1">
        <f>VLOOKUP(B1361,'[2]Бланк заказа'!$A:$Y,11,0)*1</f>
        <v>8</v>
      </c>
      <c r="K1361" s="21">
        <f t="shared" si="153"/>
        <v>86.4</v>
      </c>
    </row>
    <row r="1362" spans="1:11" x14ac:dyDescent="0.25">
      <c r="A1362" s="6" t="s">
        <v>1681</v>
      </c>
      <c r="B1362" s="3" t="s">
        <v>30</v>
      </c>
      <c r="C1362" s="3" t="s">
        <v>31</v>
      </c>
      <c r="D1362" s="4">
        <v>4301020298</v>
      </c>
      <c r="E1362" s="3">
        <v>4680115881440</v>
      </c>
      <c r="F1362" s="5" t="s">
        <v>34</v>
      </c>
      <c r="G1362" s="17"/>
      <c r="H1362" s="1">
        <f>VLOOKUP(E1362,[1]Лист1!$D:$M,10,0)</f>
        <v>50</v>
      </c>
      <c r="I1362" s="21">
        <f>VLOOKUP(B1362,'[2]Бланк заказа'!$A:$Y,8,0)</f>
        <v>10.8</v>
      </c>
      <c r="J1362" s="1">
        <f>VLOOKUP(B1362,'[2]Бланк заказа'!$A:$Y,11,0)*1</f>
        <v>8</v>
      </c>
      <c r="K1362" s="21">
        <f t="shared" si="153"/>
        <v>86.4</v>
      </c>
    </row>
    <row r="1363" spans="1:11" x14ac:dyDescent="0.25">
      <c r="A1363" s="6" t="s">
        <v>1070</v>
      </c>
      <c r="B1363" s="3" t="s">
        <v>30</v>
      </c>
      <c r="C1363" s="3" t="s">
        <v>31</v>
      </c>
      <c r="D1363" s="4">
        <v>4301020298</v>
      </c>
      <c r="E1363" s="3">
        <v>4680115881440</v>
      </c>
      <c r="F1363" s="5" t="s">
        <v>34</v>
      </c>
      <c r="G1363" s="17"/>
      <c r="H1363" s="1">
        <f>VLOOKUP(E1363,[1]Лист1!$D:$M,10,0)</f>
        <v>50</v>
      </c>
      <c r="I1363" s="21">
        <f>VLOOKUP(B1363,'[2]Бланк заказа'!$A:$Y,8,0)</f>
        <v>10.8</v>
      </c>
      <c r="J1363" s="1">
        <f>VLOOKUP(B1363,'[2]Бланк заказа'!$A:$Y,11,0)*1</f>
        <v>8</v>
      </c>
      <c r="K1363" s="21">
        <f t="shared" si="153"/>
        <v>86.4</v>
      </c>
    </row>
    <row r="1364" spans="1:11" x14ac:dyDescent="0.25">
      <c r="A1364" s="6" t="s">
        <v>1010</v>
      </c>
      <c r="B1364" s="3" t="s">
        <v>30</v>
      </c>
      <c r="C1364" s="3" t="s">
        <v>31</v>
      </c>
      <c r="D1364" s="4">
        <v>4301020298</v>
      </c>
      <c r="E1364" s="3">
        <v>4680115881440</v>
      </c>
      <c r="F1364" s="5" t="s">
        <v>34</v>
      </c>
      <c r="G1364" s="17"/>
      <c r="H1364" s="1">
        <f>VLOOKUP(E1364,[1]Лист1!$D:$M,10,0)</f>
        <v>50</v>
      </c>
      <c r="I1364" s="21">
        <f>VLOOKUP(B1364,'[2]Бланк заказа'!$A:$Y,8,0)</f>
        <v>10.8</v>
      </c>
      <c r="J1364" s="1">
        <f>VLOOKUP(B1364,'[2]Бланк заказа'!$A:$Y,11,0)*1</f>
        <v>8</v>
      </c>
      <c r="K1364" s="21">
        <f t="shared" si="153"/>
        <v>86.4</v>
      </c>
    </row>
    <row r="1365" spans="1:11" x14ac:dyDescent="0.25">
      <c r="A1365" s="6" t="s">
        <v>1205</v>
      </c>
      <c r="B1365" s="3" t="s">
        <v>30</v>
      </c>
      <c r="C1365" s="3" t="s">
        <v>31</v>
      </c>
      <c r="D1365" s="4">
        <v>4301020298</v>
      </c>
      <c r="E1365" s="3">
        <v>4680115881440</v>
      </c>
      <c r="F1365" s="5" t="s">
        <v>34</v>
      </c>
      <c r="G1365" s="17"/>
      <c r="H1365" s="1">
        <f>VLOOKUP(E1365,[1]Лист1!$D:$M,10,0)</f>
        <v>50</v>
      </c>
      <c r="I1365" s="21">
        <f>VLOOKUP(B1365,'[2]Бланк заказа'!$A:$Y,8,0)</f>
        <v>10.8</v>
      </c>
      <c r="J1365" s="1">
        <f>VLOOKUP(B1365,'[2]Бланк заказа'!$A:$Y,11,0)*1</f>
        <v>8</v>
      </c>
      <c r="K1365" s="21">
        <f t="shared" si="153"/>
        <v>86.4</v>
      </c>
    </row>
    <row r="1366" spans="1:11" x14ac:dyDescent="0.25">
      <c r="A1366" s="6" t="s">
        <v>1477</v>
      </c>
      <c r="B1366" s="3" t="s">
        <v>30</v>
      </c>
      <c r="C1366" s="3" t="s">
        <v>31</v>
      </c>
      <c r="D1366" s="4">
        <v>4301020298</v>
      </c>
      <c r="E1366" s="3">
        <v>4680115881440</v>
      </c>
      <c r="F1366" s="5" t="s">
        <v>34</v>
      </c>
      <c r="G1366" s="17"/>
      <c r="H1366" s="1">
        <f>VLOOKUP(E1366,[1]Лист1!$D:$M,10,0)</f>
        <v>50</v>
      </c>
      <c r="I1366" s="21">
        <f>VLOOKUP(B1366,'[2]Бланк заказа'!$A:$Y,8,0)</f>
        <v>10.8</v>
      </c>
      <c r="J1366" s="1">
        <f>VLOOKUP(B1366,'[2]Бланк заказа'!$A:$Y,11,0)*1</f>
        <v>8</v>
      </c>
      <c r="K1366" s="21">
        <f t="shared" si="153"/>
        <v>86.4</v>
      </c>
    </row>
    <row r="1367" spans="1:11" x14ac:dyDescent="0.25">
      <c r="A1367" s="6" t="s">
        <v>2369</v>
      </c>
      <c r="B1367" s="3" t="s">
        <v>30</v>
      </c>
      <c r="C1367" s="3" t="s">
        <v>31</v>
      </c>
      <c r="D1367" s="4">
        <v>4301020298</v>
      </c>
      <c r="E1367" s="3">
        <v>4680115881440</v>
      </c>
      <c r="F1367" s="5" t="s">
        <v>34</v>
      </c>
      <c r="G1367" s="17"/>
      <c r="H1367" s="1">
        <f>VLOOKUP(E1367,[1]Лист1!$D:$M,10,0)</f>
        <v>50</v>
      </c>
      <c r="I1367" s="21">
        <f>VLOOKUP(B1367,'[2]Бланк заказа'!$A:$Y,8,0)</f>
        <v>10.8</v>
      </c>
      <c r="J1367" s="1">
        <f>VLOOKUP(B1367,'[2]Бланк заказа'!$A:$Y,11,0)*1</f>
        <v>8</v>
      </c>
      <c r="K1367" s="21">
        <f t="shared" ref="K1367" si="159">J1367*I1367</f>
        <v>86.4</v>
      </c>
    </row>
    <row r="1368" spans="1:11" x14ac:dyDescent="0.25">
      <c r="A1368" s="6" t="s">
        <v>622</v>
      </c>
      <c r="B1368" s="3" t="s">
        <v>30</v>
      </c>
      <c r="C1368" s="3" t="s">
        <v>31</v>
      </c>
      <c r="D1368" s="4">
        <v>4301020298</v>
      </c>
      <c r="E1368" s="3">
        <v>4680115881440</v>
      </c>
      <c r="F1368" s="5" t="s">
        <v>34</v>
      </c>
      <c r="G1368" s="17"/>
      <c r="H1368" s="1">
        <f>VLOOKUP(E1368,[1]Лист1!$D:$M,10,0)</f>
        <v>50</v>
      </c>
      <c r="I1368" s="21">
        <f>VLOOKUP(B1368,'[2]Бланк заказа'!$A:$Y,8,0)</f>
        <v>10.8</v>
      </c>
      <c r="J1368" s="1">
        <f>VLOOKUP(B1368,'[2]Бланк заказа'!$A:$Y,11,0)*1</f>
        <v>8</v>
      </c>
      <c r="K1368" s="21">
        <f t="shared" si="153"/>
        <v>86.4</v>
      </c>
    </row>
    <row r="1369" spans="1:11" ht="22.5" x14ac:dyDescent="0.25">
      <c r="A1369" s="6" t="s">
        <v>1416</v>
      </c>
      <c r="B1369" s="3" t="s">
        <v>56</v>
      </c>
      <c r="C1369" s="3" t="s">
        <v>57</v>
      </c>
      <c r="D1369" s="4">
        <v>4301011476</v>
      </c>
      <c r="E1369" s="3">
        <v>4680115881518</v>
      </c>
      <c r="F1369" s="5" t="s">
        <v>73</v>
      </c>
      <c r="G1369" s="17"/>
      <c r="H1369" s="1">
        <f>VLOOKUP(E1369,[1]Лист1!$D:$M,10,0)</f>
        <v>50</v>
      </c>
      <c r="I1369" s="21">
        <f>VLOOKUP(B1369,'[2]Бланк заказа'!$A:$Y,8,0)</f>
        <v>4</v>
      </c>
      <c r="J1369" s="1">
        <f>VLOOKUP(B1369,'[2]Бланк заказа'!$A:$Y,11,0)*1</f>
        <v>12</v>
      </c>
      <c r="K1369" s="21">
        <f t="shared" si="153"/>
        <v>48</v>
      </c>
    </row>
    <row r="1370" spans="1:11" ht="22.5" x14ac:dyDescent="0.25">
      <c r="A1370" s="6" t="s">
        <v>2056</v>
      </c>
      <c r="B1370" s="3" t="s">
        <v>2549</v>
      </c>
      <c r="C1370" s="3" t="s">
        <v>2550</v>
      </c>
      <c r="D1370" s="4">
        <v>4301011806</v>
      </c>
      <c r="E1370" s="3">
        <v>4680115881525</v>
      </c>
      <c r="F1370" s="5" t="s">
        <v>2551</v>
      </c>
      <c r="G1370" s="17"/>
      <c r="H1370" s="1">
        <v>50</v>
      </c>
      <c r="I1370" s="21">
        <v>4</v>
      </c>
      <c r="J1370" s="1">
        <v>12</v>
      </c>
      <c r="K1370" s="21">
        <v>48</v>
      </c>
    </row>
    <row r="1371" spans="1:11" ht="22.5" x14ac:dyDescent="0.25">
      <c r="A1371" s="6" t="s">
        <v>250</v>
      </c>
      <c r="B1371" s="3" t="s">
        <v>223</v>
      </c>
      <c r="C1371" s="3" t="s">
        <v>224</v>
      </c>
      <c r="D1371" s="4">
        <v>4301051409</v>
      </c>
      <c r="E1371" s="3">
        <v>4680115881556</v>
      </c>
      <c r="F1371" s="5" t="s">
        <v>250</v>
      </c>
      <c r="G1371" s="18"/>
      <c r="H1371" s="1">
        <f>VLOOKUP(E1371,[1]Лист1!$D:$M,10,0)</f>
        <v>45</v>
      </c>
      <c r="I1371" s="21">
        <f>VLOOKUP(B1371,'[2]Бланк заказа'!$A:$Y,8,0)</f>
        <v>4</v>
      </c>
      <c r="J1371" s="1">
        <f>VLOOKUP(B1371,'[2]Бланк заказа'!$A:$Y,11,0)*1</f>
        <v>8</v>
      </c>
      <c r="K1371" s="21">
        <f t="shared" si="153"/>
        <v>32</v>
      </c>
    </row>
    <row r="1372" spans="1:11" ht="22.5" x14ac:dyDescent="0.25">
      <c r="A1372" s="6" t="s">
        <v>1580</v>
      </c>
      <c r="B1372" s="3" t="s">
        <v>223</v>
      </c>
      <c r="C1372" s="3" t="s">
        <v>224</v>
      </c>
      <c r="D1372" s="4">
        <v>4301051409</v>
      </c>
      <c r="E1372" s="3">
        <v>4680115881556</v>
      </c>
      <c r="F1372" s="5" t="s">
        <v>250</v>
      </c>
      <c r="G1372" s="18"/>
      <c r="H1372" s="1">
        <f>VLOOKUP(E1372,[1]Лист1!$D:$M,10,0)</f>
        <v>45</v>
      </c>
      <c r="I1372" s="21">
        <f>VLOOKUP(B1372,'[2]Бланк заказа'!$A:$Y,8,0)</f>
        <v>4</v>
      </c>
      <c r="J1372" s="1">
        <f>VLOOKUP(B1372,'[2]Бланк заказа'!$A:$Y,11,0)*1</f>
        <v>8</v>
      </c>
      <c r="K1372" s="21">
        <f t="shared" si="153"/>
        <v>32</v>
      </c>
    </row>
    <row r="1373" spans="1:11" ht="22.5" x14ac:dyDescent="0.25">
      <c r="A1373" s="6" t="s">
        <v>1382</v>
      </c>
      <c r="B1373" s="3" t="s">
        <v>223</v>
      </c>
      <c r="C1373" s="3" t="s">
        <v>224</v>
      </c>
      <c r="D1373" s="4">
        <v>4301051409</v>
      </c>
      <c r="E1373" s="3">
        <v>4680115881556</v>
      </c>
      <c r="F1373" s="5" t="s">
        <v>250</v>
      </c>
      <c r="G1373" s="18"/>
      <c r="H1373" s="1">
        <f>VLOOKUP(E1373,[1]Лист1!$D:$M,10,0)</f>
        <v>45</v>
      </c>
      <c r="I1373" s="21">
        <f>VLOOKUP(B1373,'[2]Бланк заказа'!$A:$Y,8,0)</f>
        <v>4</v>
      </c>
      <c r="J1373" s="1">
        <f>VLOOKUP(B1373,'[2]Бланк заказа'!$A:$Y,11,0)*1</f>
        <v>8</v>
      </c>
      <c r="K1373" s="21">
        <f t="shared" si="153"/>
        <v>32</v>
      </c>
    </row>
    <row r="1374" spans="1:11" ht="22.5" x14ac:dyDescent="0.25">
      <c r="A1374" s="6" t="s">
        <v>2272</v>
      </c>
      <c r="B1374" s="3" t="s">
        <v>223</v>
      </c>
      <c r="C1374" s="3" t="s">
        <v>224</v>
      </c>
      <c r="D1374" s="4">
        <v>4301051409</v>
      </c>
      <c r="E1374" s="3">
        <v>4680115881556</v>
      </c>
      <c r="F1374" s="5" t="s">
        <v>250</v>
      </c>
      <c r="G1374" s="18"/>
      <c r="H1374" s="1">
        <f>VLOOKUP(E1374,[1]Лист1!$D:$M,10,0)</f>
        <v>45</v>
      </c>
      <c r="I1374" s="21">
        <f>VLOOKUP(B1374,'[2]Бланк заказа'!$A:$Y,8,0)</f>
        <v>4</v>
      </c>
      <c r="J1374" s="1">
        <f>VLOOKUP(B1374,'[2]Бланк заказа'!$A:$Y,11,0)*1</f>
        <v>8</v>
      </c>
      <c r="K1374" s="21">
        <f t="shared" ref="K1374" si="160">J1374*I1374</f>
        <v>32</v>
      </c>
    </row>
    <row r="1375" spans="1:11" ht="22.5" x14ac:dyDescent="0.25">
      <c r="A1375" s="6" t="s">
        <v>508</v>
      </c>
      <c r="B1375" s="3" t="s">
        <v>223</v>
      </c>
      <c r="C1375" s="3" t="s">
        <v>224</v>
      </c>
      <c r="D1375" s="4">
        <v>4301051409</v>
      </c>
      <c r="E1375" s="3">
        <v>4680115881556</v>
      </c>
      <c r="F1375" s="5" t="s">
        <v>250</v>
      </c>
      <c r="G1375" s="18"/>
      <c r="H1375" s="1">
        <f>VLOOKUP(E1375,[1]Лист1!$D:$M,10,0)</f>
        <v>45</v>
      </c>
      <c r="I1375" s="21">
        <f>VLOOKUP(B1375,'[2]Бланк заказа'!$A:$Y,8,0)</f>
        <v>4</v>
      </c>
      <c r="J1375" s="1">
        <f>VLOOKUP(B1375,'[2]Бланк заказа'!$A:$Y,11,0)*1</f>
        <v>8</v>
      </c>
      <c r="K1375" s="21">
        <f t="shared" si="153"/>
        <v>32</v>
      </c>
    </row>
    <row r="1376" spans="1:11" ht="22.5" x14ac:dyDescent="0.25">
      <c r="A1376" s="6" t="s">
        <v>691</v>
      </c>
      <c r="B1376" s="3" t="s">
        <v>189</v>
      </c>
      <c r="C1376" s="3" t="s">
        <v>190</v>
      </c>
      <c r="D1376" s="4">
        <v>4301031201</v>
      </c>
      <c r="E1376" s="3">
        <v>4680115881563</v>
      </c>
      <c r="F1376" s="5" t="s">
        <v>208</v>
      </c>
      <c r="G1376" s="17"/>
      <c r="H1376" s="1">
        <f>VLOOKUP(E1376,[1]Лист1!$D:$M,10,0)</f>
        <v>40</v>
      </c>
      <c r="I1376" s="21">
        <f>VLOOKUP(B1376,'[2]Бланк заказа'!$A:$Y,8,0)</f>
        <v>4.2</v>
      </c>
      <c r="J1376" s="1">
        <f>VLOOKUP(B1376,'[2]Бланк заказа'!$A:$Y,11,0)*1</f>
        <v>12</v>
      </c>
      <c r="K1376" s="21">
        <f t="shared" si="153"/>
        <v>50.400000000000006</v>
      </c>
    </row>
    <row r="1377" spans="1:11" ht="22.5" x14ac:dyDescent="0.25">
      <c r="A1377" s="6" t="s">
        <v>208</v>
      </c>
      <c r="B1377" s="3" t="s">
        <v>189</v>
      </c>
      <c r="C1377" s="3" t="s">
        <v>190</v>
      </c>
      <c r="D1377" s="4">
        <v>4301031201</v>
      </c>
      <c r="E1377" s="3">
        <v>4680115881563</v>
      </c>
      <c r="F1377" s="5" t="s">
        <v>208</v>
      </c>
      <c r="G1377" s="17"/>
      <c r="H1377" s="1">
        <f>VLOOKUP(E1377,[1]Лист1!$D:$M,10,0)</f>
        <v>40</v>
      </c>
      <c r="I1377" s="21">
        <f>VLOOKUP(B1377,'[2]Бланк заказа'!$A:$Y,8,0)</f>
        <v>4.2</v>
      </c>
      <c r="J1377" s="1">
        <f>VLOOKUP(B1377,'[2]Бланк заказа'!$A:$Y,11,0)*1</f>
        <v>12</v>
      </c>
      <c r="K1377" s="21">
        <f t="shared" si="153"/>
        <v>50.400000000000006</v>
      </c>
    </row>
    <row r="1378" spans="1:11" ht="22.5" x14ac:dyDescent="0.25">
      <c r="A1378" s="6" t="s">
        <v>1197</v>
      </c>
      <c r="B1378" s="3" t="s">
        <v>189</v>
      </c>
      <c r="C1378" s="3" t="s">
        <v>190</v>
      </c>
      <c r="D1378" s="4">
        <v>4301031201</v>
      </c>
      <c r="E1378" s="3">
        <v>4680115881563</v>
      </c>
      <c r="F1378" s="5" t="s">
        <v>208</v>
      </c>
      <c r="G1378" s="17"/>
      <c r="H1378" s="1">
        <f>VLOOKUP(E1378,[1]Лист1!$D:$M,10,0)</f>
        <v>40</v>
      </c>
      <c r="I1378" s="21">
        <f>VLOOKUP(B1378,'[2]Бланк заказа'!$A:$Y,8,0)</f>
        <v>4.2</v>
      </c>
      <c r="J1378" s="1">
        <f>VLOOKUP(B1378,'[2]Бланк заказа'!$A:$Y,11,0)*1</f>
        <v>12</v>
      </c>
      <c r="K1378" s="21">
        <f t="shared" si="153"/>
        <v>50.400000000000006</v>
      </c>
    </row>
    <row r="1379" spans="1:11" ht="22.5" x14ac:dyDescent="0.25">
      <c r="A1379" s="6" t="s">
        <v>1561</v>
      </c>
      <c r="B1379" s="3" t="s">
        <v>189</v>
      </c>
      <c r="C1379" s="3" t="s">
        <v>190</v>
      </c>
      <c r="D1379" s="4">
        <v>4301031201</v>
      </c>
      <c r="E1379" s="3">
        <v>4680115881563</v>
      </c>
      <c r="F1379" s="5" t="s">
        <v>208</v>
      </c>
      <c r="G1379" s="17"/>
      <c r="H1379" s="1">
        <f>VLOOKUP(E1379,[1]Лист1!$D:$M,10,0)</f>
        <v>40</v>
      </c>
      <c r="I1379" s="21">
        <f>VLOOKUP(B1379,'[2]Бланк заказа'!$A:$Y,8,0)</f>
        <v>4.2</v>
      </c>
      <c r="J1379" s="1">
        <f>VLOOKUP(B1379,'[2]Бланк заказа'!$A:$Y,11,0)*1</f>
        <v>12</v>
      </c>
      <c r="K1379" s="21">
        <f t="shared" si="153"/>
        <v>50.400000000000006</v>
      </c>
    </row>
    <row r="1380" spans="1:11" ht="22.5" x14ac:dyDescent="0.25">
      <c r="A1380" s="6" t="s">
        <v>1511</v>
      </c>
      <c r="B1380" s="3" t="s">
        <v>189</v>
      </c>
      <c r="C1380" s="3" t="s">
        <v>190</v>
      </c>
      <c r="D1380" s="4">
        <v>4301031201</v>
      </c>
      <c r="E1380" s="3">
        <v>4680115881563</v>
      </c>
      <c r="F1380" s="5" t="s">
        <v>208</v>
      </c>
      <c r="G1380" s="17"/>
      <c r="H1380" s="1">
        <v>40</v>
      </c>
      <c r="I1380" s="21">
        <f>VLOOKUP(B1380,'[2]Бланк заказа'!$A:$Y,8,0)</f>
        <v>4.2</v>
      </c>
      <c r="J1380" s="1">
        <f>VLOOKUP(B1380,'[2]Бланк заказа'!$A:$Y,11,0)*1</f>
        <v>12</v>
      </c>
      <c r="K1380" s="21">
        <f t="shared" si="153"/>
        <v>50.400000000000006</v>
      </c>
    </row>
    <row r="1381" spans="1:11" ht="22.5" x14ac:dyDescent="0.25">
      <c r="A1381" s="6" t="s">
        <v>946</v>
      </c>
      <c r="B1381" s="3" t="s">
        <v>189</v>
      </c>
      <c r="C1381" s="3" t="s">
        <v>190</v>
      </c>
      <c r="D1381" s="4">
        <v>4301031201</v>
      </c>
      <c r="E1381" s="3">
        <v>4680115881563</v>
      </c>
      <c r="F1381" s="5" t="s">
        <v>208</v>
      </c>
      <c r="G1381" s="17"/>
      <c r="H1381" s="1">
        <f>VLOOKUP(E1381,[1]Лист1!$D:$M,10,0)</f>
        <v>40</v>
      </c>
      <c r="I1381" s="21">
        <f>VLOOKUP(B1381,'[2]Бланк заказа'!$A:$Y,8,0)</f>
        <v>4.2</v>
      </c>
      <c r="J1381" s="1">
        <f>VLOOKUP(B1381,'[2]Бланк заказа'!$A:$Y,11,0)*1</f>
        <v>12</v>
      </c>
      <c r="K1381" s="21">
        <f t="shared" si="153"/>
        <v>50.400000000000006</v>
      </c>
    </row>
    <row r="1382" spans="1:11" ht="22.5" x14ac:dyDescent="0.25">
      <c r="A1382" s="6" t="s">
        <v>2047</v>
      </c>
      <c r="B1382" s="3" t="s">
        <v>189</v>
      </c>
      <c r="C1382" s="3" t="s">
        <v>190</v>
      </c>
      <c r="D1382" s="4">
        <v>4301031201</v>
      </c>
      <c r="E1382" s="3">
        <v>4680115881563</v>
      </c>
      <c r="F1382" s="5" t="s">
        <v>208</v>
      </c>
      <c r="G1382" s="17"/>
      <c r="H1382" s="1">
        <f>VLOOKUP(E1382,[1]Лист1!$D:$M,10,0)</f>
        <v>40</v>
      </c>
      <c r="I1382" s="21">
        <f>VLOOKUP(B1382,'[2]Бланк заказа'!$A:$Y,8,0)</f>
        <v>4.2</v>
      </c>
      <c r="J1382" s="1">
        <f>VLOOKUP(B1382,'[2]Бланк заказа'!$A:$Y,11,0)*1</f>
        <v>12</v>
      </c>
      <c r="K1382" s="21">
        <f t="shared" si="153"/>
        <v>50.400000000000006</v>
      </c>
    </row>
    <row r="1383" spans="1:11" ht="22.5" x14ac:dyDescent="0.25">
      <c r="A1383" s="6" t="s">
        <v>662</v>
      </c>
      <c r="B1383" s="3" t="s">
        <v>232</v>
      </c>
      <c r="C1383" s="3" t="s">
        <v>1267</v>
      </c>
      <c r="D1383" s="4">
        <v>4301051505</v>
      </c>
      <c r="E1383" s="3">
        <v>4680115881587</v>
      </c>
      <c r="F1383" s="5" t="s">
        <v>1268</v>
      </c>
      <c r="G1383" s="18"/>
      <c r="H1383" s="1">
        <f>VLOOKUP(E1383,[1]Лист1!$D:$M,10,0)</f>
        <v>40</v>
      </c>
      <c r="I1383" s="21" t="e">
        <f>VLOOKUP(B1383,'[2]Бланк заказа'!$A:$Y,8,0)</f>
        <v>#N/A</v>
      </c>
      <c r="J1383" s="1" t="e">
        <f>VLOOKUP(B1383,'[2]Бланк заказа'!$A:$Y,11,0)*1</f>
        <v>#N/A</v>
      </c>
      <c r="K1383" s="21" t="e">
        <f t="shared" si="153"/>
        <v>#N/A</v>
      </c>
    </row>
    <row r="1384" spans="1:11" ht="22.5" x14ac:dyDescent="0.25">
      <c r="A1384" s="6" t="s">
        <v>1174</v>
      </c>
      <c r="B1384" s="3" t="s">
        <v>232</v>
      </c>
      <c r="C1384" s="3" t="s">
        <v>1267</v>
      </c>
      <c r="D1384" s="4">
        <v>4301051505</v>
      </c>
      <c r="E1384" s="3">
        <v>4680115881587</v>
      </c>
      <c r="F1384" s="5" t="s">
        <v>1268</v>
      </c>
      <c r="G1384" s="18"/>
      <c r="H1384" s="1">
        <f>VLOOKUP(E1384,[1]Лист1!$D:$M,10,0)</f>
        <v>40</v>
      </c>
      <c r="I1384" s="21" t="e">
        <f>VLOOKUP(B1384,'[2]Бланк заказа'!$A:$Y,8,0)</f>
        <v>#N/A</v>
      </c>
      <c r="J1384" s="1" t="e">
        <f>VLOOKUP(B1384,'[2]Бланк заказа'!$A:$Y,11,0)*1</f>
        <v>#N/A</v>
      </c>
      <c r="K1384" s="21" t="e">
        <f t="shared" si="153"/>
        <v>#N/A</v>
      </c>
    </row>
    <row r="1385" spans="1:11" ht="22.5" x14ac:dyDescent="0.25">
      <c r="A1385" s="6" t="s">
        <v>457</v>
      </c>
      <c r="B1385" s="3" t="s">
        <v>232</v>
      </c>
      <c r="C1385" s="3" t="s">
        <v>1267</v>
      </c>
      <c r="D1385" s="4">
        <v>4301051505</v>
      </c>
      <c r="E1385" s="3">
        <v>4680115881587</v>
      </c>
      <c r="F1385" s="5" t="s">
        <v>1268</v>
      </c>
      <c r="G1385" s="18"/>
      <c r="H1385" s="1">
        <f>VLOOKUP(E1385,[1]Лист1!$D:$M,10,0)</f>
        <v>40</v>
      </c>
      <c r="I1385" s="21" t="e">
        <f>VLOOKUP(B1385,'[2]Бланк заказа'!$A:$Y,8,0)</f>
        <v>#N/A</v>
      </c>
      <c r="J1385" s="1" t="e">
        <f>VLOOKUP(B1385,'[2]Бланк заказа'!$A:$Y,11,0)*1</f>
        <v>#N/A</v>
      </c>
      <c r="K1385" s="21" t="e">
        <f t="shared" si="153"/>
        <v>#N/A</v>
      </c>
    </row>
    <row r="1386" spans="1:11" ht="22.5" x14ac:dyDescent="0.25">
      <c r="A1386" s="6" t="s">
        <v>569</v>
      </c>
      <c r="B1386" s="3" t="s">
        <v>232</v>
      </c>
      <c r="C1386" s="3" t="s">
        <v>1267</v>
      </c>
      <c r="D1386" s="4">
        <v>4301051505</v>
      </c>
      <c r="E1386" s="3">
        <v>4680115881587</v>
      </c>
      <c r="F1386" s="5" t="s">
        <v>1268</v>
      </c>
      <c r="G1386" s="18"/>
      <c r="H1386" s="1">
        <f>VLOOKUP(E1386,[1]Лист1!$D:$M,10,0)</f>
        <v>40</v>
      </c>
      <c r="I1386" s="21" t="e">
        <f>VLOOKUP(B1386,'[2]Бланк заказа'!$A:$Y,8,0)</f>
        <v>#N/A</v>
      </c>
      <c r="J1386" s="1" t="e">
        <f>VLOOKUP(B1386,'[2]Бланк заказа'!$A:$Y,11,0)*1</f>
        <v>#N/A</v>
      </c>
      <c r="K1386" s="21" t="e">
        <f t="shared" si="153"/>
        <v>#N/A</v>
      </c>
    </row>
    <row r="1387" spans="1:11" ht="22.5" x14ac:dyDescent="0.25">
      <c r="A1387" s="6" t="s">
        <v>1584</v>
      </c>
      <c r="B1387" s="3" t="s">
        <v>215</v>
      </c>
      <c r="C1387" s="3" t="s">
        <v>216</v>
      </c>
      <c r="D1387" s="4">
        <v>4301051408</v>
      </c>
      <c r="E1387" s="3">
        <v>4680115881594</v>
      </c>
      <c r="F1387" s="5" t="s">
        <v>246</v>
      </c>
      <c r="G1387" s="18"/>
      <c r="H1387" s="1">
        <f>VLOOKUP(E1387,[1]Лист1!$D:$M,10,0)</f>
        <v>40</v>
      </c>
      <c r="I1387" s="21">
        <f>VLOOKUP(B1387,'[2]Бланк заказа'!$A:$Y,8,0)</f>
        <v>8.1</v>
      </c>
      <c r="J1387" s="1">
        <f>VLOOKUP(B1387,'[2]Бланк заказа'!$A:$Y,11,0)*1</f>
        <v>8</v>
      </c>
      <c r="K1387" s="21">
        <f t="shared" si="153"/>
        <v>64.8</v>
      </c>
    </row>
    <row r="1388" spans="1:11" ht="22.5" x14ac:dyDescent="0.25">
      <c r="A1388" s="6" t="s">
        <v>1970</v>
      </c>
      <c r="B1388" s="3" t="s">
        <v>215</v>
      </c>
      <c r="C1388" s="3" t="s">
        <v>216</v>
      </c>
      <c r="D1388" s="4">
        <v>4301051408</v>
      </c>
      <c r="E1388" s="3">
        <v>4680115881594</v>
      </c>
      <c r="F1388" s="5" t="s">
        <v>246</v>
      </c>
      <c r="G1388" s="18"/>
      <c r="H1388" s="1">
        <f>VLOOKUP(E1388,[1]Лист1!$D:$M,10,0)</f>
        <v>40</v>
      </c>
      <c r="I1388" s="21">
        <f>VLOOKUP(B1388,'[2]Бланк заказа'!$A:$Y,8,0)</f>
        <v>8.1</v>
      </c>
      <c r="J1388" s="1">
        <f>VLOOKUP(B1388,'[2]Бланк заказа'!$A:$Y,11,0)*1</f>
        <v>8</v>
      </c>
      <c r="K1388" s="21">
        <f t="shared" si="153"/>
        <v>64.8</v>
      </c>
    </row>
    <row r="1389" spans="1:11" ht="22.5" x14ac:dyDescent="0.25">
      <c r="A1389" s="6" t="s">
        <v>2639</v>
      </c>
      <c r="B1389" s="3" t="s">
        <v>215</v>
      </c>
      <c r="C1389" s="3" t="s">
        <v>216</v>
      </c>
      <c r="D1389" s="4">
        <v>4301051408</v>
      </c>
      <c r="E1389" s="3">
        <v>4680115881594</v>
      </c>
      <c r="F1389" s="5" t="s">
        <v>246</v>
      </c>
      <c r="G1389" s="18"/>
      <c r="H1389" s="1">
        <f>VLOOKUP(E1389,[1]Лист1!$D:$M,10,0)</f>
        <v>40</v>
      </c>
      <c r="I1389" s="21">
        <f>VLOOKUP(B1389,'[2]Бланк заказа'!$A:$Y,8,0)</f>
        <v>8.1</v>
      </c>
      <c r="J1389" s="1">
        <f>VLOOKUP(B1389,'[2]Бланк заказа'!$A:$Y,11,0)*1</f>
        <v>8</v>
      </c>
      <c r="K1389" s="21">
        <f t="shared" ref="K1389" si="161">J1389*I1389</f>
        <v>64.8</v>
      </c>
    </row>
    <row r="1390" spans="1:11" ht="22.5" x14ac:dyDescent="0.25">
      <c r="A1390" s="6" t="s">
        <v>1534</v>
      </c>
      <c r="B1390" s="3" t="s">
        <v>215</v>
      </c>
      <c r="C1390" s="3" t="s">
        <v>216</v>
      </c>
      <c r="D1390" s="4">
        <v>4301051408</v>
      </c>
      <c r="E1390" s="3">
        <v>4680115881594</v>
      </c>
      <c r="F1390" s="5" t="s">
        <v>246</v>
      </c>
      <c r="G1390" s="18"/>
      <c r="H1390" s="1">
        <f>VLOOKUP(E1390,[1]Лист1!$D:$M,10,0)</f>
        <v>40</v>
      </c>
      <c r="I1390" s="21">
        <f>VLOOKUP(B1390,'[2]Бланк заказа'!$A:$Y,8,0)</f>
        <v>8.1</v>
      </c>
      <c r="J1390" s="1">
        <f>VLOOKUP(B1390,'[2]Бланк заказа'!$A:$Y,11,0)*1</f>
        <v>8</v>
      </c>
      <c r="K1390" s="21">
        <f t="shared" si="153"/>
        <v>64.8</v>
      </c>
    </row>
    <row r="1391" spans="1:11" ht="22.5" x14ac:dyDescent="0.25">
      <c r="A1391" s="6" t="s">
        <v>2500</v>
      </c>
      <c r="B1391" s="3" t="s">
        <v>219</v>
      </c>
      <c r="C1391" s="3" t="s">
        <v>220</v>
      </c>
      <c r="D1391" s="4">
        <v>4301051411</v>
      </c>
      <c r="E1391" s="3">
        <v>4680115881617</v>
      </c>
      <c r="F1391" s="5" t="s">
        <v>248</v>
      </c>
      <c r="G1391" s="18"/>
      <c r="H1391" s="1">
        <f>VLOOKUP(E1391,[1]Лист1!$D:$M,10,0)</f>
        <v>40</v>
      </c>
      <c r="I1391" s="21">
        <f>VLOOKUP(B1391,'[2]Бланк заказа'!$A:$Y,8,0)</f>
        <v>8.1</v>
      </c>
      <c r="J1391" s="1">
        <f>VLOOKUP(B1391,'[2]Бланк заказа'!$A:$Y,11,0)*1</f>
        <v>8</v>
      </c>
      <c r="K1391" s="21">
        <f t="shared" ref="K1391" si="162">J1391*I1391</f>
        <v>64.8</v>
      </c>
    </row>
    <row r="1392" spans="1:11" ht="22.5" x14ac:dyDescent="0.25">
      <c r="A1392" s="6" t="s">
        <v>248</v>
      </c>
      <c r="B1392" s="3" t="s">
        <v>219</v>
      </c>
      <c r="C1392" s="3" t="s">
        <v>220</v>
      </c>
      <c r="D1392" s="4">
        <v>4301051411</v>
      </c>
      <c r="E1392" s="3">
        <v>4680115881617</v>
      </c>
      <c r="F1392" s="5" t="s">
        <v>248</v>
      </c>
      <c r="G1392" s="18"/>
      <c r="H1392" s="1">
        <f>VLOOKUP(E1392,[1]Лист1!$D:$M,10,0)</f>
        <v>40</v>
      </c>
      <c r="I1392" s="21">
        <f>VLOOKUP(B1392,'[2]Бланк заказа'!$A:$Y,8,0)</f>
        <v>8.1</v>
      </c>
      <c r="J1392" s="1">
        <f>VLOOKUP(B1392,'[2]Бланк заказа'!$A:$Y,11,0)*1</f>
        <v>8</v>
      </c>
      <c r="K1392" s="21">
        <f t="shared" si="153"/>
        <v>64.8</v>
      </c>
    </row>
    <row r="1393" spans="1:11" ht="22.5" x14ac:dyDescent="0.25">
      <c r="A1393" s="6" t="s">
        <v>560</v>
      </c>
      <c r="B1393" s="3" t="s">
        <v>200</v>
      </c>
      <c r="C1393" s="3" t="s">
        <v>201</v>
      </c>
      <c r="D1393" s="4">
        <v>4301031202</v>
      </c>
      <c r="E1393" s="3">
        <v>4680115881679</v>
      </c>
      <c r="F1393" s="5" t="s">
        <v>214</v>
      </c>
      <c r="G1393" s="17"/>
      <c r="H1393" s="1">
        <f>VLOOKUP(E1393,[1]Лист1!$D:$M,10,0)</f>
        <v>40</v>
      </c>
      <c r="I1393" s="21">
        <f>VLOOKUP(B1393,'[2]Бланк заказа'!$A:$Y,8,0)</f>
        <v>2.1</v>
      </c>
      <c r="J1393" s="1">
        <f>VLOOKUP(B1393,'[2]Бланк заказа'!$A:$Y,11,0)*1</f>
        <v>18</v>
      </c>
      <c r="K1393" s="21">
        <f t="shared" si="153"/>
        <v>37.800000000000004</v>
      </c>
    </row>
    <row r="1394" spans="1:11" ht="22.5" x14ac:dyDescent="0.25">
      <c r="A1394" s="6" t="s">
        <v>690</v>
      </c>
      <c r="B1394" s="3" t="s">
        <v>200</v>
      </c>
      <c r="C1394" s="3" t="s">
        <v>201</v>
      </c>
      <c r="D1394" s="4">
        <v>4301031202</v>
      </c>
      <c r="E1394" s="3">
        <v>4680115881679</v>
      </c>
      <c r="F1394" s="5" t="s">
        <v>214</v>
      </c>
      <c r="G1394" s="17"/>
      <c r="H1394" s="1">
        <f>VLOOKUP(E1394,[1]Лист1!$D:$M,10,0)</f>
        <v>40</v>
      </c>
      <c r="I1394" s="21">
        <f>VLOOKUP(B1394,'[2]Бланк заказа'!$A:$Y,8,0)</f>
        <v>2.1</v>
      </c>
      <c r="J1394" s="1">
        <f>VLOOKUP(B1394,'[2]Бланк заказа'!$A:$Y,11,0)*1</f>
        <v>18</v>
      </c>
      <c r="K1394" s="21">
        <f t="shared" si="153"/>
        <v>37.800000000000004</v>
      </c>
    </row>
    <row r="1395" spans="1:11" ht="22.5" x14ac:dyDescent="0.25">
      <c r="A1395" s="6" t="s">
        <v>214</v>
      </c>
      <c r="B1395" s="3" t="s">
        <v>200</v>
      </c>
      <c r="C1395" s="3" t="s">
        <v>201</v>
      </c>
      <c r="D1395" s="4">
        <v>4301031202</v>
      </c>
      <c r="E1395" s="3">
        <v>4680115881679</v>
      </c>
      <c r="F1395" s="5" t="s">
        <v>214</v>
      </c>
      <c r="G1395" s="17"/>
      <c r="H1395" s="1">
        <f>VLOOKUP(E1395,[1]Лист1!$D:$M,10,0)</f>
        <v>40</v>
      </c>
      <c r="I1395" s="21">
        <f>VLOOKUP(B1395,'[2]Бланк заказа'!$A:$Y,8,0)</f>
        <v>2.1</v>
      </c>
      <c r="J1395" s="1">
        <f>VLOOKUP(B1395,'[2]Бланк заказа'!$A:$Y,11,0)*1</f>
        <v>18</v>
      </c>
      <c r="K1395" s="21">
        <f t="shared" si="153"/>
        <v>37.800000000000004</v>
      </c>
    </row>
    <row r="1396" spans="1:11" ht="22.5" x14ac:dyDescent="0.25">
      <c r="A1396" s="6" t="s">
        <v>945</v>
      </c>
      <c r="B1396" s="3" t="s">
        <v>200</v>
      </c>
      <c r="C1396" s="3" t="s">
        <v>201</v>
      </c>
      <c r="D1396" s="4">
        <v>4301031202</v>
      </c>
      <c r="E1396" s="3">
        <v>4680115881679</v>
      </c>
      <c r="F1396" s="5" t="s">
        <v>214</v>
      </c>
      <c r="G1396" s="17"/>
      <c r="H1396" s="1">
        <f>VLOOKUP(E1396,[1]Лист1!$D:$M,10,0)</f>
        <v>40</v>
      </c>
      <c r="I1396" s="21">
        <f>VLOOKUP(B1396,'[2]Бланк заказа'!$A:$Y,8,0)</f>
        <v>2.1</v>
      </c>
      <c r="J1396" s="1">
        <f>VLOOKUP(B1396,'[2]Бланк заказа'!$A:$Y,11,0)*1</f>
        <v>18</v>
      </c>
      <c r="K1396" s="21">
        <f t="shared" si="153"/>
        <v>37.800000000000004</v>
      </c>
    </row>
    <row r="1397" spans="1:11" ht="22.5" x14ac:dyDescent="0.25">
      <c r="A1397" s="6" t="s">
        <v>1124</v>
      </c>
      <c r="B1397" s="3" t="s">
        <v>200</v>
      </c>
      <c r="C1397" s="3" t="s">
        <v>201</v>
      </c>
      <c r="D1397" s="4">
        <v>4301031202</v>
      </c>
      <c r="E1397" s="3">
        <v>4680115881679</v>
      </c>
      <c r="F1397" s="5" t="s">
        <v>214</v>
      </c>
      <c r="G1397" s="17"/>
      <c r="H1397" s="1">
        <f>VLOOKUP(E1397,[1]Лист1!$D:$M,10,0)</f>
        <v>40</v>
      </c>
      <c r="I1397" s="21">
        <f>VLOOKUP(B1397,'[2]Бланк заказа'!$A:$Y,8,0)</f>
        <v>2.1</v>
      </c>
      <c r="J1397" s="1">
        <f>VLOOKUP(B1397,'[2]Бланк заказа'!$A:$Y,11,0)*1</f>
        <v>18</v>
      </c>
      <c r="K1397" s="21">
        <f t="shared" si="153"/>
        <v>37.800000000000004</v>
      </c>
    </row>
    <row r="1398" spans="1:11" ht="22.5" x14ac:dyDescent="0.25">
      <c r="A1398" s="6" t="s">
        <v>1474</v>
      </c>
      <c r="B1398" s="3" t="s">
        <v>200</v>
      </c>
      <c r="C1398" s="3" t="s">
        <v>201</v>
      </c>
      <c r="D1398" s="4">
        <v>4301031202</v>
      </c>
      <c r="E1398" s="3">
        <v>4680115881679</v>
      </c>
      <c r="F1398" s="5" t="s">
        <v>214</v>
      </c>
      <c r="G1398" s="17"/>
      <c r="H1398" s="1">
        <f>VLOOKUP(E1398,[1]Лист1!$D:$M,10,0)</f>
        <v>40</v>
      </c>
      <c r="I1398" s="21">
        <f>VLOOKUP(B1398,'[2]Бланк заказа'!$A:$Y,8,0)</f>
        <v>2.1</v>
      </c>
      <c r="J1398" s="1">
        <f>VLOOKUP(B1398,'[2]Бланк заказа'!$A:$Y,11,0)*1</f>
        <v>18</v>
      </c>
      <c r="K1398" s="21">
        <f t="shared" si="153"/>
        <v>37.800000000000004</v>
      </c>
    </row>
    <row r="1399" spans="1:11" ht="22.5" x14ac:dyDescent="0.25">
      <c r="A1399" s="6" t="s">
        <v>1067</v>
      </c>
      <c r="B1399" s="3" t="s">
        <v>200</v>
      </c>
      <c r="C1399" s="3" t="s">
        <v>201</v>
      </c>
      <c r="D1399" s="4">
        <v>4301031202</v>
      </c>
      <c r="E1399" s="3">
        <v>4680115881679</v>
      </c>
      <c r="F1399" s="5" t="s">
        <v>214</v>
      </c>
      <c r="G1399" s="17"/>
      <c r="H1399" s="1">
        <f>VLOOKUP(E1399,[1]Лист1!$D:$M,10,0)</f>
        <v>40</v>
      </c>
      <c r="I1399" s="21">
        <f>VLOOKUP(B1399,'[2]Бланк заказа'!$A:$Y,8,0)</f>
        <v>2.1</v>
      </c>
      <c r="J1399" s="1">
        <f>VLOOKUP(B1399,'[2]Бланк заказа'!$A:$Y,11,0)*1</f>
        <v>18</v>
      </c>
      <c r="K1399" s="21">
        <f t="shared" si="153"/>
        <v>37.800000000000004</v>
      </c>
    </row>
    <row r="1400" spans="1:11" ht="22.5" x14ac:dyDescent="0.25">
      <c r="A1400" s="6" t="s">
        <v>2361</v>
      </c>
      <c r="B1400" s="3" t="s">
        <v>200</v>
      </c>
      <c r="C1400" s="3" t="s">
        <v>201</v>
      </c>
      <c r="D1400" s="4">
        <v>4301031202</v>
      </c>
      <c r="E1400" s="3">
        <v>4680115881679</v>
      </c>
      <c r="F1400" s="5" t="s">
        <v>214</v>
      </c>
      <c r="G1400" s="17"/>
      <c r="H1400" s="1">
        <f>VLOOKUP(E1400,[1]Лист1!$D:$M,10,0)</f>
        <v>40</v>
      </c>
      <c r="I1400" s="21">
        <f>VLOOKUP(B1400,'[2]Бланк заказа'!$A:$Y,8,0)</f>
        <v>2.1</v>
      </c>
      <c r="J1400" s="1">
        <f>VLOOKUP(B1400,'[2]Бланк заказа'!$A:$Y,11,0)*1</f>
        <v>18</v>
      </c>
      <c r="K1400" s="21">
        <f t="shared" ref="K1400" si="163">J1400*I1400</f>
        <v>37.800000000000004</v>
      </c>
    </row>
    <row r="1401" spans="1:11" ht="22.5" x14ac:dyDescent="0.25">
      <c r="A1401" s="6" t="s">
        <v>2574</v>
      </c>
      <c r="B1401" s="3" t="s">
        <v>200</v>
      </c>
      <c r="C1401" s="3" t="s">
        <v>201</v>
      </c>
      <c r="D1401" s="4">
        <v>4301031202</v>
      </c>
      <c r="E1401" s="3">
        <v>4680115881679</v>
      </c>
      <c r="F1401" s="5" t="s">
        <v>214</v>
      </c>
      <c r="G1401" s="17"/>
      <c r="H1401" s="1">
        <f>VLOOKUP(E1401,[1]Лист1!$D:$M,10,0)</f>
        <v>40</v>
      </c>
      <c r="I1401" s="21">
        <f>VLOOKUP(B1401,'[2]Бланк заказа'!$A:$Y,8,0)</f>
        <v>2.1</v>
      </c>
      <c r="J1401" s="1">
        <f>VLOOKUP(B1401,'[2]Бланк заказа'!$A:$Y,11,0)*1</f>
        <v>18</v>
      </c>
      <c r="K1401" s="21">
        <f t="shared" ref="K1401" si="164">J1401*I1401</f>
        <v>37.800000000000004</v>
      </c>
    </row>
    <row r="1402" spans="1:11" ht="22.5" x14ac:dyDescent="0.25">
      <c r="A1402" s="6" t="s">
        <v>478</v>
      </c>
      <c r="B1402" s="3" t="s">
        <v>200</v>
      </c>
      <c r="C1402" s="3" t="s">
        <v>201</v>
      </c>
      <c r="D1402" s="4">
        <v>4301031202</v>
      </c>
      <c r="E1402" s="3">
        <v>4680115881679</v>
      </c>
      <c r="F1402" s="5" t="s">
        <v>214</v>
      </c>
      <c r="G1402" s="17"/>
      <c r="H1402" s="1">
        <f>VLOOKUP(E1402,[1]Лист1!$D:$M,10,0)</f>
        <v>40</v>
      </c>
      <c r="I1402" s="21">
        <f>VLOOKUP(B1402,'[2]Бланк заказа'!$A:$Y,8,0)</f>
        <v>2.1</v>
      </c>
      <c r="J1402" s="1">
        <f>VLOOKUP(B1402,'[2]Бланк заказа'!$A:$Y,11,0)*1</f>
        <v>18</v>
      </c>
      <c r="K1402" s="21">
        <f t="shared" si="153"/>
        <v>37.800000000000004</v>
      </c>
    </row>
    <row r="1403" spans="1:11" ht="22.5" x14ac:dyDescent="0.25">
      <c r="A1403" s="6" t="s">
        <v>688</v>
      </c>
      <c r="B1403" s="3" t="s">
        <v>187</v>
      </c>
      <c r="C1403" s="3" t="s">
        <v>188</v>
      </c>
      <c r="D1403" s="4">
        <v>4301031204</v>
      </c>
      <c r="E1403" s="3">
        <v>4680115881761</v>
      </c>
      <c r="F1403" s="5" t="s">
        <v>207</v>
      </c>
      <c r="G1403" s="17"/>
      <c r="H1403" s="1">
        <f>VLOOKUP(E1403,[1]Лист1!$D:$M,10,0)</f>
        <v>40</v>
      </c>
      <c r="I1403" s="21">
        <f>VLOOKUP(B1403,'[2]Бланк заказа'!$A:$Y,8,0)</f>
        <v>4.2</v>
      </c>
      <c r="J1403" s="1">
        <f>VLOOKUP(B1403,'[2]Бланк заказа'!$A:$Y,11,0)*1</f>
        <v>12</v>
      </c>
      <c r="K1403" s="21">
        <f t="shared" si="153"/>
        <v>50.400000000000006</v>
      </c>
    </row>
    <row r="1404" spans="1:11" ht="22.5" x14ac:dyDescent="0.25">
      <c r="A1404" s="6" t="s">
        <v>1318</v>
      </c>
      <c r="B1404" s="3" t="s">
        <v>187</v>
      </c>
      <c r="C1404" s="3" t="s">
        <v>188</v>
      </c>
      <c r="D1404" s="4">
        <v>4301031204</v>
      </c>
      <c r="E1404" s="3">
        <v>4680115881761</v>
      </c>
      <c r="F1404" s="5" t="s">
        <v>207</v>
      </c>
      <c r="G1404" s="17"/>
      <c r="H1404" s="1">
        <f>VLOOKUP(E1404,[1]Лист1!$D:$M,10,0)</f>
        <v>40</v>
      </c>
      <c r="I1404" s="21">
        <f>VLOOKUP(B1404,'[2]Бланк заказа'!$A:$Y,8,0)</f>
        <v>4.2</v>
      </c>
      <c r="J1404" s="1">
        <f>VLOOKUP(B1404,'[2]Бланк заказа'!$A:$Y,11,0)*1</f>
        <v>12</v>
      </c>
      <c r="K1404" s="21">
        <f t="shared" si="153"/>
        <v>50.400000000000006</v>
      </c>
    </row>
    <row r="1405" spans="1:11" ht="22.5" x14ac:dyDescent="0.25">
      <c r="A1405" s="6" t="s">
        <v>1560</v>
      </c>
      <c r="B1405" s="3" t="s">
        <v>187</v>
      </c>
      <c r="C1405" s="3" t="s">
        <v>188</v>
      </c>
      <c r="D1405" s="4">
        <v>4301031204</v>
      </c>
      <c r="E1405" s="3">
        <v>4680115881761</v>
      </c>
      <c r="F1405" s="5" t="s">
        <v>207</v>
      </c>
      <c r="G1405" s="17"/>
      <c r="H1405" s="1">
        <f>VLOOKUP(E1405,[1]Лист1!$D:$M,10,0)</f>
        <v>40</v>
      </c>
      <c r="I1405" s="21">
        <f>VLOOKUP(B1405,'[2]Бланк заказа'!$A:$Y,8,0)</f>
        <v>4.2</v>
      </c>
      <c r="J1405" s="1">
        <f>VLOOKUP(B1405,'[2]Бланк заказа'!$A:$Y,11,0)*1</f>
        <v>12</v>
      </c>
      <c r="K1405" s="21">
        <f t="shared" si="153"/>
        <v>50.400000000000006</v>
      </c>
    </row>
    <row r="1406" spans="1:11" ht="22.5" x14ac:dyDescent="0.25">
      <c r="A1406" s="6" t="s">
        <v>1510</v>
      </c>
      <c r="B1406" s="3" t="s">
        <v>187</v>
      </c>
      <c r="C1406" s="3" t="s">
        <v>188</v>
      </c>
      <c r="D1406" s="4">
        <v>4301031204</v>
      </c>
      <c r="E1406" s="3">
        <v>4680115881761</v>
      </c>
      <c r="F1406" s="5" t="s">
        <v>207</v>
      </c>
      <c r="G1406" s="17"/>
      <c r="H1406" s="1">
        <v>40</v>
      </c>
      <c r="I1406" s="21">
        <f>VLOOKUP(B1406,'[2]Бланк заказа'!$A:$Y,8,0)</f>
        <v>4.2</v>
      </c>
      <c r="J1406" s="1">
        <f>VLOOKUP(B1406,'[2]Бланк заказа'!$A:$Y,11,0)*1</f>
        <v>12</v>
      </c>
      <c r="K1406" s="21">
        <f t="shared" si="153"/>
        <v>50.400000000000006</v>
      </c>
    </row>
    <row r="1407" spans="1:11" ht="22.5" x14ac:dyDescent="0.25">
      <c r="A1407" s="6" t="s">
        <v>568</v>
      </c>
      <c r="B1407" s="3" t="s">
        <v>187</v>
      </c>
      <c r="C1407" s="3" t="s">
        <v>188</v>
      </c>
      <c r="D1407" s="4">
        <v>4301031204</v>
      </c>
      <c r="E1407" s="3">
        <v>4680115881761</v>
      </c>
      <c r="F1407" s="5" t="s">
        <v>207</v>
      </c>
      <c r="G1407" s="17"/>
      <c r="H1407" s="1">
        <f>VLOOKUP(E1407,[1]Лист1!$D:$M,10,0)</f>
        <v>40</v>
      </c>
      <c r="I1407" s="21">
        <f>VLOOKUP(B1407,'[2]Бланк заказа'!$A:$Y,8,0)</f>
        <v>4.2</v>
      </c>
      <c r="J1407" s="1">
        <f>VLOOKUP(B1407,'[2]Бланк заказа'!$A:$Y,11,0)*1</f>
        <v>12</v>
      </c>
      <c r="K1407" s="21">
        <f t="shared" ref="K1407:K1486" si="165">J1407*I1407</f>
        <v>50.400000000000006</v>
      </c>
    </row>
    <row r="1408" spans="1:11" ht="22.5" x14ac:dyDescent="0.25">
      <c r="A1408" s="6" t="s">
        <v>689</v>
      </c>
      <c r="B1408" s="3" t="s">
        <v>198</v>
      </c>
      <c r="C1408" s="3" t="s">
        <v>199</v>
      </c>
      <c r="D1408" s="4">
        <v>4301031205</v>
      </c>
      <c r="E1408" s="3">
        <v>4680115881785</v>
      </c>
      <c r="F1408" s="5" t="s">
        <v>213</v>
      </c>
      <c r="G1408" s="17"/>
      <c r="H1408" s="1">
        <f>VLOOKUP(E1408,[1]Лист1!$D:$M,10,0)</f>
        <v>40</v>
      </c>
      <c r="I1408" s="21">
        <f>VLOOKUP(B1408,'[2]Бланк заказа'!$A:$Y,8,0)</f>
        <v>2.1</v>
      </c>
      <c r="J1408" s="1">
        <f>VLOOKUP(B1408,'[2]Бланк заказа'!$A:$Y,11,0)*1</f>
        <v>18</v>
      </c>
      <c r="K1408" s="21">
        <f t="shared" si="165"/>
        <v>37.800000000000004</v>
      </c>
    </row>
    <row r="1409" spans="1:11" ht="22.5" x14ac:dyDescent="0.25">
      <c r="A1409" s="6" t="s">
        <v>213</v>
      </c>
      <c r="B1409" s="3" t="s">
        <v>198</v>
      </c>
      <c r="C1409" s="3" t="s">
        <v>199</v>
      </c>
      <c r="D1409" s="4">
        <v>4301031205</v>
      </c>
      <c r="E1409" s="3">
        <v>4680115881785</v>
      </c>
      <c r="F1409" s="5" t="s">
        <v>213</v>
      </c>
      <c r="G1409" s="17"/>
      <c r="H1409" s="1">
        <f>VLOOKUP(E1409,[1]Лист1!$D:$M,10,0)</f>
        <v>40</v>
      </c>
      <c r="I1409" s="21">
        <f>VLOOKUP(B1409,'[2]Бланк заказа'!$A:$Y,8,0)</f>
        <v>2.1</v>
      </c>
      <c r="J1409" s="1">
        <f>VLOOKUP(B1409,'[2]Бланк заказа'!$A:$Y,11,0)*1</f>
        <v>18</v>
      </c>
      <c r="K1409" s="21">
        <f t="shared" si="165"/>
        <v>37.800000000000004</v>
      </c>
    </row>
    <row r="1410" spans="1:11" ht="22.5" x14ac:dyDescent="0.25">
      <c r="A1410" s="6" t="s">
        <v>477</v>
      </c>
      <c r="B1410" s="3" t="s">
        <v>198</v>
      </c>
      <c r="C1410" s="3" t="s">
        <v>199</v>
      </c>
      <c r="D1410" s="4">
        <v>4301031205</v>
      </c>
      <c r="E1410" s="3">
        <v>4680115881785</v>
      </c>
      <c r="F1410" s="5" t="s">
        <v>213</v>
      </c>
      <c r="G1410" s="17"/>
      <c r="H1410" s="1">
        <f>VLOOKUP(E1410,[1]Лист1!$D:$M,10,0)</f>
        <v>40</v>
      </c>
      <c r="I1410" s="21">
        <f>VLOOKUP(B1410,'[2]Бланк заказа'!$A:$Y,8,0)</f>
        <v>2.1</v>
      </c>
      <c r="J1410" s="1">
        <f>VLOOKUP(B1410,'[2]Бланк заказа'!$A:$Y,11,0)*1</f>
        <v>18</v>
      </c>
      <c r="K1410" s="21">
        <f t="shared" si="165"/>
        <v>37.800000000000004</v>
      </c>
    </row>
    <row r="1411" spans="1:11" ht="22.5" x14ac:dyDescent="0.25">
      <c r="A1411" s="6" t="s">
        <v>1127</v>
      </c>
      <c r="B1411" s="3" t="s">
        <v>287</v>
      </c>
      <c r="C1411" s="3" t="s">
        <v>288</v>
      </c>
      <c r="D1411" s="4">
        <v>4301180007</v>
      </c>
      <c r="E1411" s="3">
        <v>4680115881808</v>
      </c>
      <c r="F1411" s="5" t="s">
        <v>294</v>
      </c>
      <c r="G1411" s="17"/>
      <c r="H1411" s="1">
        <f>VLOOKUP(E1411,[1]Лист1!$D:$M,10,0)</f>
        <v>730</v>
      </c>
      <c r="I1411" s="21">
        <f>VLOOKUP(B1411,'[2]Бланк заказа'!$A:$Y,8,0)</f>
        <v>2</v>
      </c>
      <c r="J1411" s="1">
        <f>VLOOKUP(B1411,'[2]Бланк заказа'!$A:$Y,11,0)*1</f>
        <v>14</v>
      </c>
      <c r="K1411" s="21">
        <f t="shared" si="165"/>
        <v>28</v>
      </c>
    </row>
    <row r="1412" spans="1:11" ht="22.5" x14ac:dyDescent="0.25">
      <c r="A1412" s="6" t="s">
        <v>1431</v>
      </c>
      <c r="B1412" s="3" t="s">
        <v>287</v>
      </c>
      <c r="C1412" s="3" t="s">
        <v>288</v>
      </c>
      <c r="D1412" s="4">
        <v>4301180007</v>
      </c>
      <c r="E1412" s="3">
        <v>4680115881808</v>
      </c>
      <c r="F1412" s="5" t="s">
        <v>294</v>
      </c>
      <c r="G1412" s="17"/>
      <c r="H1412" s="1">
        <f>VLOOKUP(E1412,[1]Лист1!$D:$M,10,0)</f>
        <v>730</v>
      </c>
      <c r="I1412" s="21">
        <f>VLOOKUP(B1412,'[2]Бланк заказа'!$A:$Y,8,0)</f>
        <v>2</v>
      </c>
      <c r="J1412" s="1">
        <f>VLOOKUP(B1412,'[2]Бланк заказа'!$A:$Y,11,0)*1</f>
        <v>14</v>
      </c>
      <c r="K1412" s="21">
        <f t="shared" si="165"/>
        <v>28</v>
      </c>
    </row>
    <row r="1413" spans="1:11" ht="22.5" x14ac:dyDescent="0.25">
      <c r="A1413" s="6" t="s">
        <v>2226</v>
      </c>
      <c r="B1413" s="3" t="s">
        <v>287</v>
      </c>
      <c r="C1413" s="3" t="s">
        <v>288</v>
      </c>
      <c r="D1413" s="4">
        <v>4301180007</v>
      </c>
      <c r="E1413" s="3">
        <v>4680115881808</v>
      </c>
      <c r="F1413" s="5" t="s">
        <v>294</v>
      </c>
      <c r="G1413" s="17"/>
      <c r="H1413" s="1">
        <f>VLOOKUP(E1413,[1]Лист1!$D:$M,10,0)</f>
        <v>730</v>
      </c>
      <c r="I1413" s="21">
        <f>VLOOKUP(B1413,'[2]Бланк заказа'!$A:$Y,8,0)</f>
        <v>2</v>
      </c>
      <c r="J1413" s="1">
        <f>VLOOKUP(B1413,'[2]Бланк заказа'!$A:$Y,11,0)*1</f>
        <v>14</v>
      </c>
      <c r="K1413" s="21">
        <f t="shared" ref="K1413" si="166">J1413*I1413</f>
        <v>28</v>
      </c>
    </row>
    <row r="1414" spans="1:11" ht="22.5" x14ac:dyDescent="0.25">
      <c r="A1414" s="6" t="s">
        <v>682</v>
      </c>
      <c r="B1414" s="3" t="s">
        <v>287</v>
      </c>
      <c r="C1414" s="3" t="s">
        <v>288</v>
      </c>
      <c r="D1414" s="4">
        <v>4301180007</v>
      </c>
      <c r="E1414" s="3">
        <v>4680115881808</v>
      </c>
      <c r="F1414" s="5" t="s">
        <v>294</v>
      </c>
      <c r="G1414" s="17"/>
      <c r="H1414" s="1">
        <f>VLOOKUP(E1414,[1]Лист1!$D:$M,10,0)</f>
        <v>730</v>
      </c>
      <c r="I1414" s="21">
        <f>VLOOKUP(B1414,'[2]Бланк заказа'!$A:$Y,8,0)</f>
        <v>2</v>
      </c>
      <c r="J1414" s="1">
        <f>VLOOKUP(B1414,'[2]Бланк заказа'!$A:$Y,11,0)*1</f>
        <v>14</v>
      </c>
      <c r="K1414" s="21">
        <f t="shared" si="165"/>
        <v>28</v>
      </c>
    </row>
    <row r="1415" spans="1:11" ht="22.5" x14ac:dyDescent="0.25">
      <c r="A1415" s="6" t="s">
        <v>1333</v>
      </c>
      <c r="B1415" s="3" t="s">
        <v>289</v>
      </c>
      <c r="C1415" s="3" t="s">
        <v>290</v>
      </c>
      <c r="D1415" s="4">
        <v>4301180006</v>
      </c>
      <c r="E1415" s="3">
        <v>4680115881822</v>
      </c>
      <c r="F1415" s="5" t="s">
        <v>295</v>
      </c>
      <c r="G1415" s="17"/>
      <c r="H1415" s="1">
        <f>VLOOKUP(E1415,[1]Лист1!$D:$M,10,0)</f>
        <v>730</v>
      </c>
      <c r="I1415" s="21">
        <f>VLOOKUP(B1415,'[2]Бланк заказа'!$A:$Y,8,0)</f>
        <v>2</v>
      </c>
      <c r="J1415" s="1">
        <f>VLOOKUP(B1415,'[2]Бланк заказа'!$A:$Y,11,0)*1</f>
        <v>14</v>
      </c>
      <c r="K1415" s="21">
        <f t="shared" si="165"/>
        <v>28</v>
      </c>
    </row>
    <row r="1416" spans="1:11" ht="22.5" x14ac:dyDescent="0.25">
      <c r="A1416" s="6" t="s">
        <v>1432</v>
      </c>
      <c r="B1416" s="3" t="s">
        <v>289</v>
      </c>
      <c r="C1416" s="3" t="s">
        <v>290</v>
      </c>
      <c r="D1416" s="4">
        <v>4301180006</v>
      </c>
      <c r="E1416" s="3">
        <v>4680115881822</v>
      </c>
      <c r="F1416" s="5" t="s">
        <v>295</v>
      </c>
      <c r="G1416" s="17"/>
      <c r="H1416" s="1">
        <f>VLOOKUP(E1416,[1]Лист1!$D:$M,10,0)</f>
        <v>730</v>
      </c>
      <c r="I1416" s="21">
        <f>VLOOKUP(B1416,'[2]Бланк заказа'!$A:$Y,8,0)</f>
        <v>2</v>
      </c>
      <c r="J1416" s="1">
        <f>VLOOKUP(B1416,'[2]Бланк заказа'!$A:$Y,11,0)*1</f>
        <v>14</v>
      </c>
      <c r="K1416" s="21">
        <f t="shared" si="165"/>
        <v>28</v>
      </c>
    </row>
    <row r="1417" spans="1:11" ht="22.5" x14ac:dyDescent="0.25">
      <c r="A1417" s="6" t="s">
        <v>1128</v>
      </c>
      <c r="B1417" s="3" t="s">
        <v>289</v>
      </c>
      <c r="C1417" s="3" t="s">
        <v>290</v>
      </c>
      <c r="D1417" s="4">
        <v>4301180006</v>
      </c>
      <c r="E1417" s="3">
        <v>4680115881822</v>
      </c>
      <c r="F1417" s="5" t="s">
        <v>295</v>
      </c>
      <c r="G1417" s="17"/>
      <c r="H1417" s="1">
        <f>VLOOKUP(E1417,[1]Лист1!$D:$M,10,0)</f>
        <v>730</v>
      </c>
      <c r="I1417" s="21">
        <f>VLOOKUP(B1417,'[2]Бланк заказа'!$A:$Y,8,0)</f>
        <v>2</v>
      </c>
      <c r="J1417" s="1">
        <f>VLOOKUP(B1417,'[2]Бланк заказа'!$A:$Y,11,0)*1</f>
        <v>14</v>
      </c>
      <c r="K1417" s="21">
        <f t="shared" si="165"/>
        <v>28</v>
      </c>
    </row>
    <row r="1418" spans="1:11" ht="22.5" x14ac:dyDescent="0.25">
      <c r="A1418" s="6" t="s">
        <v>16</v>
      </c>
      <c r="B1418" s="3" t="s">
        <v>10</v>
      </c>
      <c r="C1418" s="3" t="s">
        <v>11</v>
      </c>
      <c r="D1418" s="4">
        <v>4301051426</v>
      </c>
      <c r="E1418" s="3">
        <v>4680115881853</v>
      </c>
      <c r="F1418" s="5" t="s">
        <v>16</v>
      </c>
      <c r="G1418" s="17"/>
      <c r="H1418" s="1">
        <f>VLOOKUP(E1418,[1]Лист1!$D:$M,10,0)</f>
        <v>30</v>
      </c>
      <c r="I1418" s="21">
        <f>VLOOKUP(B1418,'[2]Бланк заказа'!$A:$Y,8,0)</f>
        <v>1.98</v>
      </c>
      <c r="J1418" s="1">
        <f>VLOOKUP(B1418,'[2]Бланк заказа'!$A:$Y,11,0)*1</f>
        <v>12</v>
      </c>
      <c r="K1418" s="21">
        <f t="shared" si="165"/>
        <v>23.759999999999998</v>
      </c>
    </row>
    <row r="1419" spans="1:11" ht="22.5" x14ac:dyDescent="0.25">
      <c r="A1419" s="6" t="s">
        <v>1303</v>
      </c>
      <c r="B1419" s="3" t="s">
        <v>10</v>
      </c>
      <c r="C1419" s="3" t="s">
        <v>11</v>
      </c>
      <c r="D1419" s="4">
        <v>4301051426</v>
      </c>
      <c r="E1419" s="3">
        <v>4680115881853</v>
      </c>
      <c r="F1419" s="5" t="s">
        <v>16</v>
      </c>
      <c r="G1419" s="17"/>
      <c r="H1419" s="1">
        <f>VLOOKUP(E1419,[1]Лист1!$D:$M,10,0)</f>
        <v>30</v>
      </c>
      <c r="I1419" s="21">
        <f>VLOOKUP(B1419,'[2]Бланк заказа'!$A:$Y,8,0)</f>
        <v>1.98</v>
      </c>
      <c r="J1419" s="1">
        <f>VLOOKUP(B1419,'[2]Бланк заказа'!$A:$Y,11,0)*1</f>
        <v>12</v>
      </c>
      <c r="K1419" s="21">
        <f t="shared" si="165"/>
        <v>23.759999999999998</v>
      </c>
    </row>
    <row r="1420" spans="1:11" ht="22.5" x14ac:dyDescent="0.25">
      <c r="A1420" s="6" t="s">
        <v>1297</v>
      </c>
      <c r="B1420" s="3" t="s">
        <v>853</v>
      </c>
      <c r="C1420" s="3" t="s">
        <v>854</v>
      </c>
      <c r="D1420" s="4">
        <v>4301051444</v>
      </c>
      <c r="E1420" s="3">
        <v>4680115881969</v>
      </c>
      <c r="F1420" s="5" t="s">
        <v>855</v>
      </c>
      <c r="G1420" s="17"/>
      <c r="H1420" s="1">
        <f>VLOOKUP(E1420,[1]Лист1!$D:$M,10,0)</f>
        <v>40</v>
      </c>
      <c r="I1420" s="21">
        <f>VLOOKUP(B1420,'[2]Бланк заказа'!$A:$Y,8,0)</f>
        <v>2.4</v>
      </c>
      <c r="J1420" s="1">
        <f>VLOOKUP(B1420,'[2]Бланк заказа'!$A:$Y,11,0)*1</f>
        <v>12</v>
      </c>
      <c r="K1420" s="21">
        <f t="shared" si="165"/>
        <v>28.799999999999997</v>
      </c>
    </row>
    <row r="1421" spans="1:11" ht="22.5" x14ac:dyDescent="0.25">
      <c r="A1421" s="6" t="s">
        <v>856</v>
      </c>
      <c r="B1421" s="3" t="s">
        <v>853</v>
      </c>
      <c r="C1421" s="3" t="s">
        <v>854</v>
      </c>
      <c r="D1421" s="4">
        <v>4301051444</v>
      </c>
      <c r="E1421" s="3">
        <v>4680115881969</v>
      </c>
      <c r="F1421" s="5" t="s">
        <v>855</v>
      </c>
      <c r="G1421" s="17"/>
      <c r="H1421" s="1">
        <f>VLOOKUP(E1421,[1]Лист1!$D:$M,10,0)</f>
        <v>40</v>
      </c>
      <c r="I1421" s="21">
        <f>VLOOKUP(B1421,'[2]Бланк заказа'!$A:$Y,8,0)</f>
        <v>2.4</v>
      </c>
      <c r="J1421" s="1">
        <f>VLOOKUP(B1421,'[2]Бланк заказа'!$A:$Y,11,0)*1</f>
        <v>12</v>
      </c>
      <c r="K1421" s="21">
        <f t="shared" si="165"/>
        <v>28.799999999999997</v>
      </c>
    </row>
    <row r="1422" spans="1:11" ht="22.5" x14ac:dyDescent="0.25">
      <c r="A1422" s="6" t="s">
        <v>1296</v>
      </c>
      <c r="B1422" s="3" t="s">
        <v>764</v>
      </c>
      <c r="C1422" s="3" t="s">
        <v>765</v>
      </c>
      <c r="D1422" s="4">
        <v>4301051445</v>
      </c>
      <c r="E1422" s="3">
        <v>4680115881976</v>
      </c>
      <c r="F1422" s="5" t="s">
        <v>767</v>
      </c>
      <c r="G1422" s="17"/>
      <c r="H1422" s="1">
        <f>VLOOKUP(E1422,[1]Лист1!$D:$M,10,0)</f>
        <v>40</v>
      </c>
      <c r="I1422" s="21">
        <f>VLOOKUP(B1422,'[2]Бланк заказа'!$A:$Y,8,0)</f>
        <v>7.8</v>
      </c>
      <c r="J1422" s="1">
        <f>VLOOKUP(B1422,'[2]Бланк заказа'!$A:$Y,11,0)*1</f>
        <v>8</v>
      </c>
      <c r="K1422" s="21">
        <f t="shared" si="165"/>
        <v>62.4</v>
      </c>
    </row>
    <row r="1423" spans="1:11" ht="22.5" x14ac:dyDescent="0.25">
      <c r="A1423" s="6" t="s">
        <v>1443</v>
      </c>
      <c r="B1423" s="3" t="s">
        <v>764</v>
      </c>
      <c r="C1423" s="3" t="s">
        <v>765</v>
      </c>
      <c r="D1423" s="4">
        <v>4301051445</v>
      </c>
      <c r="E1423" s="3">
        <v>4680115881976</v>
      </c>
      <c r="F1423" s="5" t="s">
        <v>767</v>
      </c>
      <c r="G1423" s="17"/>
      <c r="H1423" s="1">
        <f>VLOOKUP(E1423,[1]Лист1!$D:$M,10,0)</f>
        <v>40</v>
      </c>
      <c r="I1423" s="21">
        <f>VLOOKUP(B1423,'[2]Бланк заказа'!$A:$Y,8,0)</f>
        <v>7.8</v>
      </c>
      <c r="J1423" s="1">
        <f>VLOOKUP(B1423,'[2]Бланк заказа'!$A:$Y,11,0)*1</f>
        <v>8</v>
      </c>
      <c r="K1423" s="21">
        <f t="shared" si="165"/>
        <v>62.4</v>
      </c>
    </row>
    <row r="1424" spans="1:11" ht="22.5" x14ac:dyDescent="0.25">
      <c r="A1424" s="6" t="s">
        <v>766</v>
      </c>
      <c r="B1424" s="3" t="s">
        <v>764</v>
      </c>
      <c r="C1424" s="3" t="s">
        <v>765</v>
      </c>
      <c r="D1424" s="4">
        <v>4301051445</v>
      </c>
      <c r="E1424" s="3">
        <v>4680115881976</v>
      </c>
      <c r="F1424" s="5" t="s">
        <v>767</v>
      </c>
      <c r="G1424" s="17"/>
      <c r="H1424" s="1">
        <f>VLOOKUP(E1424,[1]Лист1!$D:$M,10,0)</f>
        <v>40</v>
      </c>
      <c r="I1424" s="21">
        <f>VLOOKUP(B1424,'[2]Бланк заказа'!$A:$Y,8,0)</f>
        <v>7.8</v>
      </c>
      <c r="J1424" s="1">
        <f>VLOOKUP(B1424,'[2]Бланк заказа'!$A:$Y,11,0)*1</f>
        <v>8</v>
      </c>
      <c r="K1424" s="21">
        <f t="shared" si="165"/>
        <v>62.4</v>
      </c>
    </row>
    <row r="1425" spans="1:11" ht="22.5" x14ac:dyDescent="0.25">
      <c r="A1425" s="6" t="s">
        <v>2229</v>
      </c>
      <c r="B1425" s="3" t="s">
        <v>422</v>
      </c>
      <c r="C1425" s="3" t="s">
        <v>1134</v>
      </c>
      <c r="D1425" s="4">
        <v>4301031253</v>
      </c>
      <c r="E1425" s="3">
        <v>4680115882096</v>
      </c>
      <c r="F1425" s="5" t="s">
        <v>1133</v>
      </c>
      <c r="G1425" s="17"/>
      <c r="H1425" s="1">
        <f>VLOOKUP(E1425,[1]Лист1!$D:$M,10,0)</f>
        <v>60</v>
      </c>
      <c r="I1425" s="21">
        <f>VLOOKUP(B1425,'[2]Бланк заказа'!$A:$Y,8,0)</f>
        <v>3.6</v>
      </c>
      <c r="J1425" s="1">
        <f>VLOOKUP(B1425,'[2]Бланк заказа'!$A:$Y,11,0)*1</f>
        <v>12</v>
      </c>
      <c r="K1425" s="21">
        <f t="shared" ref="K1425" si="167">J1425*I1425</f>
        <v>43.2</v>
      </c>
    </row>
    <row r="1426" spans="1:11" ht="22.5" x14ac:dyDescent="0.25">
      <c r="A1426" s="6" t="s">
        <v>1185</v>
      </c>
      <c r="B1426" s="3" t="s">
        <v>422</v>
      </c>
      <c r="C1426" s="3" t="s">
        <v>1134</v>
      </c>
      <c r="D1426" s="4">
        <v>4301031253</v>
      </c>
      <c r="E1426" s="3">
        <v>4680115882096</v>
      </c>
      <c r="F1426" s="5" t="s">
        <v>1133</v>
      </c>
      <c r="G1426" s="17"/>
      <c r="H1426" s="1">
        <f>VLOOKUP(E1426,[1]Лист1!$D:$M,10,0)</f>
        <v>60</v>
      </c>
      <c r="I1426" s="21">
        <f>VLOOKUP(B1426,'[2]Бланк заказа'!$A:$Y,8,0)</f>
        <v>3.6</v>
      </c>
      <c r="J1426" s="1">
        <f>VLOOKUP(B1426,'[2]Бланк заказа'!$A:$Y,11,0)*1</f>
        <v>12</v>
      </c>
      <c r="K1426" s="21">
        <f t="shared" si="165"/>
        <v>43.2</v>
      </c>
    </row>
    <row r="1427" spans="1:11" ht="22.5" x14ac:dyDescent="0.25">
      <c r="A1427" s="6" t="s">
        <v>1133</v>
      </c>
      <c r="B1427" s="3" t="s">
        <v>422</v>
      </c>
      <c r="C1427" s="3" t="s">
        <v>1134</v>
      </c>
      <c r="D1427" s="4">
        <v>4301031253</v>
      </c>
      <c r="E1427" s="3">
        <v>4680115882096</v>
      </c>
      <c r="F1427" s="5" t="s">
        <v>1133</v>
      </c>
      <c r="G1427" s="17"/>
      <c r="H1427" s="1">
        <f>VLOOKUP(E1427,[1]Лист1!$D:$M,10,0)</f>
        <v>60</v>
      </c>
      <c r="I1427" s="21">
        <f>VLOOKUP(B1427,'[2]Бланк заказа'!$A:$Y,8,0)</f>
        <v>3.6</v>
      </c>
      <c r="J1427" s="1">
        <f>VLOOKUP(B1427,'[2]Бланк заказа'!$A:$Y,11,0)*1</f>
        <v>12</v>
      </c>
      <c r="K1427" s="21">
        <f t="shared" si="165"/>
        <v>43.2</v>
      </c>
    </row>
    <row r="1428" spans="1:11" ht="22.5" x14ac:dyDescent="0.25">
      <c r="A1428" s="6" t="s">
        <v>2227</v>
      </c>
      <c r="B1428" s="3" t="s">
        <v>421</v>
      </c>
      <c r="C1428" s="3" t="s">
        <v>1132</v>
      </c>
      <c r="D1428" s="4">
        <v>4301031251</v>
      </c>
      <c r="E1428" s="3">
        <v>4680115882102</v>
      </c>
      <c r="F1428" s="5" t="s">
        <v>1131</v>
      </c>
      <c r="G1428" s="17"/>
      <c r="H1428" s="1">
        <f>VLOOKUP(E1428,[1]Лист1!$D:$M,10,0)</f>
        <v>60</v>
      </c>
      <c r="I1428" s="21">
        <f>VLOOKUP(B1428,'[2]Бланк заказа'!$A:$Y,8,0)</f>
        <v>3.6</v>
      </c>
      <c r="J1428" s="1">
        <f>VLOOKUP(B1428,'[2]Бланк заказа'!$A:$Y,11,0)*1</f>
        <v>12</v>
      </c>
      <c r="K1428" s="21">
        <f t="shared" ref="K1428" si="168">J1428*I1428</f>
        <v>43.2</v>
      </c>
    </row>
    <row r="1429" spans="1:11" ht="22.5" x14ac:dyDescent="0.25">
      <c r="A1429" s="6" t="s">
        <v>1184</v>
      </c>
      <c r="B1429" s="3" t="s">
        <v>421</v>
      </c>
      <c r="C1429" s="3" t="s">
        <v>1132</v>
      </c>
      <c r="D1429" s="4">
        <v>4301031251</v>
      </c>
      <c r="E1429" s="3">
        <v>4680115882102</v>
      </c>
      <c r="F1429" s="5" t="s">
        <v>1131</v>
      </c>
      <c r="G1429" s="17"/>
      <c r="H1429" s="1">
        <f>VLOOKUP(E1429,[1]Лист1!$D:$M,10,0)</f>
        <v>60</v>
      </c>
      <c r="I1429" s="21">
        <f>VLOOKUP(B1429,'[2]Бланк заказа'!$A:$Y,8,0)</f>
        <v>3.6</v>
      </c>
      <c r="J1429" s="1">
        <f>VLOOKUP(B1429,'[2]Бланк заказа'!$A:$Y,11,0)*1</f>
        <v>12</v>
      </c>
      <c r="K1429" s="21">
        <f t="shared" si="165"/>
        <v>43.2</v>
      </c>
    </row>
    <row r="1430" spans="1:11" ht="22.5" x14ac:dyDescent="0.25">
      <c r="A1430" s="6" t="s">
        <v>1131</v>
      </c>
      <c r="B1430" s="3" t="s">
        <v>421</v>
      </c>
      <c r="C1430" s="3" t="s">
        <v>1132</v>
      </c>
      <c r="D1430" s="4">
        <v>4301031251</v>
      </c>
      <c r="E1430" s="3">
        <v>4680115882102</v>
      </c>
      <c r="F1430" s="5" t="s">
        <v>1131</v>
      </c>
      <c r="G1430" s="17"/>
      <c r="H1430" s="1">
        <f>VLOOKUP(E1430,[1]Лист1!$D:$M,10,0)</f>
        <v>60</v>
      </c>
      <c r="I1430" s="21">
        <f>VLOOKUP(B1430,'[2]Бланк заказа'!$A:$Y,8,0)</f>
        <v>3.6</v>
      </c>
      <c r="J1430" s="1">
        <f>VLOOKUP(B1430,'[2]Бланк заказа'!$A:$Y,11,0)*1</f>
        <v>12</v>
      </c>
      <c r="K1430" s="21">
        <f t="shared" si="165"/>
        <v>43.2</v>
      </c>
    </row>
    <row r="1431" spans="1:11" x14ac:dyDescent="0.25">
      <c r="A1431" s="6" t="s">
        <v>68</v>
      </c>
      <c r="B1431" s="3" t="s">
        <v>48</v>
      </c>
      <c r="C1431" s="3" t="s">
        <v>1502</v>
      </c>
      <c r="D1431" s="4">
        <v>4301011703</v>
      </c>
      <c r="E1431" s="3">
        <v>4680115882133</v>
      </c>
      <c r="F1431" s="5" t="s">
        <v>1503</v>
      </c>
      <c r="G1431" s="17"/>
      <c r="H1431" s="1">
        <f>VLOOKUP(E1431,[1]Лист1!$D:$M,10,0)</f>
        <v>50</v>
      </c>
      <c r="I1431" s="21">
        <f>VLOOKUP(B1431,'[2]Бланк заказа'!$A:$Y,8,0)</f>
        <v>10.8</v>
      </c>
      <c r="J1431" s="1">
        <f>VLOOKUP(B1431,'[2]Бланк заказа'!$A:$Y,11,0)*1</f>
        <v>8</v>
      </c>
      <c r="K1431" s="21">
        <f t="shared" si="165"/>
        <v>86.4</v>
      </c>
    </row>
    <row r="1432" spans="1:11" x14ac:dyDescent="0.25">
      <c r="A1432" s="6" t="s">
        <v>977</v>
      </c>
      <c r="B1432" s="3" t="s">
        <v>48</v>
      </c>
      <c r="C1432" s="3" t="s">
        <v>1502</v>
      </c>
      <c r="D1432" s="4">
        <v>4301011703</v>
      </c>
      <c r="E1432" s="3">
        <v>4680115882133</v>
      </c>
      <c r="F1432" s="5" t="s">
        <v>1503</v>
      </c>
      <c r="G1432" s="17"/>
      <c r="H1432" s="1">
        <f>VLOOKUP(E1432,[1]Лист1!$D:$M,10,0)</f>
        <v>50</v>
      </c>
      <c r="I1432" s="21">
        <f>VLOOKUP(B1432,'[2]Бланк заказа'!$A:$Y,8,0)</f>
        <v>10.8</v>
      </c>
      <c r="J1432" s="1">
        <f>VLOOKUP(B1432,'[2]Бланк заказа'!$A:$Y,11,0)*1</f>
        <v>8</v>
      </c>
      <c r="K1432" s="21">
        <f t="shared" si="165"/>
        <v>86.4</v>
      </c>
    </row>
    <row r="1433" spans="1:11" x14ac:dyDescent="0.25">
      <c r="A1433" s="6" t="s">
        <v>1105</v>
      </c>
      <c r="B1433" s="3" t="s">
        <v>48</v>
      </c>
      <c r="C1433" s="3" t="s">
        <v>1502</v>
      </c>
      <c r="D1433" s="4">
        <v>4301011703</v>
      </c>
      <c r="E1433" s="3">
        <v>4680115882133</v>
      </c>
      <c r="F1433" s="5" t="s">
        <v>1503</v>
      </c>
      <c r="G1433" s="17"/>
      <c r="H1433" s="1">
        <f>VLOOKUP(E1433,[1]Лист1!$D:$M,10,0)</f>
        <v>50</v>
      </c>
      <c r="I1433" s="21">
        <f>VLOOKUP(B1433,'[2]Бланк заказа'!$A:$Y,8,0)</f>
        <v>10.8</v>
      </c>
      <c r="J1433" s="1">
        <f>VLOOKUP(B1433,'[2]Бланк заказа'!$A:$Y,11,0)*1</f>
        <v>8</v>
      </c>
      <c r="K1433" s="21">
        <f t="shared" si="165"/>
        <v>86.4</v>
      </c>
    </row>
    <row r="1434" spans="1:11" x14ac:dyDescent="0.25">
      <c r="A1434" s="6" t="s">
        <v>2054</v>
      </c>
      <c r="B1434" s="3" t="s">
        <v>48</v>
      </c>
      <c r="C1434" s="3" t="s">
        <v>1502</v>
      </c>
      <c r="D1434" s="4">
        <v>4301011703</v>
      </c>
      <c r="E1434" s="3">
        <v>4680115882133</v>
      </c>
      <c r="F1434" s="5" t="s">
        <v>1503</v>
      </c>
      <c r="G1434" s="17"/>
      <c r="H1434" s="1">
        <f>VLOOKUP(E1434,[1]Лист1!$D:$M,10,0)</f>
        <v>50</v>
      </c>
      <c r="I1434" s="21">
        <f>VLOOKUP(B1434,'[2]Бланк заказа'!$A:$Y,8,0)</f>
        <v>10.8</v>
      </c>
      <c r="J1434" s="1">
        <f>VLOOKUP(B1434,'[2]Бланк заказа'!$A:$Y,11,0)*1</f>
        <v>8</v>
      </c>
      <c r="K1434" s="21">
        <f t="shared" si="165"/>
        <v>86.4</v>
      </c>
    </row>
    <row r="1435" spans="1:11" x14ac:dyDescent="0.25">
      <c r="A1435" s="6" t="s">
        <v>2546</v>
      </c>
      <c r="B1435" s="3" t="s">
        <v>48</v>
      </c>
      <c r="C1435" s="3" t="s">
        <v>1502</v>
      </c>
      <c r="D1435" s="4">
        <v>4301011703</v>
      </c>
      <c r="E1435" s="3">
        <v>4680115882133</v>
      </c>
      <c r="F1435" s="5" t="s">
        <v>1503</v>
      </c>
      <c r="G1435" s="17"/>
      <c r="H1435" s="1">
        <f>VLOOKUP(E1435,[1]Лист1!$D:$M,10,0)</f>
        <v>50</v>
      </c>
      <c r="I1435" s="21">
        <f>VLOOKUP(B1435,'[2]Бланк заказа'!$A:$Y,8,0)</f>
        <v>10.8</v>
      </c>
      <c r="J1435" s="1">
        <f>VLOOKUP(B1435,'[2]Бланк заказа'!$A:$Y,11,0)*1</f>
        <v>8</v>
      </c>
      <c r="K1435" s="21">
        <f t="shared" ref="K1435" si="169">J1435*I1435</f>
        <v>86.4</v>
      </c>
    </row>
    <row r="1436" spans="1:11" x14ac:dyDescent="0.25">
      <c r="A1436" s="6" t="s">
        <v>2593</v>
      </c>
      <c r="B1436" s="3" t="s">
        <v>48</v>
      </c>
      <c r="C1436" s="3" t="s">
        <v>1502</v>
      </c>
      <c r="D1436" s="4">
        <v>4301011703</v>
      </c>
      <c r="E1436" s="3">
        <v>4680115882133</v>
      </c>
      <c r="F1436" s="5" t="s">
        <v>1503</v>
      </c>
      <c r="G1436" s="17"/>
      <c r="H1436" s="1">
        <f>VLOOKUP(E1436,[1]Лист1!$D:$M,10,0)</f>
        <v>50</v>
      </c>
      <c r="I1436" s="21">
        <f>VLOOKUP(B1436,'[2]Бланк заказа'!$A:$Y,8,0)</f>
        <v>10.8</v>
      </c>
      <c r="J1436" s="1">
        <f>VLOOKUP(B1436,'[2]Бланк заказа'!$A:$Y,11,0)*1</f>
        <v>8</v>
      </c>
      <c r="K1436" s="21">
        <f t="shared" ref="K1436" si="170">J1436*I1436</f>
        <v>86.4</v>
      </c>
    </row>
    <row r="1437" spans="1:11" x14ac:dyDescent="0.25">
      <c r="A1437" s="6" t="s">
        <v>1862</v>
      </c>
      <c r="B1437" s="3" t="s">
        <v>48</v>
      </c>
      <c r="C1437" s="3" t="s">
        <v>1502</v>
      </c>
      <c r="D1437" s="4">
        <v>4301011703</v>
      </c>
      <c r="E1437" s="3">
        <v>4680115882133</v>
      </c>
      <c r="F1437" s="5" t="s">
        <v>1503</v>
      </c>
      <c r="G1437" s="17"/>
      <c r="H1437" s="1">
        <f>VLOOKUP(E1437,[1]Лист1!$D:$M,10,0)</f>
        <v>50</v>
      </c>
      <c r="I1437" s="21">
        <f>VLOOKUP(B1437,'[2]Бланк заказа'!$A:$Y,8,0)</f>
        <v>10.8</v>
      </c>
      <c r="J1437" s="1">
        <f>VLOOKUP(B1437,'[2]Бланк заказа'!$A:$Y,11,0)*1</f>
        <v>8</v>
      </c>
      <c r="K1437" s="21">
        <f t="shared" si="165"/>
        <v>86.4</v>
      </c>
    </row>
    <row r="1438" spans="1:11" x14ac:dyDescent="0.25">
      <c r="A1438" s="6" t="s">
        <v>694</v>
      </c>
      <c r="B1438" s="3" t="s">
        <v>48</v>
      </c>
      <c r="C1438" s="3" t="s">
        <v>1502</v>
      </c>
      <c r="D1438" s="4">
        <v>4301011703</v>
      </c>
      <c r="E1438" s="3">
        <v>4680115882133</v>
      </c>
      <c r="F1438" s="5" t="s">
        <v>1503</v>
      </c>
      <c r="G1438" s="17"/>
      <c r="H1438" s="1">
        <f>VLOOKUP(E1438,[1]Лист1!$D:$M,10,0)</f>
        <v>50</v>
      </c>
      <c r="I1438" s="21">
        <f>VLOOKUP(B1438,'[2]Бланк заказа'!$A:$Y,8,0)</f>
        <v>10.8</v>
      </c>
      <c r="J1438" s="1">
        <f>VLOOKUP(B1438,'[2]Бланк заказа'!$A:$Y,11,0)*1</f>
        <v>8</v>
      </c>
      <c r="K1438" s="21">
        <f t="shared" si="165"/>
        <v>86.4</v>
      </c>
    </row>
    <row r="1439" spans="1:11" ht="22.5" x14ac:dyDescent="0.25">
      <c r="A1439" s="6" t="s">
        <v>982</v>
      </c>
      <c r="B1439" s="3" t="s">
        <v>221</v>
      </c>
      <c r="C1439" s="3" t="s">
        <v>222</v>
      </c>
      <c r="D1439" s="4">
        <v>4301051410</v>
      </c>
      <c r="E1439" s="3">
        <v>4680115882164</v>
      </c>
      <c r="F1439" s="5" t="s">
        <v>249</v>
      </c>
      <c r="G1439" s="17"/>
      <c r="H1439" s="1">
        <f>VLOOKUP(E1439,[1]Лист1!$D:$M,10,0)</f>
        <v>40</v>
      </c>
      <c r="I1439" s="21">
        <f>VLOOKUP(B1439,'[2]Бланк заказа'!$A:$Y,8,0)</f>
        <v>2.4</v>
      </c>
      <c r="J1439" s="1">
        <f>VLOOKUP(B1439,'[2]Бланк заказа'!$A:$Y,11,0)*1</f>
        <v>12</v>
      </c>
      <c r="K1439" s="21">
        <f t="shared" si="165"/>
        <v>28.799999999999997</v>
      </c>
    </row>
    <row r="1440" spans="1:11" ht="22.5" x14ac:dyDescent="0.25">
      <c r="A1440" s="6" t="s">
        <v>1515</v>
      </c>
      <c r="B1440" s="3" t="s">
        <v>221</v>
      </c>
      <c r="C1440" s="3" t="s">
        <v>222</v>
      </c>
      <c r="D1440" s="4">
        <v>4301051410</v>
      </c>
      <c r="E1440" s="3">
        <v>4680115882164</v>
      </c>
      <c r="F1440" s="5" t="s">
        <v>249</v>
      </c>
      <c r="G1440" s="17"/>
      <c r="H1440" s="1">
        <f>VLOOKUP(E1440,[1]Лист1!$D:$M,10,0)</f>
        <v>40</v>
      </c>
      <c r="I1440" s="21">
        <f>VLOOKUP(B1440,'[2]Бланк заказа'!$A:$Y,8,0)</f>
        <v>2.4</v>
      </c>
      <c r="J1440" s="1">
        <f>VLOOKUP(B1440,'[2]Бланк заказа'!$A:$Y,11,0)*1</f>
        <v>12</v>
      </c>
      <c r="K1440" s="21">
        <f t="shared" si="165"/>
        <v>28.799999999999997</v>
      </c>
    </row>
    <row r="1441" spans="1:11" ht="22.5" x14ac:dyDescent="0.25">
      <c r="A1441" s="6" t="s">
        <v>1665</v>
      </c>
      <c r="B1441" s="3" t="s">
        <v>221</v>
      </c>
      <c r="C1441" s="3" t="s">
        <v>222</v>
      </c>
      <c r="D1441" s="4">
        <v>4301051410</v>
      </c>
      <c r="E1441" s="3">
        <v>4680115882164</v>
      </c>
      <c r="F1441" s="5" t="s">
        <v>249</v>
      </c>
      <c r="G1441" s="17"/>
      <c r="H1441" s="1">
        <f>VLOOKUP(E1441,[1]Лист1!$D:$M,10,0)</f>
        <v>40</v>
      </c>
      <c r="I1441" s="21">
        <f>VLOOKUP(B1441,'[2]Бланк заказа'!$A:$Y,8,0)</f>
        <v>2.4</v>
      </c>
      <c r="J1441" s="1">
        <f>VLOOKUP(B1441,'[2]Бланк заказа'!$A:$Y,11,0)*1</f>
        <v>12</v>
      </c>
      <c r="K1441" s="21">
        <f t="shared" si="165"/>
        <v>28.799999999999997</v>
      </c>
    </row>
    <row r="1442" spans="1:11" ht="22.5" x14ac:dyDescent="0.25">
      <c r="A1442" s="6" t="s">
        <v>2649</v>
      </c>
      <c r="B1442" s="3" t="s">
        <v>221</v>
      </c>
      <c r="C1442" s="3" t="s">
        <v>222</v>
      </c>
      <c r="D1442" s="4">
        <v>4301051410</v>
      </c>
      <c r="E1442" s="3">
        <v>4680115882164</v>
      </c>
      <c r="F1442" s="5" t="s">
        <v>249</v>
      </c>
      <c r="G1442" s="17"/>
      <c r="H1442" s="1">
        <f>VLOOKUP(E1442,[1]Лист1!$D:$M,10,0)</f>
        <v>40</v>
      </c>
      <c r="I1442" s="21">
        <f>VLOOKUP(B1442,'[2]Бланк заказа'!$A:$Y,8,0)</f>
        <v>2.4</v>
      </c>
      <c r="J1442" s="1">
        <f>VLOOKUP(B1442,'[2]Бланк заказа'!$A:$Y,11,0)*1</f>
        <v>12</v>
      </c>
      <c r="K1442" s="21">
        <f t="shared" ref="K1442" si="171">J1442*I1442</f>
        <v>28.799999999999997</v>
      </c>
    </row>
    <row r="1443" spans="1:11" ht="22.5" x14ac:dyDescent="0.25">
      <c r="A1443" s="6" t="s">
        <v>1177</v>
      </c>
      <c r="B1443" s="3" t="s">
        <v>221</v>
      </c>
      <c r="C1443" s="3" t="s">
        <v>222</v>
      </c>
      <c r="D1443" s="4">
        <v>4301051410</v>
      </c>
      <c r="E1443" s="3">
        <v>4680115882164</v>
      </c>
      <c r="F1443" s="5" t="s">
        <v>249</v>
      </c>
      <c r="G1443" s="17"/>
      <c r="H1443" s="1">
        <f>VLOOKUP(E1443,[1]Лист1!$D:$M,10,0)</f>
        <v>40</v>
      </c>
      <c r="I1443" s="21">
        <f>VLOOKUP(B1443,'[2]Бланк заказа'!$A:$Y,8,0)</f>
        <v>2.4</v>
      </c>
      <c r="J1443" s="1">
        <f>VLOOKUP(B1443,'[2]Бланк заказа'!$A:$Y,11,0)*1</f>
        <v>12</v>
      </c>
      <c r="K1443" s="21">
        <f t="shared" si="165"/>
        <v>28.799999999999997</v>
      </c>
    </row>
    <row r="1444" spans="1:11" ht="22.5" x14ac:dyDescent="0.25">
      <c r="A1444" s="6" t="s">
        <v>2271</v>
      </c>
      <c r="B1444" s="3" t="s">
        <v>221</v>
      </c>
      <c r="C1444" s="3" t="s">
        <v>222</v>
      </c>
      <c r="D1444" s="4">
        <v>4301051410</v>
      </c>
      <c r="E1444" s="3">
        <v>4680115882164</v>
      </c>
      <c r="F1444" s="5" t="s">
        <v>249</v>
      </c>
      <c r="G1444" s="18"/>
      <c r="H1444" s="1">
        <f>VLOOKUP(E1444,[1]Лист1!$D:$M,10,0)</f>
        <v>40</v>
      </c>
      <c r="I1444" s="21">
        <f>VLOOKUP(B1444,'[2]Бланк заказа'!$A:$Y,8,0)</f>
        <v>2.4</v>
      </c>
      <c r="J1444" s="1">
        <f>VLOOKUP(B1444,'[2]Бланк заказа'!$A:$Y,11,0)*1</f>
        <v>12</v>
      </c>
      <c r="K1444" s="21">
        <f t="shared" ref="K1444" si="172">J1444*I1444</f>
        <v>28.799999999999997</v>
      </c>
    </row>
    <row r="1445" spans="1:11" ht="22.5" x14ac:dyDescent="0.25">
      <c r="A1445" s="6" t="s">
        <v>2360</v>
      </c>
      <c r="B1445" s="3" t="s">
        <v>221</v>
      </c>
      <c r="C1445" s="3" t="s">
        <v>222</v>
      </c>
      <c r="D1445" s="4">
        <v>4301051410</v>
      </c>
      <c r="E1445" s="3">
        <v>4680115882164</v>
      </c>
      <c r="F1445" s="5" t="s">
        <v>249</v>
      </c>
      <c r="G1445" s="18"/>
      <c r="H1445" s="1">
        <f>VLOOKUP(E1445,[1]Лист1!$D:$M,10,0)</f>
        <v>40</v>
      </c>
      <c r="I1445" s="21">
        <f>VLOOKUP(B1445,'[2]Бланк заказа'!$A:$Y,8,0)</f>
        <v>2.4</v>
      </c>
      <c r="J1445" s="1">
        <f>VLOOKUP(B1445,'[2]Бланк заказа'!$A:$Y,11,0)*1</f>
        <v>12</v>
      </c>
      <c r="K1445" s="21">
        <f t="shared" ref="K1445" si="173">J1445*I1445</f>
        <v>28.799999999999997</v>
      </c>
    </row>
    <row r="1446" spans="1:11" ht="22.5" x14ac:dyDescent="0.25">
      <c r="A1446" s="6" t="s">
        <v>2594</v>
      </c>
      <c r="B1446" s="3" t="s">
        <v>221</v>
      </c>
      <c r="C1446" s="3" t="s">
        <v>222</v>
      </c>
      <c r="D1446" s="4">
        <v>4301051410</v>
      </c>
      <c r="E1446" s="3">
        <v>4680115882164</v>
      </c>
      <c r="F1446" s="5" t="s">
        <v>249</v>
      </c>
      <c r="G1446" s="18"/>
      <c r="H1446" s="1">
        <f>VLOOKUP(E1446,[1]Лист1!$D:$M,10,0)</f>
        <v>40</v>
      </c>
      <c r="I1446" s="21">
        <f>VLOOKUP(B1446,'[2]Бланк заказа'!$A:$Y,8,0)</f>
        <v>2.4</v>
      </c>
      <c r="J1446" s="1">
        <f>VLOOKUP(B1446,'[2]Бланк заказа'!$A:$Y,11,0)*1</f>
        <v>12</v>
      </c>
      <c r="K1446" s="21">
        <f t="shared" ref="K1446" si="174">J1446*I1446</f>
        <v>28.799999999999997</v>
      </c>
    </row>
    <row r="1447" spans="1:11" ht="22.5" x14ac:dyDescent="0.25">
      <c r="A1447" s="6" t="s">
        <v>2058</v>
      </c>
      <c r="B1447" s="3" t="s">
        <v>221</v>
      </c>
      <c r="C1447" s="3" t="s">
        <v>222</v>
      </c>
      <c r="D1447" s="4">
        <v>4301051410</v>
      </c>
      <c r="E1447" s="3">
        <v>4680115882164</v>
      </c>
      <c r="F1447" s="5" t="s">
        <v>249</v>
      </c>
      <c r="G1447" s="18"/>
      <c r="H1447" s="1">
        <f>VLOOKUP(E1447,[1]Лист1!$D:$M,10,0)</f>
        <v>40</v>
      </c>
      <c r="I1447" s="21">
        <f>VLOOKUP(B1447,'[2]Бланк заказа'!$A:$Y,8,0)</f>
        <v>2.4</v>
      </c>
      <c r="J1447" s="1">
        <f>VLOOKUP(B1447,'[2]Бланк заказа'!$A:$Y,11,0)*1</f>
        <v>12</v>
      </c>
      <c r="K1447" s="21">
        <f t="shared" si="165"/>
        <v>28.799999999999997</v>
      </c>
    </row>
    <row r="1448" spans="1:11" ht="22.5" x14ac:dyDescent="0.25">
      <c r="A1448" s="6" t="s">
        <v>981</v>
      </c>
      <c r="B1448" s="3" t="s">
        <v>217</v>
      </c>
      <c r="C1448" s="3" t="s">
        <v>218</v>
      </c>
      <c r="D1448" s="4">
        <v>4301051407</v>
      </c>
      <c r="E1448" s="3">
        <v>4680115882195</v>
      </c>
      <c r="F1448" s="5" t="s">
        <v>247</v>
      </c>
      <c r="G1448" s="18"/>
      <c r="H1448" s="1">
        <f>VLOOKUP(E1448,[1]Лист1!$D:$M,10,0)</f>
        <v>40</v>
      </c>
      <c r="I1448" s="21">
        <f>VLOOKUP(B1448,'[2]Бланк заказа'!$A:$Y,8,0)</f>
        <v>2.4</v>
      </c>
      <c r="J1448" s="1">
        <f>VLOOKUP(B1448,'[2]Бланк заказа'!$A:$Y,11,0)*1</f>
        <v>12</v>
      </c>
      <c r="K1448" s="21">
        <f t="shared" si="165"/>
        <v>28.799999999999997</v>
      </c>
    </row>
    <row r="1449" spans="1:11" ht="22.5" x14ac:dyDescent="0.25">
      <c r="A1449" s="6" t="s">
        <v>1516</v>
      </c>
      <c r="B1449" s="3" t="s">
        <v>217</v>
      </c>
      <c r="C1449" s="3" t="s">
        <v>218</v>
      </c>
      <c r="D1449" s="4">
        <v>4301051407</v>
      </c>
      <c r="E1449" s="3">
        <v>4680115882195</v>
      </c>
      <c r="F1449" s="5" t="s">
        <v>247</v>
      </c>
      <c r="G1449" s="18"/>
      <c r="H1449" s="1">
        <f>VLOOKUP(E1449,[1]Лист1!$D:$M,10,0)</f>
        <v>40</v>
      </c>
      <c r="I1449" s="21">
        <f>VLOOKUP(B1449,'[2]Бланк заказа'!$A:$Y,8,0)</f>
        <v>2.4</v>
      </c>
      <c r="J1449" s="1">
        <f>VLOOKUP(B1449,'[2]Бланк заказа'!$A:$Y,11,0)*1</f>
        <v>12</v>
      </c>
      <c r="K1449" s="21">
        <f t="shared" si="165"/>
        <v>28.799999999999997</v>
      </c>
    </row>
    <row r="1450" spans="1:11" ht="22.5" x14ac:dyDescent="0.25">
      <c r="A1450" s="6" t="s">
        <v>1664</v>
      </c>
      <c r="B1450" s="3" t="s">
        <v>217</v>
      </c>
      <c r="C1450" s="3" t="s">
        <v>218</v>
      </c>
      <c r="D1450" s="4">
        <v>4301051407</v>
      </c>
      <c r="E1450" s="3">
        <v>4680115882195</v>
      </c>
      <c r="F1450" s="5" t="s">
        <v>247</v>
      </c>
      <c r="G1450" s="18"/>
      <c r="H1450" s="1">
        <f>VLOOKUP(E1450,[1]Лист1!$D:$M,10,0)</f>
        <v>40</v>
      </c>
      <c r="I1450" s="21">
        <f>VLOOKUP(B1450,'[2]Бланк заказа'!$A:$Y,8,0)</f>
        <v>2.4</v>
      </c>
      <c r="J1450" s="1">
        <f>VLOOKUP(B1450,'[2]Бланк заказа'!$A:$Y,11,0)*1</f>
        <v>12</v>
      </c>
      <c r="K1450" s="21">
        <f t="shared" si="165"/>
        <v>28.799999999999997</v>
      </c>
    </row>
    <row r="1451" spans="1:11" ht="22.5" x14ac:dyDescent="0.25">
      <c r="A1451" s="6" t="s">
        <v>2647</v>
      </c>
      <c r="B1451" s="3" t="s">
        <v>217</v>
      </c>
      <c r="C1451" s="3" t="s">
        <v>218</v>
      </c>
      <c r="D1451" s="4">
        <v>4301051407</v>
      </c>
      <c r="E1451" s="3">
        <v>4680115882195</v>
      </c>
      <c r="F1451" s="5" t="s">
        <v>247</v>
      </c>
      <c r="G1451" s="18"/>
      <c r="H1451" s="1">
        <f>VLOOKUP(E1451,[1]Лист1!$D:$M,10,0)</f>
        <v>40</v>
      </c>
      <c r="I1451" s="21">
        <f>VLOOKUP(B1451,'[2]Бланк заказа'!$A:$Y,8,0)</f>
        <v>2.4</v>
      </c>
      <c r="J1451" s="1">
        <f>VLOOKUP(B1451,'[2]Бланк заказа'!$A:$Y,11,0)*1</f>
        <v>12</v>
      </c>
      <c r="K1451" s="21">
        <f t="shared" ref="K1451" si="175">J1451*I1451</f>
        <v>28.799999999999997</v>
      </c>
    </row>
    <row r="1452" spans="1:11" ht="22.5" x14ac:dyDescent="0.25">
      <c r="A1452" s="6" t="s">
        <v>1106</v>
      </c>
      <c r="B1452" s="3" t="s">
        <v>217</v>
      </c>
      <c r="C1452" s="3" t="s">
        <v>218</v>
      </c>
      <c r="D1452" s="4">
        <v>4301051407</v>
      </c>
      <c r="E1452" s="3">
        <v>4680115882195</v>
      </c>
      <c r="F1452" s="5" t="s">
        <v>247</v>
      </c>
      <c r="G1452" s="18"/>
      <c r="H1452" s="1">
        <f>VLOOKUP(E1452,[1]Лист1!$D:$M,10,0)</f>
        <v>40</v>
      </c>
      <c r="I1452" s="21">
        <f>VLOOKUP(B1452,'[2]Бланк заказа'!$A:$Y,8,0)</f>
        <v>2.4</v>
      </c>
      <c r="J1452" s="1">
        <f>VLOOKUP(B1452,'[2]Бланк заказа'!$A:$Y,11,0)*1</f>
        <v>12</v>
      </c>
      <c r="K1452" s="21">
        <f t="shared" si="165"/>
        <v>28.799999999999997</v>
      </c>
    </row>
    <row r="1453" spans="1:11" ht="22.5" x14ac:dyDescent="0.25">
      <c r="A1453" s="6" t="s">
        <v>2573</v>
      </c>
      <c r="B1453" s="3" t="s">
        <v>217</v>
      </c>
      <c r="C1453" s="3" t="s">
        <v>218</v>
      </c>
      <c r="D1453" s="4">
        <v>4301051407</v>
      </c>
      <c r="E1453" s="3">
        <v>4680115882195</v>
      </c>
      <c r="F1453" s="5" t="s">
        <v>247</v>
      </c>
      <c r="G1453" s="18"/>
      <c r="H1453" s="1">
        <f>VLOOKUP(E1453,[1]Лист1!$D:$M,10,0)</f>
        <v>40</v>
      </c>
      <c r="I1453" s="21">
        <f>VLOOKUP(B1453,'[2]Бланк заказа'!$A:$Y,8,0)</f>
        <v>2.4</v>
      </c>
      <c r="J1453" s="1">
        <f>VLOOKUP(B1453,'[2]Бланк заказа'!$A:$Y,11,0)*1</f>
        <v>12</v>
      </c>
      <c r="K1453" s="21">
        <f t="shared" ref="K1453" si="176">J1453*I1453</f>
        <v>28.799999999999997</v>
      </c>
    </row>
    <row r="1454" spans="1:11" ht="22.5" x14ac:dyDescent="0.25">
      <c r="A1454" s="6" t="s">
        <v>2585</v>
      </c>
      <c r="B1454" s="3" t="s">
        <v>217</v>
      </c>
      <c r="C1454" s="3" t="s">
        <v>218</v>
      </c>
      <c r="D1454" s="4">
        <v>4301051407</v>
      </c>
      <c r="E1454" s="3">
        <v>4680115882195</v>
      </c>
      <c r="F1454" s="5" t="s">
        <v>247</v>
      </c>
      <c r="G1454" s="18"/>
      <c r="H1454" s="1">
        <f>VLOOKUP(E1454,[1]Лист1!$D:$M,10,0)</f>
        <v>40</v>
      </c>
      <c r="I1454" s="21">
        <f>VLOOKUP(B1454,'[2]Бланк заказа'!$A:$Y,8,0)</f>
        <v>2.4</v>
      </c>
      <c r="J1454" s="1">
        <f>VLOOKUP(B1454,'[2]Бланк заказа'!$A:$Y,11,0)*1</f>
        <v>12</v>
      </c>
      <c r="K1454" s="21">
        <f t="shared" ref="K1454" si="177">J1454*I1454</f>
        <v>28.799999999999997</v>
      </c>
    </row>
    <row r="1455" spans="1:11" ht="22.5" x14ac:dyDescent="0.25">
      <c r="A1455" s="6" t="s">
        <v>2057</v>
      </c>
      <c r="B1455" s="3" t="s">
        <v>217</v>
      </c>
      <c r="C1455" s="3" t="s">
        <v>218</v>
      </c>
      <c r="D1455" s="4">
        <v>4301051407</v>
      </c>
      <c r="E1455" s="3">
        <v>4680115882195</v>
      </c>
      <c r="F1455" s="5" t="s">
        <v>247</v>
      </c>
      <c r="G1455" s="18"/>
      <c r="H1455" s="1">
        <f>VLOOKUP(E1455,[1]Лист1!$D:$M,10,0)</f>
        <v>40</v>
      </c>
      <c r="I1455" s="21">
        <f>VLOOKUP(B1455,'[2]Бланк заказа'!$A:$Y,8,0)</f>
        <v>2.4</v>
      </c>
      <c r="J1455" s="1">
        <f>VLOOKUP(B1455,'[2]Бланк заказа'!$A:$Y,11,0)*1</f>
        <v>12</v>
      </c>
      <c r="K1455" s="21">
        <f t="shared" si="165"/>
        <v>28.799999999999997</v>
      </c>
    </row>
    <row r="1456" spans="1:11" ht="22.5" x14ac:dyDescent="0.25">
      <c r="A1456" s="6" t="s">
        <v>718</v>
      </c>
      <c r="B1456" s="3" t="s">
        <v>666</v>
      </c>
      <c r="C1456" s="3" t="s">
        <v>667</v>
      </c>
      <c r="D1456" s="4">
        <v>4301031220</v>
      </c>
      <c r="E1456" s="3">
        <v>4680115882669</v>
      </c>
      <c r="F1456" s="5" t="s">
        <v>668</v>
      </c>
      <c r="G1456" s="17"/>
      <c r="H1456" s="1">
        <f>VLOOKUP(E1456,[1]Лист1!$D:$M,10,0)</f>
        <v>40</v>
      </c>
      <c r="I1456" s="21">
        <f>VLOOKUP(B1456,'[2]Бланк заказа'!$A:$Y,8,0)</f>
        <v>5.4</v>
      </c>
      <c r="J1456" s="1">
        <f>VLOOKUP(B1456,'[2]Бланк заказа'!$A:$Y,11,0)*1</f>
        <v>12</v>
      </c>
      <c r="K1456" s="21">
        <f t="shared" si="165"/>
        <v>64.800000000000011</v>
      </c>
    </row>
    <row r="1457" spans="1:11" ht="22.5" x14ac:dyDescent="0.25">
      <c r="A1457" s="6" t="s">
        <v>1564</v>
      </c>
      <c r="B1457" s="3" t="s">
        <v>666</v>
      </c>
      <c r="C1457" s="3" t="s">
        <v>667</v>
      </c>
      <c r="D1457" s="4">
        <v>4301031220</v>
      </c>
      <c r="E1457" s="3">
        <v>4680115882669</v>
      </c>
      <c r="F1457" s="5" t="s">
        <v>668</v>
      </c>
      <c r="G1457" s="17"/>
      <c r="H1457" s="1">
        <f>VLOOKUP(E1457,[1]Лист1!$D:$M,10,0)</f>
        <v>40</v>
      </c>
      <c r="I1457" s="21">
        <f>VLOOKUP(B1457,'[2]Бланк заказа'!$A:$Y,8,0)</f>
        <v>5.4</v>
      </c>
      <c r="J1457" s="1">
        <f>VLOOKUP(B1457,'[2]Бланк заказа'!$A:$Y,11,0)*1</f>
        <v>12</v>
      </c>
      <c r="K1457" s="21">
        <f t="shared" si="165"/>
        <v>64.800000000000011</v>
      </c>
    </row>
    <row r="1458" spans="1:11" ht="22.5" x14ac:dyDescent="0.25">
      <c r="A1458" s="6" t="s">
        <v>1361</v>
      </c>
      <c r="B1458" s="3" t="s">
        <v>666</v>
      </c>
      <c r="C1458" s="3" t="s">
        <v>667</v>
      </c>
      <c r="D1458" s="4">
        <v>4301031220</v>
      </c>
      <c r="E1458" s="3">
        <v>4680115882669</v>
      </c>
      <c r="F1458" s="5" t="s">
        <v>668</v>
      </c>
      <c r="G1458" s="17"/>
      <c r="H1458" s="1">
        <f>VLOOKUP(E1458,[1]Лист1!$D:$M,10,0)</f>
        <v>40</v>
      </c>
      <c r="I1458" s="21">
        <f>VLOOKUP(B1458,'[2]Бланк заказа'!$A:$Y,8,0)</f>
        <v>5.4</v>
      </c>
      <c r="J1458" s="1">
        <f>VLOOKUP(B1458,'[2]Бланк заказа'!$A:$Y,11,0)*1</f>
        <v>12</v>
      </c>
      <c r="K1458" s="21">
        <f t="shared" si="165"/>
        <v>64.800000000000011</v>
      </c>
    </row>
    <row r="1459" spans="1:11" ht="22.5" x14ac:dyDescent="0.25">
      <c r="A1459" s="6" t="s">
        <v>1305</v>
      </c>
      <c r="B1459" s="3" t="s">
        <v>666</v>
      </c>
      <c r="C1459" s="3" t="s">
        <v>667</v>
      </c>
      <c r="D1459" s="4">
        <v>4301031220</v>
      </c>
      <c r="E1459" s="3">
        <v>4680115882669</v>
      </c>
      <c r="F1459" s="5" t="s">
        <v>668</v>
      </c>
      <c r="G1459" s="17"/>
      <c r="H1459" s="1">
        <f>VLOOKUP(E1459,[1]Лист1!$D:$M,10,0)</f>
        <v>40</v>
      </c>
      <c r="I1459" s="21">
        <f>VLOOKUP(B1459,'[2]Бланк заказа'!$A:$Y,8,0)</f>
        <v>5.4</v>
      </c>
      <c r="J1459" s="1">
        <f>VLOOKUP(B1459,'[2]Бланк заказа'!$A:$Y,11,0)*1</f>
        <v>12</v>
      </c>
      <c r="K1459" s="21">
        <f t="shared" si="165"/>
        <v>64.800000000000011</v>
      </c>
    </row>
    <row r="1460" spans="1:11" ht="22.5" x14ac:dyDescent="0.25">
      <c r="A1460" s="6" t="s">
        <v>1518</v>
      </c>
      <c r="B1460" s="3" t="s">
        <v>666</v>
      </c>
      <c r="C1460" s="3" t="s">
        <v>667</v>
      </c>
      <c r="D1460" s="4">
        <v>4301031220</v>
      </c>
      <c r="E1460" s="3">
        <v>4680115882669</v>
      </c>
      <c r="F1460" s="5" t="s">
        <v>668</v>
      </c>
      <c r="G1460" s="17"/>
      <c r="H1460" s="1">
        <f>VLOOKUP(E1460,[1]Лист1!$D:$M,10,0)</f>
        <v>40</v>
      </c>
      <c r="I1460" s="21">
        <f>VLOOKUP(B1460,'[2]Бланк заказа'!$A:$Y,8,0)</f>
        <v>5.4</v>
      </c>
      <c r="J1460" s="1">
        <f>VLOOKUP(B1460,'[2]Бланк заказа'!$A:$Y,11,0)*1</f>
        <v>12</v>
      </c>
      <c r="K1460" s="21">
        <f t="shared" si="165"/>
        <v>64.800000000000011</v>
      </c>
    </row>
    <row r="1461" spans="1:11" ht="22.5" x14ac:dyDescent="0.25">
      <c r="A1461" s="6" t="s">
        <v>1785</v>
      </c>
      <c r="B1461" s="3" t="s">
        <v>666</v>
      </c>
      <c r="C1461" s="3" t="s">
        <v>667</v>
      </c>
      <c r="D1461" s="4">
        <v>4301031220</v>
      </c>
      <c r="E1461" s="3">
        <v>4680115882669</v>
      </c>
      <c r="F1461" s="5" t="s">
        <v>668</v>
      </c>
      <c r="G1461" s="17"/>
      <c r="H1461" s="1">
        <f>VLOOKUP(E1461,[1]Лист1!$D:$M,10,0)</f>
        <v>40</v>
      </c>
      <c r="I1461" s="21">
        <f>VLOOKUP(B1461,'[2]Бланк заказа'!$A:$Y,8,0)</f>
        <v>5.4</v>
      </c>
      <c r="J1461" s="1">
        <f>VLOOKUP(B1461,'[2]Бланк заказа'!$A:$Y,11,0)*1</f>
        <v>12</v>
      </c>
      <c r="K1461" s="21">
        <f t="shared" si="165"/>
        <v>64.800000000000011</v>
      </c>
    </row>
    <row r="1462" spans="1:11" ht="22.5" x14ac:dyDescent="0.25">
      <c r="A1462" s="6" t="s">
        <v>1324</v>
      </c>
      <c r="B1462" s="3" t="s">
        <v>666</v>
      </c>
      <c r="C1462" s="3" t="s">
        <v>667</v>
      </c>
      <c r="D1462" s="4">
        <v>4301031220</v>
      </c>
      <c r="E1462" s="3">
        <v>4680115882669</v>
      </c>
      <c r="F1462" s="5" t="s">
        <v>668</v>
      </c>
      <c r="G1462" s="17"/>
      <c r="H1462" s="1">
        <f>VLOOKUP(E1462,[1]Лист1!$D:$M,10,0)</f>
        <v>40</v>
      </c>
      <c r="I1462" s="21">
        <f>VLOOKUP(B1462,'[2]Бланк заказа'!$A:$Y,8,0)</f>
        <v>5.4</v>
      </c>
      <c r="J1462" s="1">
        <f>VLOOKUP(B1462,'[2]Бланк заказа'!$A:$Y,11,0)*1</f>
        <v>12</v>
      </c>
      <c r="K1462" s="21">
        <f t="shared" si="165"/>
        <v>64.800000000000011</v>
      </c>
    </row>
    <row r="1463" spans="1:11" ht="22.5" x14ac:dyDescent="0.25">
      <c r="A1463" s="6" t="s">
        <v>2365</v>
      </c>
      <c r="B1463" s="3" t="s">
        <v>666</v>
      </c>
      <c r="C1463" s="3" t="s">
        <v>667</v>
      </c>
      <c r="D1463" s="4">
        <v>4301031220</v>
      </c>
      <c r="E1463" s="3">
        <v>4680115882669</v>
      </c>
      <c r="F1463" s="5" t="s">
        <v>668</v>
      </c>
      <c r="G1463" s="17"/>
      <c r="H1463" s="1">
        <f>VLOOKUP(E1463,[1]Лист1!$D:$M,10,0)</f>
        <v>40</v>
      </c>
      <c r="I1463" s="21">
        <f>VLOOKUP(B1463,'[2]Бланк заказа'!$A:$Y,8,0)</f>
        <v>5.4</v>
      </c>
      <c r="J1463" s="1">
        <f>VLOOKUP(B1463,'[2]Бланк заказа'!$A:$Y,11,0)*1</f>
        <v>12</v>
      </c>
      <c r="K1463" s="21">
        <f t="shared" ref="K1463" si="178">J1463*I1463</f>
        <v>64.800000000000011</v>
      </c>
    </row>
    <row r="1464" spans="1:11" ht="22.5" x14ac:dyDescent="0.25">
      <c r="A1464" s="6" t="s">
        <v>669</v>
      </c>
      <c r="B1464" s="3" t="s">
        <v>666</v>
      </c>
      <c r="C1464" s="3" t="s">
        <v>667</v>
      </c>
      <c r="D1464" s="4">
        <v>4301031220</v>
      </c>
      <c r="E1464" s="3">
        <v>4680115882669</v>
      </c>
      <c r="F1464" s="5" t="s">
        <v>668</v>
      </c>
      <c r="G1464" s="17"/>
      <c r="H1464" s="1">
        <f>VLOOKUP(E1464,[1]Лист1!$D:$M,10,0)</f>
        <v>40</v>
      </c>
      <c r="I1464" s="21">
        <f>VLOOKUP(B1464,'[2]Бланк заказа'!$A:$Y,8,0)</f>
        <v>5.4</v>
      </c>
      <c r="J1464" s="1">
        <f>VLOOKUP(B1464,'[2]Бланк заказа'!$A:$Y,11,0)*1</f>
        <v>12</v>
      </c>
      <c r="K1464" s="21">
        <f t="shared" si="165"/>
        <v>64.800000000000011</v>
      </c>
    </row>
    <row r="1465" spans="1:11" ht="22.5" x14ac:dyDescent="0.25">
      <c r="A1465" s="6" t="s">
        <v>719</v>
      </c>
      <c r="B1465" s="3" t="s">
        <v>670</v>
      </c>
      <c r="C1465" s="3" t="s">
        <v>671</v>
      </c>
      <c r="D1465" s="4">
        <v>4301031221</v>
      </c>
      <c r="E1465" s="3">
        <v>4680115882676</v>
      </c>
      <c r="F1465" s="5" t="s">
        <v>672</v>
      </c>
      <c r="G1465" s="17"/>
      <c r="H1465" s="1">
        <f>VLOOKUP(E1465,[1]Лист1!$D:$M,10,0)</f>
        <v>40</v>
      </c>
      <c r="I1465" s="21">
        <f>VLOOKUP(B1465,'[2]Бланк заказа'!$A:$Y,8,0)</f>
        <v>5.4</v>
      </c>
      <c r="J1465" s="1">
        <f>VLOOKUP(B1465,'[2]Бланк заказа'!$A:$Y,11,0)*1</f>
        <v>12</v>
      </c>
      <c r="K1465" s="21">
        <f t="shared" si="165"/>
        <v>64.800000000000011</v>
      </c>
    </row>
    <row r="1466" spans="1:11" ht="22.5" x14ac:dyDescent="0.25">
      <c r="A1466" s="6" t="s">
        <v>1565</v>
      </c>
      <c r="B1466" s="3" t="s">
        <v>670</v>
      </c>
      <c r="C1466" s="3" t="s">
        <v>671</v>
      </c>
      <c r="D1466" s="4">
        <v>4301031221</v>
      </c>
      <c r="E1466" s="3">
        <v>4680115882676</v>
      </c>
      <c r="F1466" s="5" t="s">
        <v>672</v>
      </c>
      <c r="G1466" s="17"/>
      <c r="H1466" s="1">
        <f>VLOOKUP(E1466,[1]Лист1!$D:$M,10,0)</f>
        <v>40</v>
      </c>
      <c r="I1466" s="21">
        <f>VLOOKUP(B1466,'[2]Бланк заказа'!$A:$Y,8,0)</f>
        <v>5.4</v>
      </c>
      <c r="J1466" s="1">
        <f>VLOOKUP(B1466,'[2]Бланк заказа'!$A:$Y,11,0)*1</f>
        <v>12</v>
      </c>
      <c r="K1466" s="21">
        <f t="shared" si="165"/>
        <v>64.800000000000011</v>
      </c>
    </row>
    <row r="1467" spans="1:11" ht="22.5" x14ac:dyDescent="0.25">
      <c r="A1467" s="6" t="s">
        <v>1360</v>
      </c>
      <c r="B1467" s="3" t="s">
        <v>670</v>
      </c>
      <c r="C1467" s="3" t="s">
        <v>671</v>
      </c>
      <c r="D1467" s="4">
        <v>4301031221</v>
      </c>
      <c r="E1467" s="3">
        <v>4680115882676</v>
      </c>
      <c r="F1467" s="5" t="s">
        <v>672</v>
      </c>
      <c r="G1467" s="17"/>
      <c r="H1467" s="1">
        <f>VLOOKUP(E1467,[1]Лист1!$D:$M,10,0)</f>
        <v>40</v>
      </c>
      <c r="I1467" s="21">
        <f>VLOOKUP(B1467,'[2]Бланк заказа'!$A:$Y,8,0)</f>
        <v>5.4</v>
      </c>
      <c r="J1467" s="1">
        <f>VLOOKUP(B1467,'[2]Бланк заказа'!$A:$Y,11,0)*1</f>
        <v>12</v>
      </c>
      <c r="K1467" s="21">
        <f t="shared" si="165"/>
        <v>64.800000000000011</v>
      </c>
    </row>
    <row r="1468" spans="1:11" ht="22.5" x14ac:dyDescent="0.25">
      <c r="A1468" s="6" t="s">
        <v>1823</v>
      </c>
      <c r="B1468" s="3" t="s">
        <v>670</v>
      </c>
      <c r="C1468" s="3" t="s">
        <v>671</v>
      </c>
      <c r="D1468" s="4">
        <v>4301031221</v>
      </c>
      <c r="E1468" s="3">
        <v>4680115882676</v>
      </c>
      <c r="F1468" s="5" t="s">
        <v>672</v>
      </c>
      <c r="G1468" s="17"/>
      <c r="H1468" s="1">
        <f>VLOOKUP(E1468,[1]Лист1!$D:$M,10,0)</f>
        <v>40</v>
      </c>
      <c r="I1468" s="21">
        <f>VLOOKUP(B1468,'[2]Бланк заказа'!$A:$Y,8,0)</f>
        <v>5.4</v>
      </c>
      <c r="J1468" s="1">
        <f>VLOOKUP(B1468,'[2]Бланк заказа'!$A:$Y,11,0)*1</f>
        <v>12</v>
      </c>
      <c r="K1468" s="21">
        <f t="shared" si="165"/>
        <v>64.800000000000011</v>
      </c>
    </row>
    <row r="1469" spans="1:11" ht="22.5" x14ac:dyDescent="0.25">
      <c r="A1469" s="6" t="s">
        <v>2408</v>
      </c>
      <c r="B1469" s="3" t="s">
        <v>670</v>
      </c>
      <c r="C1469" s="3" t="s">
        <v>671</v>
      </c>
      <c r="D1469" s="4">
        <v>4301031221</v>
      </c>
      <c r="E1469" s="3">
        <v>4680115882676</v>
      </c>
      <c r="F1469" s="5" t="s">
        <v>672</v>
      </c>
      <c r="G1469" s="17"/>
      <c r="H1469" s="1">
        <f>VLOOKUP(E1469,[1]Лист1!$D:$M,10,0)</f>
        <v>40</v>
      </c>
      <c r="I1469" s="21">
        <f>VLOOKUP(B1469,'[2]Бланк заказа'!$A:$Y,8,0)</f>
        <v>5.4</v>
      </c>
      <c r="J1469" s="1">
        <f>VLOOKUP(B1469,'[2]Бланк заказа'!$A:$Y,11,0)*1</f>
        <v>12</v>
      </c>
      <c r="K1469" s="21">
        <f t="shared" ref="K1469" si="179">J1469*I1469</f>
        <v>64.800000000000011</v>
      </c>
    </row>
    <row r="1470" spans="1:11" ht="22.5" x14ac:dyDescent="0.25">
      <c r="A1470" s="6" t="s">
        <v>1786</v>
      </c>
      <c r="B1470" s="3" t="s">
        <v>670</v>
      </c>
      <c r="C1470" s="3" t="s">
        <v>671</v>
      </c>
      <c r="D1470" s="4">
        <v>4301031221</v>
      </c>
      <c r="E1470" s="3">
        <v>4680115882676</v>
      </c>
      <c r="F1470" s="5" t="s">
        <v>672</v>
      </c>
      <c r="G1470" s="17"/>
      <c r="H1470" s="1">
        <f>VLOOKUP(E1470,[1]Лист1!$D:$M,10,0)</f>
        <v>40</v>
      </c>
      <c r="I1470" s="21">
        <f>VLOOKUP(B1470,'[2]Бланк заказа'!$A:$Y,8,0)</f>
        <v>5.4</v>
      </c>
      <c r="J1470" s="1">
        <f>VLOOKUP(B1470,'[2]Бланк заказа'!$A:$Y,11,0)*1</f>
        <v>12</v>
      </c>
      <c r="K1470" s="21">
        <f t="shared" si="165"/>
        <v>64.800000000000011</v>
      </c>
    </row>
    <row r="1471" spans="1:11" ht="22.5" x14ac:dyDescent="0.25">
      <c r="A1471" s="6" t="s">
        <v>1517</v>
      </c>
      <c r="B1471" s="3" t="s">
        <v>670</v>
      </c>
      <c r="C1471" s="3" t="s">
        <v>671</v>
      </c>
      <c r="D1471" s="4">
        <v>4301031221</v>
      </c>
      <c r="E1471" s="3">
        <v>4680115882676</v>
      </c>
      <c r="F1471" s="5" t="s">
        <v>672</v>
      </c>
      <c r="G1471" s="17"/>
      <c r="H1471" s="1">
        <f>VLOOKUP(E1471,[1]Лист1!$D:$M,10,0)</f>
        <v>40</v>
      </c>
      <c r="I1471" s="21">
        <f>VLOOKUP(B1471,'[2]Бланк заказа'!$A:$Y,8,0)</f>
        <v>5.4</v>
      </c>
      <c r="J1471" s="1">
        <f>VLOOKUP(B1471,'[2]Бланк заказа'!$A:$Y,11,0)*1</f>
        <v>12</v>
      </c>
      <c r="K1471" s="21">
        <f t="shared" si="165"/>
        <v>64.800000000000011</v>
      </c>
    </row>
    <row r="1472" spans="1:11" ht="22.5" x14ac:dyDescent="0.25">
      <c r="A1472" s="6" t="s">
        <v>1306</v>
      </c>
      <c r="B1472" s="3" t="s">
        <v>670</v>
      </c>
      <c r="C1472" s="3" t="s">
        <v>671</v>
      </c>
      <c r="D1472" s="4">
        <v>4301031221</v>
      </c>
      <c r="E1472" s="3">
        <v>4680115882676</v>
      </c>
      <c r="F1472" s="5" t="s">
        <v>672</v>
      </c>
      <c r="G1472" s="17"/>
      <c r="H1472" s="1">
        <f>VLOOKUP(E1472,[1]Лист1!$D:$M,10,0)</f>
        <v>40</v>
      </c>
      <c r="I1472" s="21">
        <f>VLOOKUP(B1472,'[2]Бланк заказа'!$A:$Y,8,0)</f>
        <v>5.4</v>
      </c>
      <c r="J1472" s="1">
        <f>VLOOKUP(B1472,'[2]Бланк заказа'!$A:$Y,11,0)*1</f>
        <v>12</v>
      </c>
      <c r="K1472" s="21">
        <f t="shared" si="165"/>
        <v>64.800000000000011</v>
      </c>
    </row>
    <row r="1473" spans="1:11" ht="22.5" x14ac:dyDescent="0.25">
      <c r="A1473" s="6" t="s">
        <v>1429</v>
      </c>
      <c r="B1473" s="3" t="s">
        <v>670</v>
      </c>
      <c r="C1473" s="3" t="s">
        <v>671</v>
      </c>
      <c r="D1473" s="4">
        <v>4301031221</v>
      </c>
      <c r="E1473" s="3">
        <v>4680115882676</v>
      </c>
      <c r="F1473" s="5" t="s">
        <v>672</v>
      </c>
      <c r="G1473" s="17"/>
      <c r="H1473" s="1">
        <f>VLOOKUP(E1473,[1]Лист1!$D:$M,10,0)</f>
        <v>40</v>
      </c>
      <c r="I1473" s="21">
        <f>VLOOKUP(B1473,'[2]Бланк заказа'!$A:$Y,8,0)</f>
        <v>5.4</v>
      </c>
      <c r="J1473" s="1">
        <f>VLOOKUP(B1473,'[2]Бланк заказа'!$A:$Y,11,0)*1</f>
        <v>12</v>
      </c>
      <c r="K1473" s="21">
        <f t="shared" si="165"/>
        <v>64.800000000000011</v>
      </c>
    </row>
    <row r="1474" spans="1:11" ht="22.5" x14ac:dyDescent="0.25">
      <c r="A1474" s="6" t="s">
        <v>2651</v>
      </c>
      <c r="B1474" s="3" t="s">
        <v>670</v>
      </c>
      <c r="C1474" s="3" t="s">
        <v>671</v>
      </c>
      <c r="D1474" s="4">
        <v>4301031221</v>
      </c>
      <c r="E1474" s="3">
        <v>4680115882676</v>
      </c>
      <c r="F1474" s="5" t="s">
        <v>672</v>
      </c>
      <c r="G1474" s="17"/>
      <c r="H1474" s="1">
        <f>VLOOKUP(E1474,[1]Лист1!$D:$M,10,0)</f>
        <v>40</v>
      </c>
      <c r="I1474" s="21">
        <f>VLOOKUP(B1474,'[2]Бланк заказа'!$A:$Y,8,0)</f>
        <v>5.4</v>
      </c>
      <c r="J1474" s="1">
        <f>VLOOKUP(B1474,'[2]Бланк заказа'!$A:$Y,11,0)*1</f>
        <v>12</v>
      </c>
      <c r="K1474" s="21">
        <f t="shared" ref="K1474" si="180">J1474*I1474</f>
        <v>64.800000000000011</v>
      </c>
    </row>
    <row r="1475" spans="1:11" ht="22.5" x14ac:dyDescent="0.25">
      <c r="A1475" s="6" t="s">
        <v>1325</v>
      </c>
      <c r="B1475" s="3" t="s">
        <v>670</v>
      </c>
      <c r="C1475" s="3" t="s">
        <v>671</v>
      </c>
      <c r="D1475" s="4">
        <v>4301031221</v>
      </c>
      <c r="E1475" s="3">
        <v>4680115882676</v>
      </c>
      <c r="F1475" s="5" t="s">
        <v>672</v>
      </c>
      <c r="G1475" s="17"/>
      <c r="H1475" s="1">
        <f>VLOOKUP(E1475,[1]Лист1!$D:$M,10,0)</f>
        <v>40</v>
      </c>
      <c r="I1475" s="21">
        <f>VLOOKUP(B1475,'[2]Бланк заказа'!$A:$Y,8,0)</f>
        <v>5.4</v>
      </c>
      <c r="J1475" s="1">
        <f>VLOOKUP(B1475,'[2]Бланк заказа'!$A:$Y,11,0)*1</f>
        <v>12</v>
      </c>
      <c r="K1475" s="21">
        <f t="shared" si="165"/>
        <v>64.800000000000011</v>
      </c>
    </row>
    <row r="1476" spans="1:11" ht="22.5" x14ac:dyDescent="0.25">
      <c r="A1476" s="6" t="s">
        <v>2364</v>
      </c>
      <c r="B1476" s="3" t="s">
        <v>670</v>
      </c>
      <c r="C1476" s="3" t="s">
        <v>671</v>
      </c>
      <c r="D1476" s="4">
        <v>4301031221</v>
      </c>
      <c r="E1476" s="3">
        <v>4680115882676</v>
      </c>
      <c r="F1476" s="5" t="s">
        <v>672</v>
      </c>
      <c r="G1476" s="17"/>
      <c r="H1476" s="1">
        <f>VLOOKUP(E1476,[1]Лист1!$D:$M,10,0)</f>
        <v>40</v>
      </c>
      <c r="I1476" s="21">
        <f>VLOOKUP(B1476,'[2]Бланк заказа'!$A:$Y,8,0)</f>
        <v>5.4</v>
      </c>
      <c r="J1476" s="1">
        <f>VLOOKUP(B1476,'[2]Бланк заказа'!$A:$Y,11,0)*1</f>
        <v>12</v>
      </c>
      <c r="K1476" s="21">
        <f t="shared" ref="K1476" si="181">J1476*I1476</f>
        <v>64.800000000000011</v>
      </c>
    </row>
    <row r="1477" spans="1:11" ht="22.5" x14ac:dyDescent="0.25">
      <c r="A1477" s="6" t="s">
        <v>2061</v>
      </c>
      <c r="B1477" s="3" t="s">
        <v>670</v>
      </c>
      <c r="C1477" s="3" t="s">
        <v>671</v>
      </c>
      <c r="D1477" s="4">
        <v>4301031221</v>
      </c>
      <c r="E1477" s="3">
        <v>4680115882676</v>
      </c>
      <c r="F1477" s="5" t="s">
        <v>672</v>
      </c>
      <c r="G1477" s="17"/>
      <c r="H1477" s="1">
        <f>VLOOKUP(E1477,[1]Лист1!$D:$M,10,0)</f>
        <v>40</v>
      </c>
      <c r="I1477" s="21">
        <f>VLOOKUP(B1477,'[2]Бланк заказа'!$A:$Y,8,0)</f>
        <v>5.4</v>
      </c>
      <c r="J1477" s="1">
        <f>VLOOKUP(B1477,'[2]Бланк заказа'!$A:$Y,11,0)*1</f>
        <v>12</v>
      </c>
      <c r="K1477" s="21">
        <f t="shared" si="165"/>
        <v>64.800000000000011</v>
      </c>
    </row>
    <row r="1478" spans="1:11" ht="22.5" x14ac:dyDescent="0.25">
      <c r="A1478" s="6" t="s">
        <v>716</v>
      </c>
      <c r="B1478" s="3" t="s">
        <v>177</v>
      </c>
      <c r="C1478" s="3" t="s">
        <v>178</v>
      </c>
      <c r="D1478" s="4">
        <v>4301031224</v>
      </c>
      <c r="E1478" s="3">
        <v>4680115882683</v>
      </c>
      <c r="F1478" s="5" t="s">
        <v>202</v>
      </c>
      <c r="G1478" s="17"/>
      <c r="H1478" s="1">
        <f>VLOOKUP(E1478,[1]Лист1!$D:$M,10,0)</f>
        <v>40</v>
      </c>
      <c r="I1478" s="21">
        <f>VLOOKUP(B1478,'[2]Бланк заказа'!$A:$Y,8,0)</f>
        <v>5.4</v>
      </c>
      <c r="J1478" s="1">
        <f>VLOOKUP(B1478,'[2]Бланк заказа'!$A:$Y,11,0)*1</f>
        <v>12</v>
      </c>
      <c r="K1478" s="21">
        <f t="shared" si="165"/>
        <v>64.800000000000011</v>
      </c>
    </row>
    <row r="1479" spans="1:11" ht="22.5" x14ac:dyDescent="0.25">
      <c r="A1479" s="6" t="s">
        <v>1384</v>
      </c>
      <c r="B1479" s="3" t="s">
        <v>177</v>
      </c>
      <c r="C1479" s="3" t="s">
        <v>178</v>
      </c>
      <c r="D1479" s="4">
        <v>4301031224</v>
      </c>
      <c r="E1479" s="3">
        <v>4680115882683</v>
      </c>
      <c r="F1479" s="5" t="s">
        <v>202</v>
      </c>
      <c r="G1479" s="17"/>
      <c r="H1479" s="1">
        <f>VLOOKUP(E1479,[1]Лист1!$D:$M,10,0)</f>
        <v>40</v>
      </c>
      <c r="I1479" s="21">
        <f>VLOOKUP(B1479,'[2]Бланк заказа'!$A:$Y,8,0)</f>
        <v>5.4</v>
      </c>
      <c r="J1479" s="1">
        <f>VLOOKUP(B1479,'[2]Бланк заказа'!$A:$Y,11,0)*1</f>
        <v>12</v>
      </c>
      <c r="K1479" s="21">
        <f t="shared" si="165"/>
        <v>64.800000000000011</v>
      </c>
    </row>
    <row r="1480" spans="1:11" ht="22.5" x14ac:dyDescent="0.25">
      <c r="A1480" s="6" t="s">
        <v>1562</v>
      </c>
      <c r="B1480" s="3" t="s">
        <v>177</v>
      </c>
      <c r="C1480" s="3" t="s">
        <v>178</v>
      </c>
      <c r="D1480" s="4">
        <v>4301031224</v>
      </c>
      <c r="E1480" s="3">
        <v>4680115882683</v>
      </c>
      <c r="F1480" s="5" t="s">
        <v>202</v>
      </c>
      <c r="G1480" s="17"/>
      <c r="H1480" s="1">
        <f>VLOOKUP(E1480,[1]Лист1!$D:$M,10,0)</f>
        <v>40</v>
      </c>
      <c r="I1480" s="21">
        <f>VLOOKUP(B1480,'[2]Бланк заказа'!$A:$Y,8,0)</f>
        <v>5.4</v>
      </c>
      <c r="J1480" s="1">
        <f>VLOOKUP(B1480,'[2]Бланк заказа'!$A:$Y,11,0)*1</f>
        <v>12</v>
      </c>
      <c r="K1480" s="21">
        <f t="shared" si="165"/>
        <v>64.800000000000011</v>
      </c>
    </row>
    <row r="1481" spans="1:11" ht="22.5" x14ac:dyDescent="0.25">
      <c r="A1481" s="6" t="s">
        <v>1363</v>
      </c>
      <c r="B1481" s="3" t="s">
        <v>177</v>
      </c>
      <c r="C1481" s="3" t="s">
        <v>178</v>
      </c>
      <c r="D1481" s="4">
        <v>4301031224</v>
      </c>
      <c r="E1481" s="3">
        <v>4680115882683</v>
      </c>
      <c r="F1481" s="5" t="s">
        <v>202</v>
      </c>
      <c r="G1481" s="17"/>
      <c r="H1481" s="1">
        <f>VLOOKUP(E1481,[1]Лист1!$D:$M,10,0)</f>
        <v>40</v>
      </c>
      <c r="I1481" s="21">
        <f>VLOOKUP(B1481,'[2]Бланк заказа'!$A:$Y,8,0)</f>
        <v>5.4</v>
      </c>
      <c r="J1481" s="1">
        <f>VLOOKUP(B1481,'[2]Бланк заказа'!$A:$Y,11,0)*1</f>
        <v>12</v>
      </c>
      <c r="K1481" s="21">
        <f t="shared" si="165"/>
        <v>64.800000000000011</v>
      </c>
    </row>
    <row r="1482" spans="1:11" ht="22.5" x14ac:dyDescent="0.25">
      <c r="A1482" s="6" t="s">
        <v>1891</v>
      </c>
      <c r="B1482" s="3" t="s">
        <v>177</v>
      </c>
      <c r="C1482" s="3" t="s">
        <v>178</v>
      </c>
      <c r="D1482" s="4">
        <v>4301031224</v>
      </c>
      <c r="E1482" s="3">
        <v>4680115882683</v>
      </c>
      <c r="F1482" s="5" t="s">
        <v>202</v>
      </c>
      <c r="G1482" s="17"/>
      <c r="H1482" s="1">
        <f>VLOOKUP(E1482,[1]Лист1!$D:$M,10,0)</f>
        <v>40</v>
      </c>
      <c r="I1482" s="21">
        <f>VLOOKUP(B1482,'[2]Бланк заказа'!$A:$Y,8,0)</f>
        <v>5.4</v>
      </c>
      <c r="J1482" s="1">
        <f>VLOOKUP(B1482,'[2]Бланк заказа'!$A:$Y,11,0)*1</f>
        <v>12</v>
      </c>
      <c r="K1482" s="21">
        <f t="shared" si="165"/>
        <v>64.800000000000011</v>
      </c>
    </row>
    <row r="1483" spans="1:11" ht="22.5" x14ac:dyDescent="0.25">
      <c r="A1483" s="6" t="s">
        <v>1462</v>
      </c>
      <c r="B1483" s="3" t="s">
        <v>177</v>
      </c>
      <c r="C1483" s="3" t="s">
        <v>178</v>
      </c>
      <c r="D1483" s="4">
        <v>4301031224</v>
      </c>
      <c r="E1483" s="3">
        <v>4680115882683</v>
      </c>
      <c r="F1483" s="5" t="s">
        <v>202</v>
      </c>
      <c r="G1483" s="17"/>
      <c r="H1483" s="1">
        <f>VLOOKUP(E1483,[1]Лист1!$D:$M,10,0)</f>
        <v>40</v>
      </c>
      <c r="I1483" s="21">
        <f>VLOOKUP(B1483,'[2]Бланк заказа'!$A:$Y,8,0)</f>
        <v>5.4</v>
      </c>
      <c r="J1483" s="1">
        <f>VLOOKUP(B1483,'[2]Бланк заказа'!$A:$Y,11,0)*1</f>
        <v>12</v>
      </c>
      <c r="K1483" s="21">
        <f t="shared" si="165"/>
        <v>64.800000000000011</v>
      </c>
    </row>
    <row r="1484" spans="1:11" ht="22.5" x14ac:dyDescent="0.25">
      <c r="A1484" s="6" t="s">
        <v>2261</v>
      </c>
      <c r="B1484" s="3" t="s">
        <v>177</v>
      </c>
      <c r="C1484" s="3" t="s">
        <v>178</v>
      </c>
      <c r="D1484" s="4">
        <v>4301031224</v>
      </c>
      <c r="E1484" s="3">
        <v>4680115882683</v>
      </c>
      <c r="F1484" s="5" t="s">
        <v>202</v>
      </c>
      <c r="G1484" s="17"/>
      <c r="H1484" s="1">
        <f>VLOOKUP(E1484,[1]Лист1!$D:$M,10,0)</f>
        <v>40</v>
      </c>
      <c r="I1484" s="21">
        <f>VLOOKUP(B1484,'[2]Бланк заказа'!$A:$Y,8,0)</f>
        <v>5.4</v>
      </c>
      <c r="J1484" s="1">
        <f>VLOOKUP(B1484,'[2]Бланк заказа'!$A:$Y,11,0)*1</f>
        <v>12</v>
      </c>
      <c r="K1484" s="21">
        <f t="shared" ref="K1484" si="182">J1484*I1484</f>
        <v>64.800000000000011</v>
      </c>
    </row>
    <row r="1485" spans="1:11" ht="22.5" x14ac:dyDescent="0.25">
      <c r="A1485" s="6" t="s">
        <v>1082</v>
      </c>
      <c r="B1485" s="3" t="s">
        <v>177</v>
      </c>
      <c r="C1485" s="3" t="s">
        <v>178</v>
      </c>
      <c r="D1485" s="4">
        <v>4301031224</v>
      </c>
      <c r="E1485" s="3">
        <v>4680115882683</v>
      </c>
      <c r="F1485" s="5" t="s">
        <v>202</v>
      </c>
      <c r="G1485" s="17"/>
      <c r="H1485" s="1">
        <f>VLOOKUP(E1485,[1]Лист1!$D:$M,10,0)</f>
        <v>40</v>
      </c>
      <c r="I1485" s="21">
        <f>VLOOKUP(B1485,'[2]Бланк заказа'!$A:$Y,8,0)</f>
        <v>5.4</v>
      </c>
      <c r="J1485" s="1">
        <f>VLOOKUP(B1485,'[2]Бланк заказа'!$A:$Y,11,0)*1</f>
        <v>12</v>
      </c>
      <c r="K1485" s="21">
        <f t="shared" si="165"/>
        <v>64.800000000000011</v>
      </c>
    </row>
    <row r="1486" spans="1:11" ht="22.5" x14ac:dyDescent="0.25">
      <c r="A1486" s="6" t="s">
        <v>1107</v>
      </c>
      <c r="B1486" s="3" t="s">
        <v>177</v>
      </c>
      <c r="C1486" s="3" t="s">
        <v>178</v>
      </c>
      <c r="D1486" s="4">
        <v>4301031224</v>
      </c>
      <c r="E1486" s="3">
        <v>4680115882683</v>
      </c>
      <c r="F1486" s="5" t="s">
        <v>202</v>
      </c>
      <c r="G1486" s="17"/>
      <c r="H1486" s="1">
        <f>VLOOKUP(E1486,[1]Лист1!$D:$M,10,0)</f>
        <v>40</v>
      </c>
      <c r="I1486" s="21">
        <f>VLOOKUP(B1486,'[2]Бланк заказа'!$A:$Y,8,0)</f>
        <v>5.4</v>
      </c>
      <c r="J1486" s="1">
        <f>VLOOKUP(B1486,'[2]Бланк заказа'!$A:$Y,11,0)*1</f>
        <v>12</v>
      </c>
      <c r="K1486" s="21">
        <f t="shared" si="165"/>
        <v>64.800000000000011</v>
      </c>
    </row>
    <row r="1487" spans="1:11" ht="22.5" x14ac:dyDescent="0.25">
      <c r="A1487" s="6" t="s">
        <v>1322</v>
      </c>
      <c r="B1487" s="3" t="s">
        <v>177</v>
      </c>
      <c r="C1487" s="3" t="s">
        <v>178</v>
      </c>
      <c r="D1487" s="4">
        <v>4301031224</v>
      </c>
      <c r="E1487" s="3">
        <v>4680115882683</v>
      </c>
      <c r="F1487" s="5" t="s">
        <v>202</v>
      </c>
      <c r="G1487" s="17"/>
      <c r="H1487" s="1">
        <f>VLOOKUP(E1487,[1]Лист1!$D:$M,10,0)</f>
        <v>40</v>
      </c>
      <c r="I1487" s="21">
        <f>VLOOKUP(B1487,'[2]Бланк заказа'!$A:$Y,8,0)</f>
        <v>5.4</v>
      </c>
      <c r="J1487" s="1">
        <f>VLOOKUP(B1487,'[2]Бланк заказа'!$A:$Y,11,0)*1</f>
        <v>12</v>
      </c>
      <c r="K1487" s="21">
        <f t="shared" ref="K1487:K1561" si="183">J1487*I1487</f>
        <v>64.800000000000011</v>
      </c>
    </row>
    <row r="1488" spans="1:11" ht="22.5" x14ac:dyDescent="0.25">
      <c r="A1488" s="6" t="s">
        <v>2362</v>
      </c>
      <c r="B1488" s="3" t="s">
        <v>177</v>
      </c>
      <c r="C1488" s="3" t="s">
        <v>178</v>
      </c>
      <c r="D1488" s="4">
        <v>4301031224</v>
      </c>
      <c r="E1488" s="3">
        <v>4680115882683</v>
      </c>
      <c r="F1488" s="5" t="s">
        <v>202</v>
      </c>
      <c r="G1488" s="17"/>
      <c r="H1488" s="1">
        <f>VLOOKUP(E1488,[1]Лист1!$D:$M,10,0)</f>
        <v>40</v>
      </c>
      <c r="I1488" s="21">
        <f>VLOOKUP(B1488,'[2]Бланк заказа'!$A:$Y,8,0)</f>
        <v>5.4</v>
      </c>
      <c r="J1488" s="1">
        <f>VLOOKUP(B1488,'[2]Бланк заказа'!$A:$Y,11,0)*1</f>
        <v>12</v>
      </c>
      <c r="K1488" s="21">
        <f t="shared" ref="K1488" si="184">J1488*I1488</f>
        <v>64.800000000000011</v>
      </c>
    </row>
    <row r="1489" spans="1:11" ht="22.5" x14ac:dyDescent="0.25">
      <c r="A1489" s="6" t="s">
        <v>2535</v>
      </c>
      <c r="B1489" s="3" t="s">
        <v>177</v>
      </c>
      <c r="C1489" s="3" t="s">
        <v>178</v>
      </c>
      <c r="D1489" s="4">
        <v>4301031224</v>
      </c>
      <c r="E1489" s="3">
        <v>4680115882683</v>
      </c>
      <c r="F1489" s="5" t="s">
        <v>202</v>
      </c>
      <c r="G1489" s="17"/>
      <c r="H1489" s="1">
        <f>VLOOKUP(E1489,[1]Лист1!$D:$M,10,0)</f>
        <v>40</v>
      </c>
      <c r="I1489" s="21">
        <f>VLOOKUP(B1489,'[2]Бланк заказа'!$A:$Y,8,0)</f>
        <v>5.4</v>
      </c>
      <c r="J1489" s="1">
        <f>VLOOKUP(B1489,'[2]Бланк заказа'!$A:$Y,11,0)*1</f>
        <v>12</v>
      </c>
      <c r="K1489" s="21">
        <f t="shared" ref="K1489" si="185">J1489*I1489</f>
        <v>64.800000000000011</v>
      </c>
    </row>
    <row r="1490" spans="1:11" ht="22.5" x14ac:dyDescent="0.25">
      <c r="A1490" s="6" t="s">
        <v>1774</v>
      </c>
      <c r="B1490" s="3" t="s">
        <v>177</v>
      </c>
      <c r="C1490" s="3" t="s">
        <v>178</v>
      </c>
      <c r="D1490" s="4">
        <v>4301031224</v>
      </c>
      <c r="E1490" s="3">
        <v>4680115882683</v>
      </c>
      <c r="F1490" s="5" t="s">
        <v>202</v>
      </c>
      <c r="G1490" s="17"/>
      <c r="H1490" s="1">
        <f>VLOOKUP(E1490,[1]Лист1!$D:$M,10,0)</f>
        <v>40</v>
      </c>
      <c r="I1490" s="21">
        <f>VLOOKUP(B1490,'[2]Бланк заказа'!$A:$Y,8,0)</f>
        <v>5.4</v>
      </c>
      <c r="J1490" s="1">
        <f>VLOOKUP(B1490,'[2]Бланк заказа'!$A:$Y,11,0)*1</f>
        <v>12</v>
      </c>
      <c r="K1490" s="21">
        <f t="shared" si="183"/>
        <v>64.800000000000011</v>
      </c>
    </row>
    <row r="1491" spans="1:11" ht="22.5" x14ac:dyDescent="0.25">
      <c r="A1491" s="6" t="s">
        <v>2059</v>
      </c>
      <c r="B1491" s="3" t="s">
        <v>177</v>
      </c>
      <c r="C1491" s="3" t="s">
        <v>178</v>
      </c>
      <c r="D1491" s="4">
        <v>4301031224</v>
      </c>
      <c r="E1491" s="3">
        <v>4680115882683</v>
      </c>
      <c r="F1491" s="5" t="s">
        <v>202</v>
      </c>
      <c r="G1491" s="17"/>
      <c r="H1491" s="1">
        <f>VLOOKUP(E1491,[1]Лист1!$D:$M,10,0)</f>
        <v>40</v>
      </c>
      <c r="I1491" s="21">
        <f>VLOOKUP(B1491,'[2]Бланк заказа'!$A:$Y,8,0)</f>
        <v>5.4</v>
      </c>
      <c r="J1491" s="1">
        <f>VLOOKUP(B1491,'[2]Бланк заказа'!$A:$Y,11,0)*1</f>
        <v>12</v>
      </c>
      <c r="K1491" s="21">
        <f t="shared" si="183"/>
        <v>64.800000000000011</v>
      </c>
    </row>
    <row r="1492" spans="1:11" ht="22.5" x14ac:dyDescent="0.25">
      <c r="A1492" s="6" t="s">
        <v>717</v>
      </c>
      <c r="B1492" s="3" t="s">
        <v>179</v>
      </c>
      <c r="C1492" s="3" t="s">
        <v>180</v>
      </c>
      <c r="D1492" s="4">
        <v>4301031230</v>
      </c>
      <c r="E1492" s="3">
        <v>4680115882690</v>
      </c>
      <c r="F1492" s="5" t="s">
        <v>203</v>
      </c>
      <c r="G1492" s="17"/>
      <c r="H1492" s="1">
        <f>VLOOKUP(E1492,[1]Лист1!$D:$M,10,0)</f>
        <v>40</v>
      </c>
      <c r="I1492" s="21">
        <f>VLOOKUP(B1492,'[2]Бланк заказа'!$A:$Y,8,0)</f>
        <v>5.4</v>
      </c>
      <c r="J1492" s="1">
        <f>VLOOKUP(B1492,'[2]Бланк заказа'!$A:$Y,11,0)*1</f>
        <v>12</v>
      </c>
      <c r="K1492" s="21">
        <f t="shared" si="183"/>
        <v>64.800000000000011</v>
      </c>
    </row>
    <row r="1493" spans="1:11" ht="22.5" x14ac:dyDescent="0.25">
      <c r="A1493" s="6" t="s">
        <v>1385</v>
      </c>
      <c r="B1493" s="3" t="s">
        <v>179</v>
      </c>
      <c r="C1493" s="3" t="s">
        <v>180</v>
      </c>
      <c r="D1493" s="4">
        <v>4301031230</v>
      </c>
      <c r="E1493" s="3">
        <v>4680115882690</v>
      </c>
      <c r="F1493" s="5" t="s">
        <v>203</v>
      </c>
      <c r="G1493" s="17"/>
      <c r="H1493" s="1">
        <f>VLOOKUP(E1493,[1]Лист1!$D:$M,10,0)</f>
        <v>40</v>
      </c>
      <c r="I1493" s="21">
        <f>VLOOKUP(B1493,'[2]Бланк заказа'!$A:$Y,8,0)</f>
        <v>5.4</v>
      </c>
      <c r="J1493" s="1">
        <f>VLOOKUP(B1493,'[2]Бланк заказа'!$A:$Y,11,0)*1</f>
        <v>12</v>
      </c>
      <c r="K1493" s="21">
        <f t="shared" si="183"/>
        <v>64.800000000000011</v>
      </c>
    </row>
    <row r="1494" spans="1:11" ht="22.5" x14ac:dyDescent="0.25">
      <c r="A1494" s="6" t="s">
        <v>1563</v>
      </c>
      <c r="B1494" s="3" t="s">
        <v>179</v>
      </c>
      <c r="C1494" s="3" t="s">
        <v>180</v>
      </c>
      <c r="D1494" s="4">
        <v>4301031230</v>
      </c>
      <c r="E1494" s="3">
        <v>4680115882690</v>
      </c>
      <c r="F1494" s="5" t="s">
        <v>203</v>
      </c>
      <c r="G1494" s="17"/>
      <c r="H1494" s="1">
        <f>VLOOKUP(E1494,[1]Лист1!$D:$M,10,0)</f>
        <v>40</v>
      </c>
      <c r="I1494" s="21">
        <f>VLOOKUP(B1494,'[2]Бланк заказа'!$A:$Y,8,0)</f>
        <v>5.4</v>
      </c>
      <c r="J1494" s="1">
        <f>VLOOKUP(B1494,'[2]Бланк заказа'!$A:$Y,11,0)*1</f>
        <v>12</v>
      </c>
      <c r="K1494" s="21">
        <f t="shared" si="183"/>
        <v>64.800000000000011</v>
      </c>
    </row>
    <row r="1495" spans="1:11" ht="22.5" x14ac:dyDescent="0.25">
      <c r="A1495" s="6" t="s">
        <v>1362</v>
      </c>
      <c r="B1495" s="3" t="s">
        <v>179</v>
      </c>
      <c r="C1495" s="3" t="s">
        <v>180</v>
      </c>
      <c r="D1495" s="4">
        <v>4301031230</v>
      </c>
      <c r="E1495" s="3">
        <v>4680115882690</v>
      </c>
      <c r="F1495" s="5" t="s">
        <v>203</v>
      </c>
      <c r="G1495" s="17"/>
      <c r="H1495" s="1">
        <f>VLOOKUP(E1495,[1]Лист1!$D:$M,10,0)</f>
        <v>40</v>
      </c>
      <c r="I1495" s="21">
        <f>VLOOKUP(B1495,'[2]Бланк заказа'!$A:$Y,8,0)</f>
        <v>5.4</v>
      </c>
      <c r="J1495" s="1">
        <f>VLOOKUP(B1495,'[2]Бланк заказа'!$A:$Y,11,0)*1</f>
        <v>12</v>
      </c>
      <c r="K1495" s="21">
        <f t="shared" si="183"/>
        <v>64.800000000000011</v>
      </c>
    </row>
    <row r="1496" spans="1:11" ht="22.5" x14ac:dyDescent="0.25">
      <c r="A1496" s="6" t="s">
        <v>1463</v>
      </c>
      <c r="B1496" s="3" t="s">
        <v>179</v>
      </c>
      <c r="C1496" s="3" t="s">
        <v>180</v>
      </c>
      <c r="D1496" s="4">
        <v>4301031230</v>
      </c>
      <c r="E1496" s="3">
        <v>4680115882690</v>
      </c>
      <c r="F1496" s="5" t="s">
        <v>203</v>
      </c>
      <c r="G1496" s="17"/>
      <c r="H1496" s="1">
        <f>VLOOKUP(E1496,[1]Лист1!$D:$M,10,0)</f>
        <v>40</v>
      </c>
      <c r="I1496" s="21">
        <f>VLOOKUP(B1496,'[2]Бланк заказа'!$A:$Y,8,0)</f>
        <v>5.4</v>
      </c>
      <c r="J1496" s="1">
        <f>VLOOKUP(B1496,'[2]Бланк заказа'!$A:$Y,11,0)*1</f>
        <v>12</v>
      </c>
      <c r="K1496" s="21">
        <f t="shared" si="183"/>
        <v>64.800000000000011</v>
      </c>
    </row>
    <row r="1497" spans="1:11" ht="22.5" x14ac:dyDescent="0.25">
      <c r="A1497" s="6" t="s">
        <v>2262</v>
      </c>
      <c r="B1497" s="3" t="s">
        <v>179</v>
      </c>
      <c r="C1497" s="3" t="s">
        <v>180</v>
      </c>
      <c r="D1497" s="4">
        <v>4301031230</v>
      </c>
      <c r="E1497" s="3">
        <v>4680115882690</v>
      </c>
      <c r="F1497" s="5" t="s">
        <v>203</v>
      </c>
      <c r="G1497" s="17"/>
      <c r="H1497" s="1">
        <f>VLOOKUP(E1497,[1]Лист1!$D:$M,10,0)</f>
        <v>40</v>
      </c>
      <c r="I1497" s="21">
        <f>VLOOKUP(B1497,'[2]Бланк заказа'!$A:$Y,8,0)</f>
        <v>5.4</v>
      </c>
      <c r="J1497" s="1">
        <f>VLOOKUP(B1497,'[2]Бланк заказа'!$A:$Y,11,0)*1</f>
        <v>12</v>
      </c>
      <c r="K1497" s="21">
        <f t="shared" ref="K1497" si="186">J1497*I1497</f>
        <v>64.800000000000011</v>
      </c>
    </row>
    <row r="1498" spans="1:11" ht="22.5" x14ac:dyDescent="0.25">
      <c r="A1498" s="6" t="s">
        <v>1083</v>
      </c>
      <c r="B1498" s="3" t="s">
        <v>179</v>
      </c>
      <c r="C1498" s="3" t="s">
        <v>180</v>
      </c>
      <c r="D1498" s="4">
        <v>4301031230</v>
      </c>
      <c r="E1498" s="3">
        <v>4680115882690</v>
      </c>
      <c r="F1498" s="5" t="s">
        <v>203</v>
      </c>
      <c r="G1498" s="17"/>
      <c r="H1498" s="1">
        <f>VLOOKUP(E1498,[1]Лист1!$D:$M,10,0)</f>
        <v>40</v>
      </c>
      <c r="I1498" s="21">
        <f>VLOOKUP(B1498,'[2]Бланк заказа'!$A:$Y,8,0)</f>
        <v>5.4</v>
      </c>
      <c r="J1498" s="1">
        <f>VLOOKUP(B1498,'[2]Бланк заказа'!$A:$Y,11,0)*1</f>
        <v>12</v>
      </c>
      <c r="K1498" s="21">
        <f t="shared" si="183"/>
        <v>64.800000000000011</v>
      </c>
    </row>
    <row r="1499" spans="1:11" ht="22.5" x14ac:dyDescent="0.25">
      <c r="A1499" s="6" t="s">
        <v>1108</v>
      </c>
      <c r="B1499" s="3" t="s">
        <v>179</v>
      </c>
      <c r="C1499" s="3" t="s">
        <v>180</v>
      </c>
      <c r="D1499" s="4">
        <v>4301031230</v>
      </c>
      <c r="E1499" s="3">
        <v>4680115882690</v>
      </c>
      <c r="F1499" s="5" t="s">
        <v>203</v>
      </c>
      <c r="G1499" s="17"/>
      <c r="H1499" s="1">
        <f>VLOOKUP(E1499,[1]Лист1!$D:$M,10,0)</f>
        <v>40</v>
      </c>
      <c r="I1499" s="21">
        <f>VLOOKUP(B1499,'[2]Бланк заказа'!$A:$Y,8,0)</f>
        <v>5.4</v>
      </c>
      <c r="J1499" s="1">
        <f>VLOOKUP(B1499,'[2]Бланк заказа'!$A:$Y,11,0)*1</f>
        <v>12</v>
      </c>
      <c r="K1499" s="21">
        <f t="shared" si="183"/>
        <v>64.800000000000011</v>
      </c>
    </row>
    <row r="1500" spans="1:11" ht="22.5" x14ac:dyDescent="0.25">
      <c r="A1500" s="6" t="s">
        <v>1321</v>
      </c>
      <c r="B1500" s="3" t="s">
        <v>179</v>
      </c>
      <c r="C1500" s="3" t="s">
        <v>180</v>
      </c>
      <c r="D1500" s="4">
        <v>4301031230</v>
      </c>
      <c r="E1500" s="3">
        <v>4680115882690</v>
      </c>
      <c r="F1500" s="5" t="s">
        <v>203</v>
      </c>
      <c r="G1500" s="17"/>
      <c r="H1500" s="1">
        <f>VLOOKUP(E1500,[1]Лист1!$D:$M,10,0)</f>
        <v>40</v>
      </c>
      <c r="I1500" s="21">
        <f>VLOOKUP(B1500,'[2]Бланк заказа'!$A:$Y,8,0)</f>
        <v>5.4</v>
      </c>
      <c r="J1500" s="1">
        <f>VLOOKUP(B1500,'[2]Бланк заказа'!$A:$Y,11,0)*1</f>
        <v>12</v>
      </c>
      <c r="K1500" s="21">
        <f t="shared" si="183"/>
        <v>64.800000000000011</v>
      </c>
    </row>
    <row r="1501" spans="1:11" ht="22.5" x14ac:dyDescent="0.25">
      <c r="A1501" s="6" t="s">
        <v>2363</v>
      </c>
      <c r="B1501" s="3" t="s">
        <v>179</v>
      </c>
      <c r="C1501" s="3" t="s">
        <v>180</v>
      </c>
      <c r="D1501" s="4">
        <v>4301031230</v>
      </c>
      <c r="E1501" s="3">
        <v>4680115882690</v>
      </c>
      <c r="F1501" s="5" t="s">
        <v>203</v>
      </c>
      <c r="G1501" s="17"/>
      <c r="H1501" s="1">
        <f>VLOOKUP(E1501,[1]Лист1!$D:$M,10,0)</f>
        <v>40</v>
      </c>
      <c r="I1501" s="21">
        <f>VLOOKUP(B1501,'[2]Бланк заказа'!$A:$Y,8,0)</f>
        <v>5.4</v>
      </c>
      <c r="J1501" s="1">
        <f>VLOOKUP(B1501,'[2]Бланк заказа'!$A:$Y,11,0)*1</f>
        <v>12</v>
      </c>
      <c r="K1501" s="21">
        <f t="shared" ref="K1501" si="187">J1501*I1501</f>
        <v>64.800000000000011</v>
      </c>
    </row>
    <row r="1502" spans="1:11" ht="22.5" x14ac:dyDescent="0.25">
      <c r="A1502" s="6" t="s">
        <v>2595</v>
      </c>
      <c r="B1502" s="3" t="s">
        <v>179</v>
      </c>
      <c r="C1502" s="3" t="s">
        <v>180</v>
      </c>
      <c r="D1502" s="4">
        <v>4301031230</v>
      </c>
      <c r="E1502" s="3">
        <v>4680115882690</v>
      </c>
      <c r="F1502" s="5" t="s">
        <v>203</v>
      </c>
      <c r="G1502" s="17"/>
      <c r="H1502" s="1">
        <f>VLOOKUP(E1502,[1]Лист1!$D:$M,10,0)</f>
        <v>40</v>
      </c>
      <c r="I1502" s="21">
        <f>VLOOKUP(B1502,'[2]Бланк заказа'!$A:$Y,8,0)</f>
        <v>5.4</v>
      </c>
      <c r="J1502" s="1">
        <f>VLOOKUP(B1502,'[2]Бланк заказа'!$A:$Y,11,0)*1</f>
        <v>12</v>
      </c>
      <c r="K1502" s="21">
        <f t="shared" ref="K1502" si="188">J1502*I1502</f>
        <v>64.800000000000011</v>
      </c>
    </row>
    <row r="1503" spans="1:11" ht="22.5" x14ac:dyDescent="0.25">
      <c r="A1503" s="6" t="s">
        <v>2060</v>
      </c>
      <c r="B1503" s="3" t="s">
        <v>179</v>
      </c>
      <c r="C1503" s="3" t="s">
        <v>180</v>
      </c>
      <c r="D1503" s="4">
        <v>4301031230</v>
      </c>
      <c r="E1503" s="3">
        <v>4680115882690</v>
      </c>
      <c r="F1503" s="5" t="s">
        <v>203</v>
      </c>
      <c r="G1503" s="17"/>
      <c r="H1503" s="1">
        <f>VLOOKUP(E1503,[1]Лист1!$D:$M,10,0)</f>
        <v>40</v>
      </c>
      <c r="I1503" s="21">
        <f>VLOOKUP(B1503,'[2]Бланк заказа'!$A:$Y,8,0)</f>
        <v>5.4</v>
      </c>
      <c r="J1503" s="1">
        <f>VLOOKUP(B1503,'[2]Бланк заказа'!$A:$Y,11,0)*1</f>
        <v>12</v>
      </c>
      <c r="K1503" s="21">
        <f t="shared" si="183"/>
        <v>64.800000000000011</v>
      </c>
    </row>
    <row r="1504" spans="1:11" x14ac:dyDescent="0.25">
      <c r="A1504" s="6" t="s">
        <v>652</v>
      </c>
      <c r="B1504" s="3" t="s">
        <v>424</v>
      </c>
      <c r="C1504" s="3" t="s">
        <v>2658</v>
      </c>
      <c r="D1504" s="4">
        <v>4301031350</v>
      </c>
      <c r="E1504" s="3">
        <v>4680115883093</v>
      </c>
      <c r="F1504" s="5" t="s">
        <v>2659</v>
      </c>
      <c r="G1504" s="17"/>
      <c r="H1504" s="1">
        <f>VLOOKUP(E1504,[1]Лист1!$D:$M,10,0)</f>
        <v>60</v>
      </c>
      <c r="I1504" s="21">
        <f>VLOOKUP(B1504,'[2]Бланк заказа'!$A:$Y,8,0)</f>
        <v>5.28</v>
      </c>
      <c r="J1504" s="1">
        <f>VLOOKUP(B1504,'[2]Бланк заказа'!$A:$Y,11,0)*1</f>
        <v>8</v>
      </c>
      <c r="K1504" s="21">
        <f t="shared" si="183"/>
        <v>42.24</v>
      </c>
    </row>
    <row r="1505" spans="1:11" x14ac:dyDescent="0.25">
      <c r="A1505" s="6" t="s">
        <v>1723</v>
      </c>
      <c r="B1505" s="3" t="s">
        <v>424</v>
      </c>
      <c r="C1505" s="3" t="s">
        <v>2658</v>
      </c>
      <c r="D1505" s="4">
        <v>4301031350</v>
      </c>
      <c r="E1505" s="3">
        <v>4680115883093</v>
      </c>
      <c r="F1505" s="5" t="s">
        <v>2659</v>
      </c>
      <c r="G1505" s="17"/>
      <c r="H1505" s="1">
        <f>VLOOKUP(E1505,[1]Лист1!$D:$M,10,0)</f>
        <v>60</v>
      </c>
      <c r="I1505" s="21">
        <f>VLOOKUP(B1505,'[2]Бланк заказа'!$A:$Y,8,0)</f>
        <v>5.28</v>
      </c>
      <c r="J1505" s="1">
        <f>VLOOKUP(B1505,'[2]Бланк заказа'!$A:$Y,11,0)*1</f>
        <v>8</v>
      </c>
      <c r="K1505" s="21">
        <f t="shared" si="183"/>
        <v>42.24</v>
      </c>
    </row>
    <row r="1506" spans="1:11" x14ac:dyDescent="0.25">
      <c r="A1506" s="6" t="s">
        <v>2470</v>
      </c>
      <c r="B1506" s="3" t="s">
        <v>424</v>
      </c>
      <c r="C1506" s="3" t="s">
        <v>2658</v>
      </c>
      <c r="D1506" s="4">
        <v>4301031350</v>
      </c>
      <c r="E1506" s="3">
        <v>4680115883093</v>
      </c>
      <c r="F1506" s="5" t="s">
        <v>2659</v>
      </c>
      <c r="G1506" s="17"/>
      <c r="H1506" s="1">
        <f>VLOOKUP(E1506,[1]Лист1!$D:$M,10,0)</f>
        <v>60</v>
      </c>
      <c r="I1506" s="21">
        <f>VLOOKUP(B1506,'[2]Бланк заказа'!$A:$Y,8,0)</f>
        <v>5.28</v>
      </c>
      <c r="J1506" s="1">
        <f>VLOOKUP(B1506,'[2]Бланк заказа'!$A:$Y,11,0)*1</f>
        <v>8</v>
      </c>
      <c r="K1506" s="21">
        <f t="shared" ref="K1506" si="189">J1506*I1506</f>
        <v>42.24</v>
      </c>
    </row>
    <row r="1507" spans="1:11" x14ac:dyDescent="0.25">
      <c r="A1507" s="6" t="s">
        <v>809</v>
      </c>
      <c r="B1507" s="3" t="s">
        <v>424</v>
      </c>
      <c r="C1507" s="3" t="s">
        <v>2658</v>
      </c>
      <c r="D1507" s="4">
        <v>4301031350</v>
      </c>
      <c r="E1507" s="3">
        <v>4680115883093</v>
      </c>
      <c r="F1507" s="5" t="s">
        <v>2659</v>
      </c>
      <c r="G1507" s="17"/>
      <c r="H1507" s="1">
        <f>VLOOKUP(E1507,[1]Лист1!$D:$M,10,0)</f>
        <v>60</v>
      </c>
      <c r="I1507" s="21">
        <f>VLOOKUP(B1507,'[2]Бланк заказа'!$A:$Y,8,0)</f>
        <v>5.28</v>
      </c>
      <c r="J1507" s="1">
        <f>VLOOKUP(B1507,'[2]Бланк заказа'!$A:$Y,11,0)*1</f>
        <v>8</v>
      </c>
      <c r="K1507" s="21">
        <f t="shared" si="183"/>
        <v>42.24</v>
      </c>
    </row>
    <row r="1508" spans="1:11" x14ac:dyDescent="0.25">
      <c r="A1508" s="6" t="s">
        <v>1543</v>
      </c>
      <c r="B1508" s="3" t="s">
        <v>424</v>
      </c>
      <c r="C1508" s="3" t="s">
        <v>2658</v>
      </c>
      <c r="D1508" s="4">
        <v>4301031350</v>
      </c>
      <c r="E1508" s="3">
        <v>4680115883093</v>
      </c>
      <c r="F1508" s="5" t="s">
        <v>2659</v>
      </c>
      <c r="G1508" s="17"/>
      <c r="H1508" s="1">
        <f>VLOOKUP(E1508,[1]Лист1!$D:$M,10,0)</f>
        <v>60</v>
      </c>
      <c r="I1508" s="21">
        <f>VLOOKUP(B1508,'[2]Бланк заказа'!$A:$Y,8,0)</f>
        <v>5.28</v>
      </c>
      <c r="J1508" s="1">
        <f>VLOOKUP(B1508,'[2]Бланк заказа'!$A:$Y,11,0)*1</f>
        <v>8</v>
      </c>
      <c r="K1508" s="21">
        <f t="shared" si="183"/>
        <v>42.24</v>
      </c>
    </row>
    <row r="1509" spans="1:11" x14ac:dyDescent="0.25">
      <c r="A1509" s="6" t="s">
        <v>1753</v>
      </c>
      <c r="B1509" s="3" t="s">
        <v>424</v>
      </c>
      <c r="C1509" s="3" t="s">
        <v>2658</v>
      </c>
      <c r="D1509" s="4">
        <v>4301031350</v>
      </c>
      <c r="E1509" s="3">
        <v>4680115883093</v>
      </c>
      <c r="F1509" s="5" t="s">
        <v>2659</v>
      </c>
      <c r="G1509" s="17"/>
      <c r="H1509" s="1">
        <f>VLOOKUP(E1509,[1]Лист1!$D:$M,10,0)</f>
        <v>60</v>
      </c>
      <c r="I1509" s="21">
        <f>VLOOKUP(B1509,'[2]Бланк заказа'!$A:$Y,8,0)</f>
        <v>5.28</v>
      </c>
      <c r="J1509" s="1">
        <f>VLOOKUP(B1509,'[2]Бланк заказа'!$A:$Y,11,0)*1</f>
        <v>8</v>
      </c>
      <c r="K1509" s="21">
        <f t="shared" si="183"/>
        <v>42.24</v>
      </c>
    </row>
    <row r="1510" spans="1:11" x14ac:dyDescent="0.25">
      <c r="A1510" s="6" t="s">
        <v>603</v>
      </c>
      <c r="B1510" s="3" t="s">
        <v>424</v>
      </c>
      <c r="C1510" s="3" t="s">
        <v>2658</v>
      </c>
      <c r="D1510" s="4">
        <v>4301031350</v>
      </c>
      <c r="E1510" s="3">
        <v>4680115883093</v>
      </c>
      <c r="F1510" s="5" t="s">
        <v>2659</v>
      </c>
      <c r="G1510" s="17"/>
      <c r="H1510" s="1">
        <f>VLOOKUP(E1510,[1]Лист1!$D:$M,10,0)</f>
        <v>60</v>
      </c>
      <c r="I1510" s="21">
        <f>VLOOKUP(B1510,'[2]Бланк заказа'!$A:$Y,8,0)</f>
        <v>5.28</v>
      </c>
      <c r="J1510" s="1">
        <f>VLOOKUP(B1510,'[2]Бланк заказа'!$A:$Y,11,0)*1</f>
        <v>8</v>
      </c>
      <c r="K1510" s="21">
        <f t="shared" si="183"/>
        <v>42.24</v>
      </c>
    </row>
    <row r="1511" spans="1:11" x14ac:dyDescent="0.25">
      <c r="A1511" s="6" t="s">
        <v>2352</v>
      </c>
      <c r="B1511" s="3" t="s">
        <v>424</v>
      </c>
      <c r="C1511" s="3" t="s">
        <v>2658</v>
      </c>
      <c r="D1511" s="4">
        <v>4301031350</v>
      </c>
      <c r="E1511" s="3">
        <v>4680115883093</v>
      </c>
      <c r="F1511" s="5" t="s">
        <v>2659</v>
      </c>
      <c r="G1511" s="17"/>
      <c r="H1511" s="1">
        <f>VLOOKUP(E1511,[1]Лист1!$D:$M,10,0)</f>
        <v>60</v>
      </c>
      <c r="I1511" s="21">
        <f>VLOOKUP(B1511,'[2]Бланк заказа'!$A:$Y,8,0)</f>
        <v>5.28</v>
      </c>
      <c r="J1511" s="1">
        <f>VLOOKUP(B1511,'[2]Бланк заказа'!$A:$Y,11,0)*1</f>
        <v>8</v>
      </c>
      <c r="K1511" s="21">
        <f t="shared" ref="K1511" si="190">J1511*I1511</f>
        <v>42.24</v>
      </c>
    </row>
    <row r="1512" spans="1:11" x14ac:dyDescent="0.25">
      <c r="A1512" s="6" t="s">
        <v>957</v>
      </c>
      <c r="B1512" s="3" t="s">
        <v>424</v>
      </c>
      <c r="C1512" s="3" t="s">
        <v>2658</v>
      </c>
      <c r="D1512" s="4">
        <v>4301031350</v>
      </c>
      <c r="E1512" s="3">
        <v>4680115883093</v>
      </c>
      <c r="F1512" s="5" t="s">
        <v>2659</v>
      </c>
      <c r="G1512" s="17"/>
      <c r="H1512" s="1">
        <f>VLOOKUP(E1512,[1]Лист1!$D:$M,10,0)</f>
        <v>60</v>
      </c>
      <c r="I1512" s="21">
        <f>VLOOKUP(B1512,'[2]Бланк заказа'!$A:$Y,8,0)</f>
        <v>5.28</v>
      </c>
      <c r="J1512" s="1">
        <f>VLOOKUP(B1512,'[2]Бланк заказа'!$A:$Y,11,0)*1</f>
        <v>8</v>
      </c>
      <c r="K1512" s="21">
        <f t="shared" si="183"/>
        <v>42.24</v>
      </c>
    </row>
    <row r="1513" spans="1:11" x14ac:dyDescent="0.25">
      <c r="A1513" s="14" t="s">
        <v>427</v>
      </c>
      <c r="B1513" s="3" t="s">
        <v>424</v>
      </c>
      <c r="C1513" s="3" t="s">
        <v>2658</v>
      </c>
      <c r="D1513" s="4">
        <v>4301031350</v>
      </c>
      <c r="E1513" s="3">
        <v>4680115883093</v>
      </c>
      <c r="F1513" s="5" t="s">
        <v>2659</v>
      </c>
      <c r="G1513" s="17"/>
      <c r="H1513" s="1">
        <f>VLOOKUP(E1513,[1]Лист1!$D:$M,10,0)</f>
        <v>60</v>
      </c>
      <c r="I1513" s="21">
        <f>VLOOKUP(B1513,'[2]Бланк заказа'!$A:$Y,8,0)</f>
        <v>5.28</v>
      </c>
      <c r="J1513" s="1">
        <f>VLOOKUP(B1513,'[2]Бланк заказа'!$A:$Y,11,0)*1</f>
        <v>8</v>
      </c>
      <c r="K1513" s="21">
        <f t="shared" si="183"/>
        <v>42.24</v>
      </c>
    </row>
    <row r="1514" spans="1:11" x14ac:dyDescent="0.25">
      <c r="A1514" s="14" t="s">
        <v>1566</v>
      </c>
      <c r="B1514" s="3" t="s">
        <v>424</v>
      </c>
      <c r="C1514" s="3" t="s">
        <v>2658</v>
      </c>
      <c r="D1514" s="4">
        <v>4301031350</v>
      </c>
      <c r="E1514" s="3">
        <v>4680115883093</v>
      </c>
      <c r="F1514" s="5" t="s">
        <v>2659</v>
      </c>
      <c r="G1514" s="17"/>
      <c r="H1514" s="1">
        <f>VLOOKUP(E1514,[1]Лист1!$D:$M,10,0)</f>
        <v>60</v>
      </c>
      <c r="I1514" s="21">
        <f>VLOOKUP(B1514,'[2]Бланк заказа'!$A:$Y,8,0)</f>
        <v>5.28</v>
      </c>
      <c r="J1514" s="1">
        <f>VLOOKUP(B1514,'[2]Бланк заказа'!$A:$Y,11,0)*1</f>
        <v>8</v>
      </c>
      <c r="K1514" s="21">
        <f t="shared" si="183"/>
        <v>42.24</v>
      </c>
    </row>
    <row r="1515" spans="1:11" x14ac:dyDescent="0.25">
      <c r="A1515" s="14" t="s">
        <v>1482</v>
      </c>
      <c r="B1515" s="3" t="s">
        <v>424</v>
      </c>
      <c r="C1515" s="3" t="s">
        <v>2658</v>
      </c>
      <c r="D1515" s="4">
        <v>4301031350</v>
      </c>
      <c r="E1515" s="3">
        <v>4680115883093</v>
      </c>
      <c r="F1515" s="5" t="s">
        <v>2659</v>
      </c>
      <c r="G1515" s="17"/>
      <c r="H1515" s="1">
        <f>VLOOKUP(E1515,[1]Лист1!$D:$M,10,0)</f>
        <v>60</v>
      </c>
      <c r="I1515" s="21">
        <f>VLOOKUP(B1515,'[2]Бланк заказа'!$A:$Y,8,0)</f>
        <v>5.28</v>
      </c>
      <c r="J1515" s="1">
        <f>VLOOKUP(B1515,'[2]Бланк заказа'!$A:$Y,11,0)*1</f>
        <v>8</v>
      </c>
      <c r="K1515" s="21">
        <f t="shared" si="183"/>
        <v>42.24</v>
      </c>
    </row>
    <row r="1516" spans="1:11" x14ac:dyDescent="0.25">
      <c r="A1516" s="14" t="s">
        <v>1018</v>
      </c>
      <c r="B1516" s="3" t="s">
        <v>424</v>
      </c>
      <c r="C1516" s="3" t="s">
        <v>2658</v>
      </c>
      <c r="D1516" s="4">
        <v>4301031350</v>
      </c>
      <c r="E1516" s="3">
        <v>4680115883093</v>
      </c>
      <c r="F1516" s="5" t="s">
        <v>2659</v>
      </c>
      <c r="G1516" s="17"/>
      <c r="H1516" s="1">
        <f>VLOOKUP(E1516,[1]Лист1!$D:$M,10,0)</f>
        <v>60</v>
      </c>
      <c r="I1516" s="21">
        <f>VLOOKUP(B1516,'[2]Бланк заказа'!$A:$Y,8,0)</f>
        <v>5.28</v>
      </c>
      <c r="J1516" s="1">
        <f>VLOOKUP(B1516,'[2]Бланк заказа'!$A:$Y,11,0)*1</f>
        <v>8</v>
      </c>
      <c r="K1516" s="21">
        <f t="shared" si="183"/>
        <v>42.24</v>
      </c>
    </row>
    <row r="1517" spans="1:11" x14ac:dyDescent="0.25">
      <c r="A1517" s="14" t="s">
        <v>1196</v>
      </c>
      <c r="B1517" s="3" t="s">
        <v>424</v>
      </c>
      <c r="C1517" s="3" t="s">
        <v>2658</v>
      </c>
      <c r="D1517" s="4">
        <v>4301031350</v>
      </c>
      <c r="E1517" s="3">
        <v>4680115883093</v>
      </c>
      <c r="F1517" s="5" t="s">
        <v>2659</v>
      </c>
      <c r="G1517" s="17"/>
      <c r="H1517" s="1">
        <f>VLOOKUP(E1517,[1]Лист1!$D:$M,10,0)</f>
        <v>60</v>
      </c>
      <c r="I1517" s="21">
        <f>VLOOKUP(B1517,'[2]Бланк заказа'!$A:$Y,8,0)</f>
        <v>5.28</v>
      </c>
      <c r="J1517" s="1">
        <f>VLOOKUP(B1517,'[2]Бланк заказа'!$A:$Y,11,0)*1</f>
        <v>8</v>
      </c>
      <c r="K1517" s="21">
        <f t="shared" si="183"/>
        <v>42.24</v>
      </c>
    </row>
    <row r="1518" spans="1:11" x14ac:dyDescent="0.25">
      <c r="A1518" s="14" t="s">
        <v>2650</v>
      </c>
      <c r="B1518" s="3" t="s">
        <v>424</v>
      </c>
      <c r="C1518" s="3" t="s">
        <v>2658</v>
      </c>
      <c r="D1518" s="4">
        <v>4301031350</v>
      </c>
      <c r="E1518" s="3">
        <v>4680115883093</v>
      </c>
      <c r="F1518" s="5" t="s">
        <v>2659</v>
      </c>
      <c r="G1518" s="17"/>
      <c r="H1518" s="1">
        <f>VLOOKUP(E1518,[1]Лист1!$D:$M,10,0)</f>
        <v>60</v>
      </c>
      <c r="I1518" s="21">
        <f>VLOOKUP(B1518,'[2]Бланк заказа'!$A:$Y,8,0)</f>
        <v>5.28</v>
      </c>
      <c r="J1518" s="1">
        <f>VLOOKUP(B1518,'[2]Бланк заказа'!$A:$Y,11,0)*1</f>
        <v>8</v>
      </c>
      <c r="K1518" s="21">
        <f t="shared" ref="K1518" si="191">J1518*I1518</f>
        <v>42.24</v>
      </c>
    </row>
    <row r="1519" spans="1:11" x14ac:dyDescent="0.25">
      <c r="A1519" s="14" t="s">
        <v>1535</v>
      </c>
      <c r="B1519" s="3" t="s">
        <v>424</v>
      </c>
      <c r="C1519" s="3" t="s">
        <v>2658</v>
      </c>
      <c r="D1519" s="4">
        <v>4301031350</v>
      </c>
      <c r="E1519" s="3">
        <v>4680115883093</v>
      </c>
      <c r="F1519" s="5" t="s">
        <v>2659</v>
      </c>
      <c r="G1519" s="17"/>
      <c r="H1519" s="1">
        <f>VLOOKUP(E1519,[1]Лист1!$D:$M,10,0)</f>
        <v>60</v>
      </c>
      <c r="I1519" s="21">
        <f>VLOOKUP(B1519,'[2]Бланк заказа'!$A:$Y,8,0)</f>
        <v>5.28</v>
      </c>
      <c r="J1519" s="1">
        <f>VLOOKUP(B1519,'[2]Бланк заказа'!$A:$Y,11,0)*1</f>
        <v>8</v>
      </c>
      <c r="K1519" s="21">
        <f t="shared" si="183"/>
        <v>42.24</v>
      </c>
    </row>
    <row r="1520" spans="1:11" x14ac:dyDescent="0.25">
      <c r="A1520" s="6" t="s">
        <v>2027</v>
      </c>
      <c r="B1520" s="3" t="s">
        <v>424</v>
      </c>
      <c r="C1520" s="3" t="s">
        <v>2658</v>
      </c>
      <c r="D1520" s="4">
        <v>4301031350</v>
      </c>
      <c r="E1520" s="3">
        <v>4680115883093</v>
      </c>
      <c r="F1520" s="5" t="s">
        <v>2659</v>
      </c>
      <c r="G1520" s="17"/>
      <c r="H1520" s="1">
        <f>VLOOKUP(E1520,[1]Лист1!$D:$M,10,0)</f>
        <v>60</v>
      </c>
      <c r="I1520" s="21">
        <f>VLOOKUP(B1520,'[2]Бланк заказа'!$A:$Y,8,0)</f>
        <v>5.28</v>
      </c>
      <c r="J1520" s="1">
        <f>VLOOKUP(B1520,'[2]Бланк заказа'!$A:$Y,11,0)*1</f>
        <v>8</v>
      </c>
      <c r="K1520" s="21">
        <f t="shared" si="183"/>
        <v>42.24</v>
      </c>
    </row>
    <row r="1521" spans="1:11" ht="22.5" x14ac:dyDescent="0.25">
      <c r="A1521" s="6" t="s">
        <v>605</v>
      </c>
      <c r="B1521" s="3" t="s">
        <v>425</v>
      </c>
      <c r="C1521" s="3" t="s">
        <v>2660</v>
      </c>
      <c r="D1521" s="4">
        <v>4301031353</v>
      </c>
      <c r="E1521" s="3">
        <v>4680115883109</v>
      </c>
      <c r="F1521" s="5" t="s">
        <v>2661</v>
      </c>
      <c r="G1521" s="17"/>
      <c r="H1521" s="1">
        <f>VLOOKUP(E1521,[1]Лист1!$D:$M,10,0)</f>
        <v>60</v>
      </c>
      <c r="I1521" s="21">
        <f>VLOOKUP(B1521,'[2]Бланк заказа'!$A:$Y,8,0)</f>
        <v>5.28</v>
      </c>
      <c r="J1521" s="1">
        <f>VLOOKUP(B1521,'[2]Бланк заказа'!$A:$Y,11,0)*1</f>
        <v>8</v>
      </c>
      <c r="K1521" s="21">
        <f t="shared" si="183"/>
        <v>42.24</v>
      </c>
    </row>
    <row r="1522" spans="1:11" ht="22.5" x14ac:dyDescent="0.25">
      <c r="A1522" s="6" t="s">
        <v>2353</v>
      </c>
      <c r="B1522" s="3" t="s">
        <v>425</v>
      </c>
      <c r="C1522" s="3" t="s">
        <v>2660</v>
      </c>
      <c r="D1522" s="4">
        <v>4301031353</v>
      </c>
      <c r="E1522" s="3">
        <v>4680115883109</v>
      </c>
      <c r="F1522" s="5" t="s">
        <v>2661</v>
      </c>
      <c r="G1522" s="17"/>
      <c r="H1522" s="1">
        <f>VLOOKUP(E1522,[1]Лист1!$D:$M,10,0)</f>
        <v>60</v>
      </c>
      <c r="I1522" s="21">
        <f>VLOOKUP(B1522,'[2]Бланк заказа'!$A:$Y,8,0)</f>
        <v>5.28</v>
      </c>
      <c r="J1522" s="1">
        <f>VLOOKUP(B1522,'[2]Бланк заказа'!$A:$Y,11,0)*1</f>
        <v>8</v>
      </c>
      <c r="K1522" s="21">
        <f t="shared" ref="K1522" si="192">J1522*I1522</f>
        <v>42.24</v>
      </c>
    </row>
    <row r="1523" spans="1:11" ht="22.5" x14ac:dyDescent="0.25">
      <c r="A1523" s="6" t="s">
        <v>653</v>
      </c>
      <c r="B1523" s="3" t="s">
        <v>425</v>
      </c>
      <c r="C1523" s="3" t="s">
        <v>2660</v>
      </c>
      <c r="D1523" s="4">
        <v>4301031353</v>
      </c>
      <c r="E1523" s="3">
        <v>4680115883109</v>
      </c>
      <c r="F1523" s="5" t="s">
        <v>2661</v>
      </c>
      <c r="G1523" s="17"/>
      <c r="H1523" s="1">
        <f>VLOOKUP(E1523,[1]Лист1!$D:$M,10,0)</f>
        <v>60</v>
      </c>
      <c r="I1523" s="21">
        <f>VLOOKUP(B1523,'[2]Бланк заказа'!$A:$Y,8,0)</f>
        <v>5.28</v>
      </c>
      <c r="J1523" s="1">
        <f>VLOOKUP(B1523,'[2]Бланк заказа'!$A:$Y,11,0)*1</f>
        <v>8</v>
      </c>
      <c r="K1523" s="21">
        <f t="shared" si="183"/>
        <v>42.24</v>
      </c>
    </row>
    <row r="1524" spans="1:11" ht="22.5" x14ac:dyDescent="0.25">
      <c r="A1524" s="6" t="s">
        <v>1359</v>
      </c>
      <c r="B1524" s="3" t="s">
        <v>425</v>
      </c>
      <c r="C1524" s="3" t="s">
        <v>2660</v>
      </c>
      <c r="D1524" s="4">
        <v>4301031353</v>
      </c>
      <c r="E1524" s="3">
        <v>4680115883109</v>
      </c>
      <c r="F1524" s="5" t="s">
        <v>2661</v>
      </c>
      <c r="G1524" s="17"/>
      <c r="H1524" s="1">
        <f>VLOOKUP(E1524,[1]Лист1!$D:$M,10,0)</f>
        <v>60</v>
      </c>
      <c r="I1524" s="21">
        <f>VLOOKUP(B1524,'[2]Бланк заказа'!$A:$Y,8,0)</f>
        <v>5.28</v>
      </c>
      <c r="J1524" s="1">
        <f>VLOOKUP(B1524,'[2]Бланк заказа'!$A:$Y,11,0)*1</f>
        <v>8</v>
      </c>
      <c r="K1524" s="21">
        <f t="shared" si="183"/>
        <v>42.24</v>
      </c>
    </row>
    <row r="1525" spans="1:11" ht="22.5" x14ac:dyDescent="0.25">
      <c r="A1525" s="6" t="s">
        <v>797</v>
      </c>
      <c r="B1525" s="3" t="s">
        <v>425</v>
      </c>
      <c r="C1525" s="3" t="s">
        <v>2660</v>
      </c>
      <c r="D1525" s="4">
        <v>4301031353</v>
      </c>
      <c r="E1525" s="3">
        <v>4680115883109</v>
      </c>
      <c r="F1525" s="5" t="s">
        <v>2661</v>
      </c>
      <c r="G1525" s="17"/>
      <c r="H1525" s="1">
        <f>VLOOKUP(E1525,[1]Лист1!$D:$M,10,0)</f>
        <v>60</v>
      </c>
      <c r="I1525" s="21">
        <f>VLOOKUP(B1525,'[2]Бланк заказа'!$A:$Y,8,0)</f>
        <v>5.28</v>
      </c>
      <c r="J1525" s="1">
        <f>VLOOKUP(B1525,'[2]Бланк заказа'!$A:$Y,11,0)*1</f>
        <v>8</v>
      </c>
      <c r="K1525" s="21">
        <f t="shared" si="183"/>
        <v>42.24</v>
      </c>
    </row>
    <row r="1526" spans="1:11" ht="22.5" x14ac:dyDescent="0.25">
      <c r="A1526" s="6" t="s">
        <v>1671</v>
      </c>
      <c r="B1526" s="3" t="s">
        <v>425</v>
      </c>
      <c r="C1526" s="3" t="s">
        <v>2660</v>
      </c>
      <c r="D1526" s="4">
        <v>4301031353</v>
      </c>
      <c r="E1526" s="3">
        <v>4680115883109</v>
      </c>
      <c r="F1526" s="5" t="s">
        <v>2661</v>
      </c>
      <c r="G1526" s="17"/>
      <c r="H1526" s="1">
        <f>VLOOKUP(E1526,[1]Лист1!$D:$M,10,0)</f>
        <v>60</v>
      </c>
      <c r="I1526" s="21">
        <f>VLOOKUP(B1526,'[2]Бланк заказа'!$A:$Y,8,0)</f>
        <v>5.28</v>
      </c>
      <c r="J1526" s="1">
        <f>VLOOKUP(B1526,'[2]Бланк заказа'!$A:$Y,11,0)*1</f>
        <v>8</v>
      </c>
      <c r="K1526" s="21">
        <f t="shared" si="183"/>
        <v>42.24</v>
      </c>
    </row>
    <row r="1527" spans="1:11" ht="22.5" x14ac:dyDescent="0.25">
      <c r="A1527" s="6" t="s">
        <v>835</v>
      </c>
      <c r="B1527" s="3" t="s">
        <v>425</v>
      </c>
      <c r="C1527" s="3" t="s">
        <v>2660</v>
      </c>
      <c r="D1527" s="4">
        <v>4301031353</v>
      </c>
      <c r="E1527" s="3">
        <v>4680115883109</v>
      </c>
      <c r="F1527" s="5" t="s">
        <v>2661</v>
      </c>
      <c r="G1527" s="17"/>
      <c r="H1527" s="1">
        <f>VLOOKUP(E1527,[1]Лист1!$D:$M,10,0)</f>
        <v>60</v>
      </c>
      <c r="I1527" s="21">
        <f>VLOOKUP(B1527,'[2]Бланк заказа'!$A:$Y,8,0)</f>
        <v>5.28</v>
      </c>
      <c r="J1527" s="1">
        <f>VLOOKUP(B1527,'[2]Бланк заказа'!$A:$Y,11,0)*1</f>
        <v>8</v>
      </c>
      <c r="K1527" s="21">
        <f t="shared" si="183"/>
        <v>42.24</v>
      </c>
    </row>
    <row r="1528" spans="1:11" ht="22.5" x14ac:dyDescent="0.25">
      <c r="A1528" s="6" t="s">
        <v>1019</v>
      </c>
      <c r="B1528" s="3" t="s">
        <v>425</v>
      </c>
      <c r="C1528" s="3" t="s">
        <v>2660</v>
      </c>
      <c r="D1528" s="4">
        <v>4301031353</v>
      </c>
      <c r="E1528" s="3">
        <v>4680115883109</v>
      </c>
      <c r="F1528" s="5" t="s">
        <v>2661</v>
      </c>
      <c r="G1528" s="17"/>
      <c r="H1528" s="1">
        <f>VLOOKUP(E1528,[1]Лист1!$D:$M,10,0)</f>
        <v>60</v>
      </c>
      <c r="I1528" s="21">
        <f>VLOOKUP(B1528,'[2]Бланк заказа'!$A:$Y,8,0)</f>
        <v>5.28</v>
      </c>
      <c r="J1528" s="1">
        <f>VLOOKUP(B1528,'[2]Бланк заказа'!$A:$Y,11,0)*1</f>
        <v>8</v>
      </c>
      <c r="K1528" s="21">
        <f t="shared" si="183"/>
        <v>42.24</v>
      </c>
    </row>
    <row r="1529" spans="1:11" ht="22.5" x14ac:dyDescent="0.25">
      <c r="A1529" s="6" t="s">
        <v>1210</v>
      </c>
      <c r="B1529" s="3" t="s">
        <v>425</v>
      </c>
      <c r="C1529" s="3" t="s">
        <v>2660</v>
      </c>
      <c r="D1529" s="4">
        <v>4301031353</v>
      </c>
      <c r="E1529" s="3">
        <v>4680115883109</v>
      </c>
      <c r="F1529" s="5" t="s">
        <v>2661</v>
      </c>
      <c r="G1529" s="17"/>
      <c r="H1529" s="1">
        <f>VLOOKUP(E1529,[1]Лист1!$D:$M,10,0)</f>
        <v>60</v>
      </c>
      <c r="I1529" s="21">
        <f>VLOOKUP(B1529,'[2]Бланк заказа'!$A:$Y,8,0)</f>
        <v>5.28</v>
      </c>
      <c r="J1529" s="1">
        <f>VLOOKUP(B1529,'[2]Бланк заказа'!$A:$Y,11,0)*1</f>
        <v>8</v>
      </c>
      <c r="K1529" s="21">
        <f t="shared" si="183"/>
        <v>42.24</v>
      </c>
    </row>
    <row r="1530" spans="1:11" ht="22.5" x14ac:dyDescent="0.25">
      <c r="A1530" s="6" t="s">
        <v>1912</v>
      </c>
      <c r="B1530" s="3" t="s">
        <v>425</v>
      </c>
      <c r="C1530" s="3" t="s">
        <v>2660</v>
      </c>
      <c r="D1530" s="4">
        <v>4301031353</v>
      </c>
      <c r="E1530" s="3">
        <v>4680115883109</v>
      </c>
      <c r="F1530" s="5" t="s">
        <v>2661</v>
      </c>
      <c r="G1530" s="17"/>
      <c r="H1530" s="1">
        <f>VLOOKUP(E1530,[1]Лист1!$D:$M,10,0)</f>
        <v>60</v>
      </c>
      <c r="I1530" s="21">
        <f>VLOOKUP(B1530,'[2]Бланк заказа'!$A:$Y,8,0)</f>
        <v>5.28</v>
      </c>
      <c r="J1530" s="1">
        <f>VLOOKUP(B1530,'[2]Бланк заказа'!$A:$Y,11,0)*1</f>
        <v>8</v>
      </c>
      <c r="K1530" s="21">
        <f t="shared" si="183"/>
        <v>42.24</v>
      </c>
    </row>
    <row r="1531" spans="1:11" ht="22.5" x14ac:dyDescent="0.25">
      <c r="A1531" s="6" t="s">
        <v>1393</v>
      </c>
      <c r="B1531" s="3" t="s">
        <v>425</v>
      </c>
      <c r="C1531" s="3" t="s">
        <v>2660</v>
      </c>
      <c r="D1531" s="4">
        <v>4301031353</v>
      </c>
      <c r="E1531" s="3">
        <v>4680115883109</v>
      </c>
      <c r="F1531" s="5" t="s">
        <v>2661</v>
      </c>
      <c r="G1531" s="17"/>
      <c r="H1531" s="1">
        <f>VLOOKUP(E1531,[1]Лист1!$D:$M,10,0)</f>
        <v>60</v>
      </c>
      <c r="I1531" s="21">
        <f>VLOOKUP(B1531,'[2]Бланк заказа'!$A:$Y,8,0)</f>
        <v>5.28</v>
      </c>
      <c r="J1531" s="1">
        <f>VLOOKUP(B1531,'[2]Бланк заказа'!$A:$Y,11,0)*1</f>
        <v>8</v>
      </c>
      <c r="K1531" s="21">
        <f t="shared" si="183"/>
        <v>42.24</v>
      </c>
    </row>
    <row r="1532" spans="1:11" ht="22.5" x14ac:dyDescent="0.25">
      <c r="A1532" s="6" t="s">
        <v>2028</v>
      </c>
      <c r="B1532" s="3" t="s">
        <v>425</v>
      </c>
      <c r="C1532" s="3" t="s">
        <v>2660</v>
      </c>
      <c r="D1532" s="4">
        <v>4301031353</v>
      </c>
      <c r="E1532" s="3">
        <v>4680115883109</v>
      </c>
      <c r="F1532" s="5" t="s">
        <v>2661</v>
      </c>
      <c r="G1532" s="17"/>
      <c r="H1532" s="1">
        <f>VLOOKUP(E1532,[1]Лист1!$D:$M,10,0)</f>
        <v>60</v>
      </c>
      <c r="I1532" s="21">
        <f>VLOOKUP(B1532,'[2]Бланк заказа'!$A:$Y,8,0)</f>
        <v>5.28</v>
      </c>
      <c r="J1532" s="1">
        <f>VLOOKUP(B1532,'[2]Бланк заказа'!$A:$Y,11,0)*1</f>
        <v>8</v>
      </c>
      <c r="K1532" s="21">
        <f t="shared" si="183"/>
        <v>42.24</v>
      </c>
    </row>
    <row r="1533" spans="1:11" ht="22.5" x14ac:dyDescent="0.25">
      <c r="A1533" s="6" t="s">
        <v>604</v>
      </c>
      <c r="B1533" s="3" t="s">
        <v>423</v>
      </c>
      <c r="C1533" s="3" t="s">
        <v>2606</v>
      </c>
      <c r="D1533" s="4">
        <v>4301031349</v>
      </c>
      <c r="E1533" s="3">
        <v>4680115883116</v>
      </c>
      <c r="F1533" s="5" t="s">
        <v>2607</v>
      </c>
      <c r="G1533" s="17"/>
      <c r="H1533" s="1">
        <f>VLOOKUP(E1533,[1]Лист1!$D:$M,10,0)</f>
        <v>60</v>
      </c>
      <c r="I1533" s="21">
        <f>VLOOKUP(B1533,'[2]Бланк заказа'!$A:$Y,8,0)</f>
        <v>5.28</v>
      </c>
      <c r="J1533" s="1">
        <f>VLOOKUP(B1533,'[2]Бланк заказа'!$A:$Y,11,0)*1</f>
        <v>8</v>
      </c>
      <c r="K1533" s="21">
        <f t="shared" si="183"/>
        <v>42.24</v>
      </c>
    </row>
    <row r="1534" spans="1:11" ht="22.5" x14ac:dyDescent="0.25">
      <c r="A1534" s="6" t="s">
        <v>651</v>
      </c>
      <c r="B1534" s="3" t="s">
        <v>423</v>
      </c>
      <c r="C1534" s="3" t="s">
        <v>2606</v>
      </c>
      <c r="D1534" s="4">
        <v>4301031349</v>
      </c>
      <c r="E1534" s="3">
        <v>4680115883116</v>
      </c>
      <c r="F1534" s="5" t="s">
        <v>2607</v>
      </c>
      <c r="G1534" s="17"/>
      <c r="H1534" s="1">
        <f>VLOOKUP(E1534,[1]Лист1!$D:$M,10,0)</f>
        <v>60</v>
      </c>
      <c r="I1534" s="21">
        <f>VLOOKUP(B1534,'[2]Бланк заказа'!$A:$Y,8,0)</f>
        <v>5.28</v>
      </c>
      <c r="J1534" s="1">
        <f>VLOOKUP(B1534,'[2]Бланк заказа'!$A:$Y,11,0)*1</f>
        <v>8</v>
      </c>
      <c r="K1534" s="21">
        <f t="shared" si="183"/>
        <v>42.24</v>
      </c>
    </row>
    <row r="1535" spans="1:11" ht="22.5" x14ac:dyDescent="0.25">
      <c r="A1535" s="6" t="s">
        <v>426</v>
      </c>
      <c r="B1535" s="3" t="s">
        <v>423</v>
      </c>
      <c r="C1535" s="3" t="s">
        <v>2606</v>
      </c>
      <c r="D1535" s="4">
        <v>4301031349</v>
      </c>
      <c r="E1535" s="3">
        <v>4680115883116</v>
      </c>
      <c r="F1535" s="5" t="s">
        <v>2607</v>
      </c>
      <c r="G1535" s="17"/>
      <c r="H1535" s="1">
        <f>VLOOKUP(E1535,[1]Лист1!$D:$M,10,0)</f>
        <v>60</v>
      </c>
      <c r="I1535" s="21">
        <f>VLOOKUP(B1535,'[2]Бланк заказа'!$A:$Y,8,0)</f>
        <v>5.28</v>
      </c>
      <c r="J1535" s="1">
        <f>VLOOKUP(B1535,'[2]Бланк заказа'!$A:$Y,11,0)*1</f>
        <v>8</v>
      </c>
      <c r="K1535" s="21">
        <f t="shared" si="183"/>
        <v>42.24</v>
      </c>
    </row>
    <row r="1536" spans="1:11" ht="22.5" x14ac:dyDescent="0.25">
      <c r="A1536" s="6" t="s">
        <v>782</v>
      </c>
      <c r="B1536" s="3" t="s">
        <v>423</v>
      </c>
      <c r="C1536" s="3" t="s">
        <v>2606</v>
      </c>
      <c r="D1536" s="4">
        <v>4301031349</v>
      </c>
      <c r="E1536" s="3">
        <v>4680115883116</v>
      </c>
      <c r="F1536" s="5" t="s">
        <v>2607</v>
      </c>
      <c r="G1536" s="17"/>
      <c r="H1536" s="1">
        <f>VLOOKUP(E1536,[1]Лист1!$D:$M,10,0)</f>
        <v>60</v>
      </c>
      <c r="I1536" s="21">
        <f>VLOOKUP(B1536,'[2]Бланк заказа'!$A:$Y,8,0)</f>
        <v>5.28</v>
      </c>
      <c r="J1536" s="1">
        <f>VLOOKUP(B1536,'[2]Бланк заказа'!$A:$Y,11,0)*1</f>
        <v>8</v>
      </c>
      <c r="K1536" s="21">
        <f t="shared" si="183"/>
        <v>42.24</v>
      </c>
    </row>
    <row r="1537" spans="1:11" ht="22.5" x14ac:dyDescent="0.25">
      <c r="A1537" s="6" t="s">
        <v>1828</v>
      </c>
      <c r="B1537" s="3" t="s">
        <v>423</v>
      </c>
      <c r="C1537" s="3" t="s">
        <v>2606</v>
      </c>
      <c r="D1537" s="4">
        <v>4301031349</v>
      </c>
      <c r="E1537" s="3">
        <v>4680115883116</v>
      </c>
      <c r="F1537" s="5" t="s">
        <v>2607</v>
      </c>
      <c r="G1537" s="17"/>
      <c r="H1537" s="1">
        <f>VLOOKUP(E1537,[1]Лист1!$D:$M,10,0)</f>
        <v>60</v>
      </c>
      <c r="I1537" s="21">
        <f>VLOOKUP(B1537,'[2]Бланк заказа'!$A:$Y,8,0)</f>
        <v>5.28</v>
      </c>
      <c r="J1537" s="1">
        <f>VLOOKUP(B1537,'[2]Бланк заказа'!$A:$Y,11,0)*1</f>
        <v>8</v>
      </c>
      <c r="K1537" s="21">
        <f t="shared" si="183"/>
        <v>42.24</v>
      </c>
    </row>
    <row r="1538" spans="1:11" ht="22.5" x14ac:dyDescent="0.25">
      <c r="A1538" s="6" t="s">
        <v>2528</v>
      </c>
      <c r="B1538" s="3" t="s">
        <v>423</v>
      </c>
      <c r="C1538" s="3" t="s">
        <v>2606</v>
      </c>
      <c r="D1538" s="4">
        <v>4301031349</v>
      </c>
      <c r="E1538" s="3">
        <v>4680115883116</v>
      </c>
      <c r="F1538" s="5" t="s">
        <v>2607</v>
      </c>
      <c r="G1538" s="17"/>
      <c r="H1538" s="1">
        <f>VLOOKUP(E1538,[1]Лист1!$D:$M,10,0)</f>
        <v>60</v>
      </c>
      <c r="I1538" s="21">
        <f>VLOOKUP(B1538,'[2]Бланк заказа'!$A:$Y,8,0)</f>
        <v>5.28</v>
      </c>
      <c r="J1538" s="1">
        <f>VLOOKUP(B1538,'[2]Бланк заказа'!$A:$Y,11,0)*1</f>
        <v>8</v>
      </c>
      <c r="K1538" s="21">
        <f t="shared" ref="K1538" si="193">J1538*I1538</f>
        <v>42.24</v>
      </c>
    </row>
    <row r="1539" spans="1:11" ht="22.5" x14ac:dyDescent="0.25">
      <c r="A1539" s="6" t="s">
        <v>808</v>
      </c>
      <c r="B1539" s="3" t="s">
        <v>423</v>
      </c>
      <c r="C1539" s="3" t="s">
        <v>2606</v>
      </c>
      <c r="D1539" s="4">
        <v>4301031349</v>
      </c>
      <c r="E1539" s="3">
        <v>4680115883116</v>
      </c>
      <c r="F1539" s="5" t="s">
        <v>2607</v>
      </c>
      <c r="G1539" s="17"/>
      <c r="H1539" s="1">
        <f>VLOOKUP(E1539,[1]Лист1!$D:$M,10,0)</f>
        <v>60</v>
      </c>
      <c r="I1539" s="21">
        <f>VLOOKUP(B1539,'[2]Бланк заказа'!$A:$Y,8,0)</f>
        <v>5.28</v>
      </c>
      <c r="J1539" s="1">
        <f>VLOOKUP(B1539,'[2]Бланк заказа'!$A:$Y,11,0)*1</f>
        <v>8</v>
      </c>
      <c r="K1539" s="21">
        <f t="shared" si="183"/>
        <v>42.24</v>
      </c>
    </row>
    <row r="1540" spans="1:11" ht="22.5" x14ac:dyDescent="0.25">
      <c r="A1540" s="6" t="s">
        <v>1904</v>
      </c>
      <c r="B1540" s="3" t="s">
        <v>423</v>
      </c>
      <c r="C1540" s="3" t="s">
        <v>2606</v>
      </c>
      <c r="D1540" s="4">
        <v>4301031349</v>
      </c>
      <c r="E1540" s="3">
        <v>4680115883116</v>
      </c>
      <c r="F1540" s="5" t="s">
        <v>2607</v>
      </c>
      <c r="G1540" s="17"/>
      <c r="H1540" s="1">
        <f>VLOOKUP(E1540,[1]Лист1!$D:$M,10,0)</f>
        <v>60</v>
      </c>
      <c r="I1540" s="21">
        <f>VLOOKUP(B1540,'[2]Бланк заказа'!$A:$Y,8,0)</f>
        <v>5.28</v>
      </c>
      <c r="J1540" s="1">
        <f>VLOOKUP(B1540,'[2]Бланк заказа'!$A:$Y,11,0)*1</f>
        <v>8</v>
      </c>
      <c r="K1540" s="21">
        <f t="shared" si="183"/>
        <v>42.24</v>
      </c>
    </row>
    <row r="1541" spans="1:11" ht="22.5" x14ac:dyDescent="0.25">
      <c r="A1541" s="6" t="s">
        <v>1017</v>
      </c>
      <c r="B1541" s="3" t="s">
        <v>423</v>
      </c>
      <c r="C1541" s="3" t="s">
        <v>2606</v>
      </c>
      <c r="D1541" s="4">
        <v>4301031349</v>
      </c>
      <c r="E1541" s="3">
        <v>4680115883116</v>
      </c>
      <c r="F1541" s="5" t="s">
        <v>2607</v>
      </c>
      <c r="G1541" s="17"/>
      <c r="H1541" s="1">
        <f>VLOOKUP(E1541,[1]Лист1!$D:$M,10,0)</f>
        <v>60</v>
      </c>
      <c r="I1541" s="21">
        <f>VLOOKUP(B1541,'[2]Бланк заказа'!$A:$Y,8,0)</f>
        <v>5.28</v>
      </c>
      <c r="J1541" s="1">
        <f>VLOOKUP(B1541,'[2]Бланк заказа'!$A:$Y,11,0)*1</f>
        <v>8</v>
      </c>
      <c r="K1541" s="21">
        <f t="shared" si="183"/>
        <v>42.24</v>
      </c>
    </row>
    <row r="1542" spans="1:11" ht="22.5" x14ac:dyDescent="0.25">
      <c r="A1542" s="6" t="s">
        <v>1569</v>
      </c>
      <c r="B1542" s="3" t="s">
        <v>423</v>
      </c>
      <c r="C1542" s="3" t="s">
        <v>2606</v>
      </c>
      <c r="D1542" s="4">
        <v>4301031349</v>
      </c>
      <c r="E1542" s="3">
        <v>4680115883116</v>
      </c>
      <c r="F1542" s="5" t="s">
        <v>2607</v>
      </c>
      <c r="G1542" s="17"/>
      <c r="H1542" s="1">
        <f>VLOOKUP(E1542,[1]Лист1!$D:$M,10,0)</f>
        <v>60</v>
      </c>
      <c r="I1542" s="21">
        <f>VLOOKUP(B1542,'[2]Бланк заказа'!$A:$Y,8,0)</f>
        <v>5.28</v>
      </c>
      <c r="J1542" s="1">
        <f>VLOOKUP(B1542,'[2]Бланк заказа'!$A:$Y,11,0)*1</f>
        <v>8</v>
      </c>
      <c r="K1542" s="21">
        <f t="shared" si="183"/>
        <v>42.24</v>
      </c>
    </row>
    <row r="1543" spans="1:11" ht="22.5" x14ac:dyDescent="0.25">
      <c r="A1543" s="6" t="s">
        <v>1512</v>
      </c>
      <c r="B1543" s="3" t="s">
        <v>423</v>
      </c>
      <c r="C1543" s="3" t="s">
        <v>2606</v>
      </c>
      <c r="D1543" s="4">
        <v>4301031349</v>
      </c>
      <c r="E1543" s="3">
        <v>4680115883116</v>
      </c>
      <c r="F1543" s="5" t="s">
        <v>2607</v>
      </c>
      <c r="G1543" s="17"/>
      <c r="H1543" s="1">
        <v>60</v>
      </c>
      <c r="I1543" s="21">
        <f>VLOOKUP(B1543,'[2]Бланк заказа'!$A:$Y,8,0)</f>
        <v>5.28</v>
      </c>
      <c r="J1543" s="1">
        <f>VLOOKUP(B1543,'[2]Бланк заказа'!$A:$Y,11,0)*1</f>
        <v>8</v>
      </c>
      <c r="K1543" s="21">
        <f t="shared" si="183"/>
        <v>42.24</v>
      </c>
    </row>
    <row r="1544" spans="1:11" ht="22.5" x14ac:dyDescent="0.25">
      <c r="A1544" s="6" t="s">
        <v>2378</v>
      </c>
      <c r="B1544" s="3" t="s">
        <v>423</v>
      </c>
      <c r="C1544" s="3" t="s">
        <v>2606</v>
      </c>
      <c r="D1544" s="4">
        <v>4301031349</v>
      </c>
      <c r="E1544" s="3">
        <v>4680115883116</v>
      </c>
      <c r="F1544" s="5" t="s">
        <v>2607</v>
      </c>
      <c r="G1544" s="17"/>
      <c r="H1544" s="1">
        <v>60</v>
      </c>
      <c r="I1544" s="21">
        <f>VLOOKUP(B1544,'[2]Бланк заказа'!$A:$Y,8,0)</f>
        <v>5.28</v>
      </c>
      <c r="J1544" s="1">
        <f>VLOOKUP(B1544,'[2]Бланк заказа'!$A:$Y,11,0)*1</f>
        <v>8</v>
      </c>
      <c r="K1544" s="21">
        <f t="shared" ref="K1544" si="194">J1544*I1544</f>
        <v>42.24</v>
      </c>
    </row>
    <row r="1545" spans="1:11" ht="22.5" x14ac:dyDescent="0.25">
      <c r="A1545" s="6" t="s">
        <v>1536</v>
      </c>
      <c r="B1545" s="3" t="s">
        <v>423</v>
      </c>
      <c r="C1545" s="3" t="s">
        <v>2606</v>
      </c>
      <c r="D1545" s="4">
        <v>4301031349</v>
      </c>
      <c r="E1545" s="3">
        <v>4680115883116</v>
      </c>
      <c r="F1545" s="5" t="s">
        <v>2607</v>
      </c>
      <c r="G1545" s="17"/>
      <c r="H1545" s="1">
        <v>60</v>
      </c>
      <c r="I1545" s="21">
        <f>VLOOKUP(B1545,'[2]Бланк заказа'!$A:$Y,8,0)</f>
        <v>5.28</v>
      </c>
      <c r="J1545" s="1">
        <f>VLOOKUP(B1545,'[2]Бланк заказа'!$A:$Y,11,0)*1</f>
        <v>8</v>
      </c>
      <c r="K1545" s="21">
        <f t="shared" si="183"/>
        <v>42.24</v>
      </c>
    </row>
    <row r="1546" spans="1:11" ht="22.5" x14ac:dyDescent="0.25">
      <c r="A1546" s="6" t="s">
        <v>1698</v>
      </c>
      <c r="B1546" s="3" t="s">
        <v>423</v>
      </c>
      <c r="C1546" s="3" t="s">
        <v>2606</v>
      </c>
      <c r="D1546" s="4">
        <v>4301031349</v>
      </c>
      <c r="E1546" s="3">
        <v>4680115883116</v>
      </c>
      <c r="F1546" s="5" t="s">
        <v>2607</v>
      </c>
      <c r="G1546" s="17"/>
      <c r="H1546" s="1">
        <v>60</v>
      </c>
      <c r="I1546" s="21">
        <f>VLOOKUP(B1546,'[2]Бланк заказа'!$A:$Y,8,0)</f>
        <v>5.28</v>
      </c>
      <c r="J1546" s="1">
        <f>VLOOKUP(B1546,'[2]Бланк заказа'!$A:$Y,11,0)*1</f>
        <v>8</v>
      </c>
      <c r="K1546" s="21">
        <f t="shared" si="183"/>
        <v>42.24</v>
      </c>
    </row>
    <row r="1547" spans="1:11" ht="22.5" x14ac:dyDescent="0.25">
      <c r="A1547" s="6" t="s">
        <v>2026</v>
      </c>
      <c r="B1547" s="3" t="s">
        <v>423</v>
      </c>
      <c r="C1547" s="3" t="s">
        <v>2606</v>
      </c>
      <c r="D1547" s="4">
        <v>4301031349</v>
      </c>
      <c r="E1547" s="3">
        <v>4680115883116</v>
      </c>
      <c r="F1547" s="5" t="s">
        <v>2607</v>
      </c>
      <c r="G1547" s="17"/>
      <c r="H1547" s="1">
        <f>VLOOKUP(E1547,[1]Лист1!$D:$M,10,0)</f>
        <v>60</v>
      </c>
      <c r="I1547" s="21">
        <f>VLOOKUP(B1547,'[2]Бланк заказа'!$A:$Y,8,0)</f>
        <v>5.28</v>
      </c>
      <c r="J1547" s="1">
        <f>VLOOKUP(B1547,'[2]Бланк заказа'!$A:$Y,11,0)*1</f>
        <v>8</v>
      </c>
      <c r="K1547" s="21">
        <f t="shared" si="183"/>
        <v>42.24</v>
      </c>
    </row>
    <row r="1548" spans="1:11" ht="22.5" x14ac:dyDescent="0.25">
      <c r="A1548" s="6" t="s">
        <v>948</v>
      </c>
      <c r="B1548" s="3" t="s">
        <v>910</v>
      </c>
      <c r="C1548" s="3" t="s">
        <v>911</v>
      </c>
      <c r="D1548" s="4">
        <v>4301031257</v>
      </c>
      <c r="E1548" s="3">
        <v>4680115883147</v>
      </c>
      <c r="F1548" s="5" t="s">
        <v>912</v>
      </c>
      <c r="G1548" s="17"/>
      <c r="H1548" s="1">
        <f>VLOOKUP(E1548,[1]Лист1!$D:$M,10,0)</f>
        <v>45</v>
      </c>
      <c r="I1548" s="21">
        <f>VLOOKUP(B1548,'[2]Бланк заказа'!$A:$Y,8,0)</f>
        <v>1.68</v>
      </c>
      <c r="J1548" s="1">
        <f>VLOOKUP(B1548,'[2]Бланк заказа'!$A:$Y,11,0)*1</f>
        <v>18</v>
      </c>
      <c r="K1548" s="21">
        <f t="shared" si="183"/>
        <v>30.24</v>
      </c>
    </row>
    <row r="1549" spans="1:11" ht="22.5" x14ac:dyDescent="0.25">
      <c r="A1549" s="6" t="s">
        <v>912</v>
      </c>
      <c r="B1549" s="3" t="s">
        <v>910</v>
      </c>
      <c r="C1549" s="3" t="s">
        <v>911</v>
      </c>
      <c r="D1549" s="4">
        <v>4301031257</v>
      </c>
      <c r="E1549" s="3">
        <v>4680115883147</v>
      </c>
      <c r="F1549" s="5" t="s">
        <v>912</v>
      </c>
      <c r="G1549" s="17"/>
      <c r="H1549" s="1">
        <f>VLOOKUP(E1549,[1]Лист1!$D:$M,10,0)</f>
        <v>45</v>
      </c>
      <c r="I1549" s="21">
        <f>VLOOKUP(B1549,'[2]Бланк заказа'!$A:$Y,8,0)</f>
        <v>1.68</v>
      </c>
      <c r="J1549" s="1">
        <f>VLOOKUP(B1549,'[2]Бланк заказа'!$A:$Y,11,0)*1</f>
        <v>18</v>
      </c>
      <c r="K1549" s="21">
        <f t="shared" si="183"/>
        <v>30.24</v>
      </c>
    </row>
    <row r="1550" spans="1:11" ht="33.75" x14ac:dyDescent="0.25">
      <c r="A1550" s="6" t="s">
        <v>950</v>
      </c>
      <c r="B1550" s="3" t="s">
        <v>913</v>
      </c>
      <c r="C1550" s="3" t="s">
        <v>914</v>
      </c>
      <c r="D1550" s="4">
        <v>4301031258</v>
      </c>
      <c r="E1550" s="3">
        <v>4680115883161</v>
      </c>
      <c r="F1550" s="5" t="s">
        <v>915</v>
      </c>
      <c r="G1550" s="17"/>
      <c r="H1550" s="1">
        <f>VLOOKUP(E1550,[1]Лист1!$D:$M,10,0)</f>
        <v>45</v>
      </c>
      <c r="I1550" s="21">
        <f>VLOOKUP(B1550,'[2]Бланк заказа'!$A:$Y,8,0)</f>
        <v>1.68</v>
      </c>
      <c r="J1550" s="1">
        <f>VLOOKUP(B1550,'[2]Бланк заказа'!$A:$Y,11,0)*1</f>
        <v>18</v>
      </c>
      <c r="K1550" s="21">
        <f t="shared" si="183"/>
        <v>30.24</v>
      </c>
    </row>
    <row r="1551" spans="1:11" ht="33.75" x14ac:dyDescent="0.25">
      <c r="A1551" s="6" t="s">
        <v>915</v>
      </c>
      <c r="B1551" s="3" t="s">
        <v>913</v>
      </c>
      <c r="C1551" s="3" t="s">
        <v>914</v>
      </c>
      <c r="D1551" s="4">
        <v>4301031258</v>
      </c>
      <c r="E1551" s="3">
        <v>4680115883161</v>
      </c>
      <c r="F1551" s="5" t="s">
        <v>915</v>
      </c>
      <c r="G1551" s="17"/>
      <c r="H1551" s="1">
        <f>VLOOKUP(E1551,[1]Лист1!$D:$M,10,0)</f>
        <v>45</v>
      </c>
      <c r="I1551" s="21">
        <f>VLOOKUP(B1551,'[2]Бланк заказа'!$A:$Y,8,0)</f>
        <v>1.68</v>
      </c>
      <c r="J1551" s="1">
        <f>VLOOKUP(B1551,'[2]Бланк заказа'!$A:$Y,11,0)*1</f>
        <v>18</v>
      </c>
      <c r="K1551" s="21">
        <f t="shared" si="183"/>
        <v>30.24</v>
      </c>
    </row>
    <row r="1552" spans="1:11" x14ac:dyDescent="0.25">
      <c r="A1552" s="6" t="s">
        <v>546</v>
      </c>
      <c r="B1552" s="1" t="s">
        <v>547</v>
      </c>
      <c r="C1552" s="1" t="s">
        <v>547</v>
      </c>
      <c r="D1552" s="1" t="s">
        <v>547</v>
      </c>
      <c r="E1552" s="12" t="s">
        <v>547</v>
      </c>
      <c r="F1552" s="1" t="s">
        <v>547</v>
      </c>
      <c r="G1552" s="17"/>
      <c r="H1552" s="1" t="e">
        <f>VLOOKUP(E1552,[1]Лист1!$D:$M,10,0)</f>
        <v>#N/A</v>
      </c>
      <c r="I1552" s="21" t="e">
        <f>VLOOKUP(B1552,'[2]Бланк заказа'!$A:$Y,8,0)</f>
        <v>#N/A</v>
      </c>
      <c r="J1552" s="1" t="e">
        <f>VLOOKUP(B1552,'[2]Бланк заказа'!$A:$Y,11,0)*1</f>
        <v>#N/A</v>
      </c>
      <c r="K1552" s="21" t="e">
        <f t="shared" si="183"/>
        <v>#N/A</v>
      </c>
    </row>
    <row r="1553" spans="1:11" x14ac:dyDescent="0.25">
      <c r="A1553" s="6" t="s">
        <v>549</v>
      </c>
      <c r="B1553" s="1" t="s">
        <v>547</v>
      </c>
      <c r="C1553" s="1" t="s">
        <v>547</v>
      </c>
      <c r="D1553" s="1" t="s">
        <v>547</v>
      </c>
      <c r="E1553" s="12" t="s">
        <v>547</v>
      </c>
      <c r="F1553" s="1" t="s">
        <v>547</v>
      </c>
      <c r="G1553" s="17"/>
      <c r="H1553" s="1" t="e">
        <f>VLOOKUP(E1553,[1]Лист1!$D:$M,10,0)</f>
        <v>#N/A</v>
      </c>
      <c r="I1553" s="21" t="e">
        <f>VLOOKUP(B1553,'[2]Бланк заказа'!$A:$Y,8,0)</f>
        <v>#N/A</v>
      </c>
      <c r="J1553" s="1" t="e">
        <f>VLOOKUP(B1553,'[2]Бланк заказа'!$A:$Y,11,0)*1</f>
        <v>#N/A</v>
      </c>
      <c r="K1553" s="21" t="e">
        <f t="shared" si="183"/>
        <v>#N/A</v>
      </c>
    </row>
    <row r="1554" spans="1:11" x14ac:dyDescent="0.25">
      <c r="A1554" s="6" t="s">
        <v>551</v>
      </c>
      <c r="B1554" s="1" t="s">
        <v>547</v>
      </c>
      <c r="C1554" s="1" t="s">
        <v>547</v>
      </c>
      <c r="D1554" s="1" t="s">
        <v>547</v>
      </c>
      <c r="E1554" s="12" t="s">
        <v>547</v>
      </c>
      <c r="F1554" s="1" t="s">
        <v>547</v>
      </c>
      <c r="G1554" s="17"/>
      <c r="H1554" s="1" t="e">
        <f>VLOOKUP(E1554,[1]Лист1!$D:$M,10,0)</f>
        <v>#N/A</v>
      </c>
      <c r="I1554" s="21" t="e">
        <f>VLOOKUP(B1554,'[2]Бланк заказа'!$A:$Y,8,0)</f>
        <v>#N/A</v>
      </c>
      <c r="J1554" s="1" t="e">
        <f>VLOOKUP(B1554,'[2]Бланк заказа'!$A:$Y,11,0)*1</f>
        <v>#N/A</v>
      </c>
      <c r="K1554" s="21" t="e">
        <f t="shared" si="183"/>
        <v>#N/A</v>
      </c>
    </row>
    <row r="1555" spans="1:11" ht="22.5" x14ac:dyDescent="0.25">
      <c r="A1555" s="6" t="s">
        <v>998</v>
      </c>
      <c r="B1555" s="3" t="s">
        <v>423</v>
      </c>
      <c r="C1555" s="3" t="s">
        <v>997</v>
      </c>
      <c r="D1555" s="4">
        <v>4301031198</v>
      </c>
      <c r="E1555" s="3">
        <v>4607091383348</v>
      </c>
      <c r="F1555" s="5" t="s">
        <v>426</v>
      </c>
      <c r="G1555" s="17"/>
      <c r="H1555" s="1" t="e">
        <f>VLOOKUP(E1555,[1]Лист1!$D:$M,10,0)</f>
        <v>#N/A</v>
      </c>
      <c r="I1555" s="21">
        <f>VLOOKUP(B1555,'[2]Бланк заказа'!$A:$Y,8,0)</f>
        <v>5.28</v>
      </c>
      <c r="J1555" s="1">
        <f>VLOOKUP(B1555,'[2]Бланк заказа'!$A:$Y,11,0)*1</f>
        <v>8</v>
      </c>
      <c r="K1555" s="21">
        <f t="shared" si="183"/>
        <v>42.24</v>
      </c>
    </row>
    <row r="1556" spans="1:11" ht="22.5" x14ac:dyDescent="0.25">
      <c r="A1556" s="6" t="s">
        <v>989</v>
      </c>
      <c r="B1556" s="3" t="s">
        <v>987</v>
      </c>
      <c r="C1556" s="3" t="s">
        <v>988</v>
      </c>
      <c r="D1556" s="4">
        <v>4301032044</v>
      </c>
      <c r="E1556" s="3">
        <v>4680115883000</v>
      </c>
      <c r="F1556" s="5" t="s">
        <v>989</v>
      </c>
      <c r="G1556" s="17"/>
      <c r="H1556" s="1" t="e">
        <f>VLOOKUP(E1556,[1]Лист1!$D:$M,10,0)</f>
        <v>#N/A</v>
      </c>
      <c r="I1556" s="21" t="e">
        <f>VLOOKUP(B1556,'[2]Бланк заказа'!$A:$Y,8,0)</f>
        <v>#N/A</v>
      </c>
      <c r="J1556" s="1" t="e">
        <f>VLOOKUP(B1556,'[2]Бланк заказа'!$A:$Y,11,0)*1</f>
        <v>#N/A</v>
      </c>
      <c r="K1556" s="21" t="e">
        <f t="shared" si="183"/>
        <v>#N/A</v>
      </c>
    </row>
    <row r="1557" spans="1:11" ht="22.5" x14ac:dyDescent="0.25">
      <c r="A1557" s="6" t="s">
        <v>990</v>
      </c>
      <c r="B1557" s="3" t="s">
        <v>987</v>
      </c>
      <c r="C1557" s="3" t="s">
        <v>988</v>
      </c>
      <c r="D1557" s="4">
        <v>4301032044</v>
      </c>
      <c r="E1557" s="3">
        <v>4680115883000</v>
      </c>
      <c r="F1557" s="5" t="s">
        <v>989</v>
      </c>
      <c r="G1557" s="17"/>
      <c r="H1557" s="1" t="e">
        <f>VLOOKUP(E1557,[1]Лист1!$D:$M,10,0)</f>
        <v>#N/A</v>
      </c>
      <c r="I1557" s="21" t="e">
        <f>VLOOKUP(B1557,'[2]Бланк заказа'!$A:$Y,8,0)</f>
        <v>#N/A</v>
      </c>
      <c r="J1557" s="1" t="e">
        <f>VLOOKUP(B1557,'[2]Бланк заказа'!$A:$Y,11,0)*1</f>
        <v>#N/A</v>
      </c>
      <c r="K1557" s="21" t="e">
        <f t="shared" si="183"/>
        <v>#N/A</v>
      </c>
    </row>
    <row r="1558" spans="1:11" ht="22.5" x14ac:dyDescent="0.25">
      <c r="A1558" s="6" t="s">
        <v>986</v>
      </c>
      <c r="B1558" s="3" t="s">
        <v>983</v>
      </c>
      <c r="C1558" s="3" t="s">
        <v>984</v>
      </c>
      <c r="D1558" s="4">
        <v>4301032042</v>
      </c>
      <c r="E1558" s="3">
        <v>4680115883017</v>
      </c>
      <c r="F1558" s="5" t="s">
        <v>985</v>
      </c>
      <c r="G1558" s="17"/>
      <c r="H1558" s="1" t="e">
        <f>VLOOKUP(E1558,[1]Лист1!$D:$M,10,0)</f>
        <v>#N/A</v>
      </c>
      <c r="I1558" s="21" t="e">
        <f>VLOOKUP(B1558,'[2]Бланк заказа'!$A:$Y,8,0)</f>
        <v>#N/A</v>
      </c>
      <c r="J1558" s="1" t="e">
        <f>VLOOKUP(B1558,'[2]Бланк заказа'!$A:$Y,11,0)*1</f>
        <v>#N/A</v>
      </c>
      <c r="K1558" s="21" t="e">
        <f t="shared" si="183"/>
        <v>#N/A</v>
      </c>
    </row>
    <row r="1559" spans="1:11" ht="22.5" x14ac:dyDescent="0.25">
      <c r="A1559" s="6" t="s">
        <v>1531</v>
      </c>
      <c r="B1559" s="3" t="s">
        <v>991</v>
      </c>
      <c r="C1559" s="3" t="s">
        <v>992</v>
      </c>
      <c r="D1559" s="4">
        <v>4301170008</v>
      </c>
      <c r="E1559" s="3">
        <v>4680115882980</v>
      </c>
      <c r="F1559" s="5" t="s">
        <v>993</v>
      </c>
      <c r="G1559" s="17"/>
      <c r="H1559" s="1">
        <f>VLOOKUP(E1559,[1]Лист1!$D:$M,10,0)</f>
        <v>150</v>
      </c>
      <c r="I1559" s="21" t="e">
        <f>VLOOKUP(B1559,'[2]Бланк заказа'!$A:$Y,8,0)</f>
        <v>#N/A</v>
      </c>
      <c r="J1559" s="1" t="e">
        <f>VLOOKUP(B1559,'[2]Бланк заказа'!$A:$Y,11,0)*1</f>
        <v>#N/A</v>
      </c>
      <c r="K1559" s="21" t="e">
        <f t="shared" si="183"/>
        <v>#N/A</v>
      </c>
    </row>
    <row r="1560" spans="1:11" ht="22.5" x14ac:dyDescent="0.25">
      <c r="A1560" s="6" t="s">
        <v>994</v>
      </c>
      <c r="B1560" s="3" t="s">
        <v>991</v>
      </c>
      <c r="C1560" s="3" t="s">
        <v>992</v>
      </c>
      <c r="D1560" s="4">
        <v>4301170008</v>
      </c>
      <c r="E1560" s="3">
        <v>4680115882980</v>
      </c>
      <c r="F1560" s="5" t="s">
        <v>993</v>
      </c>
      <c r="G1560" s="17"/>
      <c r="H1560" s="1">
        <f>VLOOKUP(E1560,[1]Лист1!$D:$M,10,0)</f>
        <v>150</v>
      </c>
      <c r="I1560" s="21" t="e">
        <f>VLOOKUP(B1560,'[2]Бланк заказа'!$A:$Y,8,0)</f>
        <v>#N/A</v>
      </c>
      <c r="J1560" s="1" t="e">
        <f>VLOOKUP(B1560,'[2]Бланк заказа'!$A:$Y,11,0)*1</f>
        <v>#N/A</v>
      </c>
      <c r="K1560" s="21" t="e">
        <f t="shared" si="183"/>
        <v>#N/A</v>
      </c>
    </row>
    <row r="1561" spans="1:11" ht="22.5" x14ac:dyDescent="0.25">
      <c r="A1561" s="6" t="s">
        <v>1007</v>
      </c>
      <c r="B1561" s="3" t="s">
        <v>1004</v>
      </c>
      <c r="C1561" s="3" t="s">
        <v>1005</v>
      </c>
      <c r="D1561" s="4">
        <v>4301011450</v>
      </c>
      <c r="E1561" s="3">
        <v>4680115881402</v>
      </c>
      <c r="F1561" s="5" t="s">
        <v>1006</v>
      </c>
      <c r="G1561" s="17"/>
      <c r="H1561" s="1">
        <f>VLOOKUP(E1561,[1]Лист1!$D:$M,10,0)</f>
        <v>55</v>
      </c>
      <c r="I1561" s="21">
        <f>VLOOKUP(B1561,'[2]Бланк заказа'!$A:$Y,8,0)</f>
        <v>10.8</v>
      </c>
      <c r="J1561" s="1">
        <f>VLOOKUP(B1561,'[2]Бланк заказа'!$A:$Y,11,0)*1</f>
        <v>8</v>
      </c>
      <c r="K1561" s="21">
        <f t="shared" si="183"/>
        <v>86.4</v>
      </c>
    </row>
    <row r="1562" spans="1:11" ht="22.5" x14ac:dyDescent="0.25">
      <c r="A1562" s="6" t="s">
        <v>1042</v>
      </c>
      <c r="B1562" s="3" t="s">
        <v>1043</v>
      </c>
      <c r="C1562" s="3" t="s">
        <v>1044</v>
      </c>
      <c r="D1562" s="4">
        <v>4301020262</v>
      </c>
      <c r="E1562" s="3">
        <v>4680115882935</v>
      </c>
      <c r="F1562" s="5" t="s">
        <v>1045</v>
      </c>
      <c r="G1562" s="17"/>
      <c r="H1562" s="1">
        <f>VLOOKUP(E1562,[1]Лист1!$D:$M,10,0)</f>
        <v>50</v>
      </c>
      <c r="I1562" s="21">
        <f>VLOOKUP(B1562,'[2]Бланк заказа'!$A:$Y,8,0)</f>
        <v>10.8</v>
      </c>
      <c r="J1562" s="1">
        <f>VLOOKUP(B1562,'[2]Бланк заказа'!$A:$Y,11,0)*1</f>
        <v>8</v>
      </c>
      <c r="K1562" s="21">
        <f t="shared" ref="K1562:K1645" si="195">J1562*I1562</f>
        <v>86.4</v>
      </c>
    </row>
    <row r="1563" spans="1:11" ht="22.5" x14ac:dyDescent="0.25">
      <c r="A1563" s="6" t="s">
        <v>1049</v>
      </c>
      <c r="B1563" s="3" t="s">
        <v>1047</v>
      </c>
      <c r="C1563" s="3" t="s">
        <v>1048</v>
      </c>
      <c r="D1563" s="4">
        <v>4301170009</v>
      </c>
      <c r="E1563" s="3">
        <v>4680115882997</v>
      </c>
      <c r="F1563" s="5" t="s">
        <v>1049</v>
      </c>
      <c r="G1563" s="17"/>
      <c r="H1563" s="1">
        <f>VLOOKUP(E1563,[1]Лист1!$D:$M,10,0)</f>
        <v>150</v>
      </c>
      <c r="I1563" s="21" t="e">
        <f>VLOOKUP(B1563,'[2]Бланк заказа'!$A:$Y,8,0)</f>
        <v>#N/A</v>
      </c>
      <c r="J1563" s="1" t="e">
        <f>VLOOKUP(B1563,'[2]Бланк заказа'!$A:$Y,11,0)*1</f>
        <v>#N/A</v>
      </c>
      <c r="K1563" s="21" t="e">
        <f t="shared" si="195"/>
        <v>#N/A</v>
      </c>
    </row>
    <row r="1564" spans="1:11" ht="22.5" x14ac:dyDescent="0.25">
      <c r="A1564" s="6" t="s">
        <v>1046</v>
      </c>
      <c r="B1564" s="3" t="s">
        <v>1047</v>
      </c>
      <c r="C1564" s="3" t="s">
        <v>1048</v>
      </c>
      <c r="D1564" s="4">
        <v>4301170009</v>
      </c>
      <c r="E1564" s="3">
        <v>4680115882997</v>
      </c>
      <c r="F1564" s="5" t="s">
        <v>1049</v>
      </c>
      <c r="G1564" s="17"/>
      <c r="H1564" s="1">
        <f>VLOOKUP(E1564,[1]Лист1!$D:$M,10,0)</f>
        <v>150</v>
      </c>
      <c r="I1564" s="21" t="e">
        <f>VLOOKUP(B1564,'[2]Бланк заказа'!$A:$Y,8,0)</f>
        <v>#N/A</v>
      </c>
      <c r="J1564" s="1" t="e">
        <f>VLOOKUP(B1564,'[2]Бланк заказа'!$A:$Y,11,0)*1</f>
        <v>#N/A</v>
      </c>
      <c r="K1564" s="21" t="e">
        <f t="shared" si="195"/>
        <v>#N/A</v>
      </c>
    </row>
    <row r="1565" spans="1:11" ht="22.5" x14ac:dyDescent="0.25">
      <c r="A1565" s="6" t="s">
        <v>1402</v>
      </c>
      <c r="B1565" s="3" t="s">
        <v>1050</v>
      </c>
      <c r="C1565" s="3" t="s">
        <v>1839</v>
      </c>
      <c r="D1565" s="4">
        <v>4301011778</v>
      </c>
      <c r="E1565" s="3">
        <v>4680115880603</v>
      </c>
      <c r="F1565" s="5" t="s">
        <v>1051</v>
      </c>
      <c r="G1565" s="17"/>
      <c r="H1565" s="1">
        <f>VLOOKUP(E1565,[1]Лист1!$D:$M,10,0)</f>
        <v>55</v>
      </c>
      <c r="I1565" s="21">
        <f>VLOOKUP(B1565,'[2]Бланк заказа'!$A:$Y,8,0)</f>
        <v>3.6</v>
      </c>
      <c r="J1565" s="1">
        <f>VLOOKUP(B1565,'[2]Бланк заказа'!$A:$Y,11,0)*1</f>
        <v>12</v>
      </c>
      <c r="K1565" s="21">
        <f t="shared" si="195"/>
        <v>43.2</v>
      </c>
    </row>
    <row r="1566" spans="1:11" ht="22.5" x14ac:dyDescent="0.25">
      <c r="A1566" s="6" t="s">
        <v>1051</v>
      </c>
      <c r="B1566" s="3" t="s">
        <v>1050</v>
      </c>
      <c r="C1566" s="3" t="s">
        <v>1839</v>
      </c>
      <c r="D1566" s="4">
        <v>4301011778</v>
      </c>
      <c r="E1566" s="3">
        <v>4680115880603</v>
      </c>
      <c r="F1566" s="5" t="s">
        <v>1051</v>
      </c>
      <c r="G1566" s="17"/>
      <c r="H1566" s="1">
        <f>VLOOKUP(E1566,[1]Лист1!$D:$M,10,0)</f>
        <v>55</v>
      </c>
      <c r="I1566" s="21">
        <f>VLOOKUP(B1566,'[2]Бланк заказа'!$A:$Y,8,0)</f>
        <v>3.6</v>
      </c>
      <c r="J1566" s="1">
        <f>VLOOKUP(B1566,'[2]Бланк заказа'!$A:$Y,11,0)*1</f>
        <v>12</v>
      </c>
      <c r="K1566" s="21">
        <f t="shared" si="195"/>
        <v>43.2</v>
      </c>
    </row>
    <row r="1567" spans="1:11" ht="22.5" x14ac:dyDescent="0.25">
      <c r="A1567" s="6" t="s">
        <v>2063</v>
      </c>
      <c r="B1567" s="3" t="s">
        <v>1050</v>
      </c>
      <c r="C1567" s="3" t="s">
        <v>1839</v>
      </c>
      <c r="D1567" s="4">
        <v>4301011778</v>
      </c>
      <c r="E1567" s="3">
        <v>4680115880603</v>
      </c>
      <c r="F1567" s="5" t="s">
        <v>1051</v>
      </c>
      <c r="G1567" s="17"/>
      <c r="H1567" s="1">
        <f>VLOOKUP(E1567,[1]Лист1!$D:$M,10,0)</f>
        <v>55</v>
      </c>
      <c r="I1567" s="21">
        <f>VLOOKUP(B1567,'[2]Бланк заказа'!$A:$Y,8,0)</f>
        <v>3.6</v>
      </c>
      <c r="J1567" s="1">
        <f>VLOOKUP(B1567,'[2]Бланк заказа'!$A:$Y,11,0)*1</f>
        <v>12</v>
      </c>
      <c r="K1567" s="21">
        <f t="shared" si="195"/>
        <v>43.2</v>
      </c>
    </row>
    <row r="1568" spans="1:11" ht="22.5" x14ac:dyDescent="0.25">
      <c r="A1568" s="6" t="s">
        <v>1052</v>
      </c>
      <c r="B1568" s="3" t="s">
        <v>1053</v>
      </c>
      <c r="C1568" s="3" t="s">
        <v>1840</v>
      </c>
      <c r="D1568" s="4">
        <v>4301011784</v>
      </c>
      <c r="E1568" s="3">
        <v>4607091389982</v>
      </c>
      <c r="F1568" s="5" t="s">
        <v>1054</v>
      </c>
      <c r="G1568" s="17"/>
      <c r="H1568" s="1">
        <f>VLOOKUP(E1568,[1]Лист1!$D:$M,10,0)</f>
        <v>55</v>
      </c>
      <c r="I1568" s="21">
        <f>VLOOKUP(B1568,'[2]Бланк заказа'!$A:$Y,8,0)</f>
        <v>3.6</v>
      </c>
      <c r="J1568" s="1">
        <f>VLOOKUP(B1568,'[2]Бланк заказа'!$A:$Y,11,0)*1</f>
        <v>12</v>
      </c>
      <c r="K1568" s="21">
        <f t="shared" si="195"/>
        <v>43.2</v>
      </c>
    </row>
    <row r="1569" spans="1:11" ht="22.5" x14ac:dyDescent="0.25">
      <c r="A1569" s="6" t="s">
        <v>1080</v>
      </c>
      <c r="B1569" s="3" t="s">
        <v>1077</v>
      </c>
      <c r="C1569" s="3" t="s">
        <v>1078</v>
      </c>
      <c r="D1569" s="4">
        <v>4301032043</v>
      </c>
      <c r="E1569" s="3">
        <v>4680115883031</v>
      </c>
      <c r="F1569" s="5" t="s">
        <v>1079</v>
      </c>
      <c r="G1569" s="17"/>
      <c r="H1569" s="1" t="e">
        <f>VLOOKUP(E1569,[1]Лист1!$D:$M,10,0)</f>
        <v>#N/A</v>
      </c>
      <c r="I1569" s="21" t="e">
        <f>VLOOKUP(B1569,'[2]Бланк заказа'!$A:$Y,8,0)</f>
        <v>#N/A</v>
      </c>
      <c r="J1569" s="1" t="e">
        <f>VLOOKUP(B1569,'[2]Бланк заказа'!$A:$Y,11,0)*1</f>
        <v>#N/A</v>
      </c>
      <c r="K1569" s="21" t="e">
        <f t="shared" si="195"/>
        <v>#N/A</v>
      </c>
    </row>
    <row r="1570" spans="1:11" ht="22.5" x14ac:dyDescent="0.25">
      <c r="A1570" s="6" t="s">
        <v>1100</v>
      </c>
      <c r="B1570" s="3" t="s">
        <v>1101</v>
      </c>
      <c r="C1570" s="3" t="s">
        <v>1102</v>
      </c>
      <c r="D1570" s="4">
        <v>4301031247</v>
      </c>
      <c r="E1570" s="3">
        <v>4680115883048</v>
      </c>
      <c r="F1570" s="5" t="s">
        <v>1103</v>
      </c>
      <c r="G1570" s="17"/>
      <c r="H1570" s="1">
        <f>VLOOKUP(E1570,[1]Лист1!$D:$M,10,0)</f>
        <v>40</v>
      </c>
      <c r="I1570" s="21" t="e">
        <f>VLOOKUP(B1570,'[2]Бланк заказа'!$A:$Y,8,0)</f>
        <v>#N/A</v>
      </c>
      <c r="J1570" s="1" t="e">
        <f>VLOOKUP(B1570,'[2]Бланк заказа'!$A:$Y,11,0)*1</f>
        <v>#N/A</v>
      </c>
      <c r="K1570" s="21" t="e">
        <f t="shared" si="195"/>
        <v>#N/A</v>
      </c>
    </row>
    <row r="1571" spans="1:11" ht="22.5" x14ac:dyDescent="0.25">
      <c r="A1571" s="6" t="s">
        <v>2228</v>
      </c>
      <c r="B1571" s="3" t="s">
        <v>1130</v>
      </c>
      <c r="C1571" s="3" t="s">
        <v>2610</v>
      </c>
      <c r="D1571" s="4">
        <v>4301031419</v>
      </c>
      <c r="E1571" s="3">
        <v>4680115882072</v>
      </c>
      <c r="F1571" s="5" t="s">
        <v>2611</v>
      </c>
      <c r="G1571" s="17"/>
      <c r="H1571" s="1">
        <v>70</v>
      </c>
      <c r="I1571" s="21">
        <f>VLOOKUP(B1571,'[2]Бланк заказа'!$A:$Y,8,0)</f>
        <v>3.6</v>
      </c>
      <c r="J1571" s="1">
        <f>VLOOKUP(B1571,'[2]Бланк заказа'!$A:$Y,11,0)*1</f>
        <v>12</v>
      </c>
      <c r="K1571" s="21">
        <f t="shared" ref="K1571" si="196">J1571*I1571</f>
        <v>43.2</v>
      </c>
    </row>
    <row r="1572" spans="1:11" ht="22.5" x14ac:dyDescent="0.25">
      <c r="A1572" s="6" t="s">
        <v>1247</v>
      </c>
      <c r="B1572" s="3" t="s">
        <v>1130</v>
      </c>
      <c r="C1572" s="3" t="s">
        <v>2610</v>
      </c>
      <c r="D1572" s="4">
        <v>4301031419</v>
      </c>
      <c r="E1572" s="3">
        <v>4680115882072</v>
      </c>
      <c r="F1572" s="5" t="s">
        <v>2611</v>
      </c>
      <c r="G1572" s="17"/>
      <c r="H1572" s="1">
        <v>70</v>
      </c>
      <c r="I1572" s="21">
        <f>VLOOKUP(B1572,'[2]Бланк заказа'!$A:$Y,8,0)</f>
        <v>3.6</v>
      </c>
      <c r="J1572" s="1">
        <f>VLOOKUP(B1572,'[2]Бланк заказа'!$A:$Y,11,0)*1</f>
        <v>12</v>
      </c>
      <c r="K1572" s="21">
        <f t="shared" si="195"/>
        <v>43.2</v>
      </c>
    </row>
    <row r="1573" spans="1:11" ht="22.5" x14ac:dyDescent="0.25">
      <c r="A1573" s="6" t="s">
        <v>1129</v>
      </c>
      <c r="B1573" s="3" t="s">
        <v>1130</v>
      </c>
      <c r="C1573" s="3" t="s">
        <v>2610</v>
      </c>
      <c r="D1573" s="4">
        <v>4301031419</v>
      </c>
      <c r="E1573" s="3">
        <v>4680115882072</v>
      </c>
      <c r="F1573" s="5" t="s">
        <v>2611</v>
      </c>
      <c r="G1573" s="17"/>
      <c r="H1573" s="1">
        <v>70</v>
      </c>
      <c r="I1573" s="21">
        <f>VLOOKUP(B1573,'[2]Бланк заказа'!$A:$Y,8,0)</f>
        <v>3.6</v>
      </c>
      <c r="J1573" s="1">
        <f>VLOOKUP(B1573,'[2]Бланк заказа'!$A:$Y,11,0)*1</f>
        <v>12</v>
      </c>
      <c r="K1573" s="21">
        <f t="shared" si="195"/>
        <v>43.2</v>
      </c>
    </row>
    <row r="1574" spans="1:11" ht="22.5" x14ac:dyDescent="0.25">
      <c r="A1574" s="6" t="s">
        <v>2231</v>
      </c>
      <c r="B1574" s="3" t="s">
        <v>1138</v>
      </c>
      <c r="C1574" s="3" t="s">
        <v>1139</v>
      </c>
      <c r="D1574" s="4">
        <v>4301011562</v>
      </c>
      <c r="E1574" s="3">
        <v>4680115882577</v>
      </c>
      <c r="F1574" s="5" t="s">
        <v>1140</v>
      </c>
      <c r="G1574" s="17"/>
      <c r="H1574" s="1">
        <f>VLOOKUP(E1574,[1]Лист1!$D:$M,10,0)</f>
        <v>90</v>
      </c>
      <c r="I1574" s="21">
        <f>VLOOKUP(B1574,'[2]Бланк заказа'!$A:$Y,8,0)</f>
        <v>3.2</v>
      </c>
      <c r="J1574" s="1">
        <f>VLOOKUP(B1574,'[2]Бланк заказа'!$A:$Y,11,0)*1</f>
        <v>12</v>
      </c>
      <c r="K1574" s="21">
        <f t="shared" ref="K1574" si="197">J1574*I1574</f>
        <v>38.400000000000006</v>
      </c>
    </row>
    <row r="1575" spans="1:11" ht="22.5" x14ac:dyDescent="0.25">
      <c r="A1575" s="6" t="s">
        <v>1180</v>
      </c>
      <c r="B1575" s="3" t="s">
        <v>1138</v>
      </c>
      <c r="C1575" s="3" t="s">
        <v>1139</v>
      </c>
      <c r="D1575" s="4">
        <v>4301011562</v>
      </c>
      <c r="E1575" s="3">
        <v>4680115882577</v>
      </c>
      <c r="F1575" s="5" t="s">
        <v>1140</v>
      </c>
      <c r="G1575" s="17"/>
      <c r="H1575" s="1">
        <f>VLOOKUP(E1575,[1]Лист1!$D:$M,10,0)</f>
        <v>90</v>
      </c>
      <c r="I1575" s="21">
        <f>VLOOKUP(B1575,'[2]Бланк заказа'!$A:$Y,8,0)</f>
        <v>3.2</v>
      </c>
      <c r="J1575" s="1">
        <f>VLOOKUP(B1575,'[2]Бланк заказа'!$A:$Y,11,0)*1</f>
        <v>12</v>
      </c>
      <c r="K1575" s="21">
        <f t="shared" si="195"/>
        <v>38.400000000000006</v>
      </c>
    </row>
    <row r="1576" spans="1:11" ht="22.5" x14ac:dyDescent="0.25">
      <c r="A1576" s="6" t="s">
        <v>1201</v>
      </c>
      <c r="B1576" s="3" t="s">
        <v>1138</v>
      </c>
      <c r="C1576" s="3" t="s">
        <v>1139</v>
      </c>
      <c r="D1576" s="4">
        <v>4301011562</v>
      </c>
      <c r="E1576" s="3">
        <v>4680115882577</v>
      </c>
      <c r="F1576" s="5" t="s">
        <v>1140</v>
      </c>
      <c r="G1576" s="17"/>
      <c r="H1576" s="1">
        <f>VLOOKUP(E1576,[1]Лист1!$D:$M,10,0)</f>
        <v>90</v>
      </c>
      <c r="I1576" s="21">
        <f>VLOOKUP(B1576,'[2]Бланк заказа'!$A:$Y,8,0)</f>
        <v>3.2</v>
      </c>
      <c r="J1576" s="1">
        <f>VLOOKUP(B1576,'[2]Бланк заказа'!$A:$Y,11,0)*1</f>
        <v>12</v>
      </c>
      <c r="K1576" s="21">
        <f t="shared" si="195"/>
        <v>38.400000000000006</v>
      </c>
    </row>
    <row r="1577" spans="1:11" ht="22.5" x14ac:dyDescent="0.25">
      <c r="A1577" s="6" t="s">
        <v>1661</v>
      </c>
      <c r="B1577" s="3" t="s">
        <v>1138</v>
      </c>
      <c r="C1577" s="3" t="s">
        <v>1139</v>
      </c>
      <c r="D1577" s="4">
        <v>4301011562</v>
      </c>
      <c r="E1577" s="3">
        <v>4680115882577</v>
      </c>
      <c r="F1577" s="5" t="s">
        <v>1140</v>
      </c>
      <c r="G1577" s="17"/>
      <c r="H1577" s="1">
        <f>VLOOKUP(E1577,[1]Лист1!$D:$M,10,0)</f>
        <v>90</v>
      </c>
      <c r="I1577" s="21">
        <f>VLOOKUP(B1577,'[2]Бланк заказа'!$A:$Y,8,0)</f>
        <v>3.2</v>
      </c>
      <c r="J1577" s="1">
        <f>VLOOKUP(B1577,'[2]Бланк заказа'!$A:$Y,11,0)*1</f>
        <v>12</v>
      </c>
      <c r="K1577" s="21">
        <f t="shared" si="195"/>
        <v>38.400000000000006</v>
      </c>
    </row>
    <row r="1578" spans="1:11" ht="22.5" x14ac:dyDescent="0.25">
      <c r="A1578" s="6" t="s">
        <v>1140</v>
      </c>
      <c r="B1578" s="3" t="s">
        <v>1138</v>
      </c>
      <c r="C1578" s="3" t="s">
        <v>1139</v>
      </c>
      <c r="D1578" s="4">
        <v>4301011562</v>
      </c>
      <c r="E1578" s="3">
        <v>4680115882577</v>
      </c>
      <c r="F1578" s="5" t="s">
        <v>1140</v>
      </c>
      <c r="G1578" s="17"/>
      <c r="H1578" s="1">
        <f>VLOOKUP(E1578,[1]Лист1!$D:$M,10,0)</f>
        <v>90</v>
      </c>
      <c r="I1578" s="21">
        <f>VLOOKUP(B1578,'[2]Бланк заказа'!$A:$Y,8,0)</f>
        <v>3.2</v>
      </c>
      <c r="J1578" s="1">
        <f>VLOOKUP(B1578,'[2]Бланк заказа'!$A:$Y,11,0)*1</f>
        <v>12</v>
      </c>
      <c r="K1578" s="21">
        <f t="shared" si="195"/>
        <v>38.400000000000006</v>
      </c>
    </row>
    <row r="1579" spans="1:11" ht="22.5" x14ac:dyDescent="0.25">
      <c r="A1579" s="6" t="s">
        <v>1789</v>
      </c>
      <c r="B1579" s="3" t="s">
        <v>1138</v>
      </c>
      <c r="C1579" s="3" t="s">
        <v>1139</v>
      </c>
      <c r="D1579" s="4">
        <v>4301011562</v>
      </c>
      <c r="E1579" s="3">
        <v>4680115882577</v>
      </c>
      <c r="F1579" s="5" t="s">
        <v>1140</v>
      </c>
      <c r="G1579" s="17"/>
      <c r="H1579" s="1">
        <f>VLOOKUP(E1579,[1]Лист1!$D:$M,10,0)</f>
        <v>90</v>
      </c>
      <c r="I1579" s="21">
        <f>VLOOKUP(B1579,'[2]Бланк заказа'!$A:$Y,8,0)</f>
        <v>3.2</v>
      </c>
      <c r="J1579" s="1">
        <f>VLOOKUP(B1579,'[2]Бланк заказа'!$A:$Y,11,0)*1</f>
        <v>12</v>
      </c>
      <c r="K1579" s="21">
        <f t="shared" si="195"/>
        <v>38.400000000000006</v>
      </c>
    </row>
    <row r="1580" spans="1:11" ht="22.5" x14ac:dyDescent="0.25">
      <c r="A1580" s="6" t="s">
        <v>1878</v>
      </c>
      <c r="B1580" s="3" t="s">
        <v>1138</v>
      </c>
      <c r="C1580" s="3" t="s">
        <v>1139</v>
      </c>
      <c r="D1580" s="4">
        <v>4301011562</v>
      </c>
      <c r="E1580" s="3">
        <v>4680115882577</v>
      </c>
      <c r="F1580" s="5" t="s">
        <v>1140</v>
      </c>
      <c r="G1580" s="17"/>
      <c r="H1580" s="1">
        <f>VLOOKUP(E1580,[1]Лист1!$D:$M,10,0)</f>
        <v>90</v>
      </c>
      <c r="I1580" s="21">
        <f>VLOOKUP(B1580,'[2]Бланк заказа'!$A:$Y,8,0)</f>
        <v>3.2</v>
      </c>
      <c r="J1580" s="1">
        <f>VLOOKUP(B1580,'[2]Бланк заказа'!$A:$Y,11,0)*1</f>
        <v>12</v>
      </c>
      <c r="K1580" s="21">
        <f t="shared" si="195"/>
        <v>38.400000000000006</v>
      </c>
    </row>
    <row r="1581" spans="1:11" ht="22.5" x14ac:dyDescent="0.25">
      <c r="A1581" s="6" t="s">
        <v>2106</v>
      </c>
      <c r="B1581" s="3" t="s">
        <v>1138</v>
      </c>
      <c r="C1581" s="3" t="s">
        <v>1139</v>
      </c>
      <c r="D1581" s="4">
        <v>4301011562</v>
      </c>
      <c r="E1581" s="3">
        <v>4680115882577</v>
      </c>
      <c r="F1581" s="5" t="s">
        <v>1140</v>
      </c>
      <c r="G1581" s="17"/>
      <c r="H1581" s="1">
        <f>VLOOKUP(E1581,[1]Лист1!$D:$M,10,0)</f>
        <v>90</v>
      </c>
      <c r="I1581" s="21">
        <f>VLOOKUP(B1581,'[2]Бланк заказа'!$A:$Y,8,0)</f>
        <v>3.2</v>
      </c>
      <c r="J1581" s="1">
        <f>VLOOKUP(B1581,'[2]Бланк заказа'!$A:$Y,11,0)*1</f>
        <v>12</v>
      </c>
      <c r="K1581" s="21">
        <f t="shared" si="195"/>
        <v>38.400000000000006</v>
      </c>
    </row>
    <row r="1582" spans="1:11" ht="22.5" x14ac:dyDescent="0.25">
      <c r="A1582" s="6" t="s">
        <v>1879</v>
      </c>
      <c r="B1582" s="3" t="s">
        <v>1138</v>
      </c>
      <c r="C1582" s="3" t="s">
        <v>1139</v>
      </c>
      <c r="D1582" s="4">
        <v>4301011562</v>
      </c>
      <c r="E1582" s="3">
        <v>4680115882577</v>
      </c>
      <c r="F1582" s="5" t="s">
        <v>1140</v>
      </c>
      <c r="G1582" s="17"/>
      <c r="H1582" s="1">
        <f>VLOOKUP(E1582,[1]Лист1!$D:$M,10,0)</f>
        <v>90</v>
      </c>
      <c r="I1582" s="21">
        <f>VLOOKUP(B1582,'[2]Бланк заказа'!$A:$Y,8,0)</f>
        <v>3.2</v>
      </c>
      <c r="J1582" s="1">
        <f>VLOOKUP(B1582,'[2]Бланк заказа'!$A:$Y,11,0)*1</f>
        <v>12</v>
      </c>
      <c r="K1582" s="21">
        <f t="shared" si="195"/>
        <v>38.400000000000006</v>
      </c>
    </row>
    <row r="1583" spans="1:11" ht="22.5" x14ac:dyDescent="0.25">
      <c r="A1583" s="6" t="s">
        <v>1908</v>
      </c>
      <c r="B1583" s="3" t="s">
        <v>1138</v>
      </c>
      <c r="C1583" s="3" t="s">
        <v>1139</v>
      </c>
      <c r="D1583" s="4">
        <v>4301011562</v>
      </c>
      <c r="E1583" s="3">
        <v>4680115882577</v>
      </c>
      <c r="F1583" s="5" t="s">
        <v>1140</v>
      </c>
      <c r="G1583" s="17"/>
      <c r="H1583" s="1">
        <f>VLOOKUP(E1583,[1]Лист1!$D:$M,10,0)</f>
        <v>90</v>
      </c>
      <c r="I1583" s="21">
        <f>VLOOKUP(B1583,'[2]Бланк заказа'!$A:$Y,8,0)</f>
        <v>3.2</v>
      </c>
      <c r="J1583" s="1">
        <f>VLOOKUP(B1583,'[2]Бланк заказа'!$A:$Y,11,0)*1</f>
        <v>12</v>
      </c>
      <c r="K1583" s="21">
        <f t="shared" si="195"/>
        <v>38.400000000000006</v>
      </c>
    </row>
    <row r="1584" spans="1:11" ht="22.5" x14ac:dyDescent="0.25">
      <c r="A1584" s="6" t="s">
        <v>1934</v>
      </c>
      <c r="B1584" s="3" t="s">
        <v>1138</v>
      </c>
      <c r="C1584" s="3" t="s">
        <v>1139</v>
      </c>
      <c r="D1584" s="4">
        <v>4301011562</v>
      </c>
      <c r="E1584" s="3">
        <v>4680115882577</v>
      </c>
      <c r="F1584" s="5" t="s">
        <v>1140</v>
      </c>
      <c r="G1584" s="17"/>
      <c r="H1584" s="1">
        <f>VLOOKUP(E1584,[1]Лист1!$D:$M,10,0)</f>
        <v>90</v>
      </c>
      <c r="I1584" s="21">
        <f>VLOOKUP(B1584,'[2]Бланк заказа'!$A:$Y,8,0)</f>
        <v>3.2</v>
      </c>
      <c r="J1584" s="1">
        <f>VLOOKUP(B1584,'[2]Бланк заказа'!$A:$Y,11,0)*1</f>
        <v>12</v>
      </c>
      <c r="K1584" s="21">
        <f t="shared" si="195"/>
        <v>38.400000000000006</v>
      </c>
    </row>
    <row r="1585" spans="1:11" ht="22.5" x14ac:dyDescent="0.25">
      <c r="A1585" s="6" t="s">
        <v>2289</v>
      </c>
      <c r="B1585" s="3" t="s">
        <v>1138</v>
      </c>
      <c r="C1585" s="3" t="s">
        <v>1139</v>
      </c>
      <c r="D1585" s="4">
        <v>4301011562</v>
      </c>
      <c r="E1585" s="3">
        <v>4680115882577</v>
      </c>
      <c r="F1585" s="5" t="s">
        <v>1140</v>
      </c>
      <c r="G1585" s="17"/>
      <c r="H1585" s="1">
        <f>VLOOKUP(E1585,[1]Лист1!$D:$M,10,0)</f>
        <v>90</v>
      </c>
      <c r="I1585" s="21">
        <f>VLOOKUP(B1585,'[2]Бланк заказа'!$A:$Y,8,0)</f>
        <v>3.2</v>
      </c>
      <c r="J1585" s="1">
        <f>VLOOKUP(B1585,'[2]Бланк заказа'!$A:$Y,11,0)*1</f>
        <v>12</v>
      </c>
      <c r="K1585" s="21">
        <f t="shared" ref="K1585" si="198">J1585*I1585</f>
        <v>38.400000000000006</v>
      </c>
    </row>
    <row r="1586" spans="1:11" ht="22.5" x14ac:dyDescent="0.25">
      <c r="A1586" s="6" t="s">
        <v>1961</v>
      </c>
      <c r="B1586" s="3" t="s">
        <v>1138</v>
      </c>
      <c r="C1586" s="3" t="s">
        <v>1139</v>
      </c>
      <c r="D1586" s="4">
        <v>4301011562</v>
      </c>
      <c r="E1586" s="3">
        <v>4680115882577</v>
      </c>
      <c r="F1586" s="5" t="s">
        <v>1140</v>
      </c>
      <c r="G1586" s="17"/>
      <c r="H1586" s="1">
        <f>VLOOKUP(E1586,[1]Лист1!$D:$M,10,0)</f>
        <v>90</v>
      </c>
      <c r="I1586" s="21">
        <f>VLOOKUP(B1586,'[2]Бланк заказа'!$A:$Y,8,0)</f>
        <v>3.2</v>
      </c>
      <c r="J1586" s="1">
        <f>VLOOKUP(B1586,'[2]Бланк заказа'!$A:$Y,11,0)*1</f>
        <v>12</v>
      </c>
      <c r="K1586" s="21">
        <f t="shared" si="195"/>
        <v>38.400000000000006</v>
      </c>
    </row>
    <row r="1587" spans="1:11" ht="22.5" x14ac:dyDescent="0.25">
      <c r="A1587" s="6" t="s">
        <v>2376</v>
      </c>
      <c r="B1587" s="3" t="s">
        <v>1138</v>
      </c>
      <c r="C1587" s="3" t="s">
        <v>1139</v>
      </c>
      <c r="D1587" s="4">
        <v>4301011562</v>
      </c>
      <c r="E1587" s="3">
        <v>4680115882577</v>
      </c>
      <c r="F1587" s="5" t="s">
        <v>1140</v>
      </c>
      <c r="G1587" s="17"/>
      <c r="H1587" s="1">
        <f>VLOOKUP(E1587,[1]Лист1!$D:$M,10,0)</f>
        <v>90</v>
      </c>
      <c r="I1587" s="21">
        <f>VLOOKUP(B1587,'[2]Бланк заказа'!$A:$Y,8,0)</f>
        <v>3.2</v>
      </c>
      <c r="J1587" s="1">
        <f>VLOOKUP(B1587,'[2]Бланк заказа'!$A:$Y,11,0)*1</f>
        <v>12</v>
      </c>
      <c r="K1587" s="21">
        <f t="shared" ref="K1587" si="199">J1587*I1587</f>
        <v>38.400000000000006</v>
      </c>
    </row>
    <row r="1588" spans="1:11" ht="22.5" x14ac:dyDescent="0.25">
      <c r="A1588" s="6" t="s">
        <v>1845</v>
      </c>
      <c r="B1588" s="3" t="s">
        <v>1138</v>
      </c>
      <c r="C1588" s="3" t="s">
        <v>1139</v>
      </c>
      <c r="D1588" s="4">
        <v>4301011562</v>
      </c>
      <c r="E1588" s="3">
        <v>4680115882577</v>
      </c>
      <c r="F1588" s="5" t="s">
        <v>1140</v>
      </c>
      <c r="G1588" s="17"/>
      <c r="H1588" s="1">
        <f>VLOOKUP(E1588,[1]Лист1!$D:$M,10,0)</f>
        <v>90</v>
      </c>
      <c r="I1588" s="21">
        <f>VLOOKUP(B1588,'[2]Бланк заказа'!$A:$Y,8,0)</f>
        <v>3.2</v>
      </c>
      <c r="J1588" s="1">
        <f>VLOOKUP(B1588,'[2]Бланк заказа'!$A:$Y,11,0)*1</f>
        <v>12</v>
      </c>
      <c r="K1588" s="21">
        <f t="shared" si="195"/>
        <v>38.400000000000006</v>
      </c>
    </row>
    <row r="1589" spans="1:11" ht="22.5" x14ac:dyDescent="0.25">
      <c r="A1589" s="6" t="s">
        <v>2619</v>
      </c>
      <c r="B1589" s="3" t="s">
        <v>1138</v>
      </c>
      <c r="C1589" s="3" t="s">
        <v>1139</v>
      </c>
      <c r="D1589" s="4">
        <v>4301011562</v>
      </c>
      <c r="E1589" s="3">
        <v>4680115882577</v>
      </c>
      <c r="F1589" s="5" t="s">
        <v>1140</v>
      </c>
      <c r="G1589" s="17"/>
      <c r="H1589" s="1">
        <f>VLOOKUP(E1589,[1]Лист1!$D:$M,10,0)</f>
        <v>90</v>
      </c>
      <c r="I1589" s="21">
        <f>VLOOKUP(B1589,'[2]Бланк заказа'!$A:$Y,8,0)</f>
        <v>3.2</v>
      </c>
      <c r="J1589" s="1">
        <f>VLOOKUP(B1589,'[2]Бланк заказа'!$A:$Y,11,0)*1</f>
        <v>12</v>
      </c>
      <c r="K1589" s="21">
        <f t="shared" ref="K1589" si="200">J1589*I1589</f>
        <v>38.400000000000006</v>
      </c>
    </row>
    <row r="1590" spans="1:11" ht="22.5" x14ac:dyDescent="0.25">
      <c r="A1590" s="6" t="s">
        <v>2469</v>
      </c>
      <c r="B1590" s="3" t="s">
        <v>1138</v>
      </c>
      <c r="C1590" s="3" t="s">
        <v>1139</v>
      </c>
      <c r="D1590" s="4">
        <v>4301011562</v>
      </c>
      <c r="E1590" s="3">
        <v>4680115882577</v>
      </c>
      <c r="F1590" s="5" t="s">
        <v>1140</v>
      </c>
      <c r="G1590" s="17"/>
      <c r="H1590" s="1">
        <f>VLOOKUP(E1590,[1]Лист1!$D:$M,10,0)</f>
        <v>90</v>
      </c>
      <c r="I1590" s="21">
        <f>VLOOKUP(B1590,'[2]Бланк заказа'!$A:$Y,8,0)</f>
        <v>3.2</v>
      </c>
      <c r="J1590" s="1">
        <f>VLOOKUP(B1590,'[2]Бланк заказа'!$A:$Y,11,0)*1</f>
        <v>12</v>
      </c>
      <c r="K1590" s="21">
        <f t="shared" ref="K1590" si="201">J1590*I1590</f>
        <v>38.400000000000006</v>
      </c>
    </row>
    <row r="1591" spans="1:11" ht="22.5" x14ac:dyDescent="0.25">
      <c r="A1591" s="6" t="s">
        <v>2557</v>
      </c>
      <c r="B1591" s="3" t="s">
        <v>1138</v>
      </c>
      <c r="C1591" s="3" t="s">
        <v>1139</v>
      </c>
      <c r="D1591" s="4">
        <v>4301011562</v>
      </c>
      <c r="E1591" s="3">
        <v>4680115882577</v>
      </c>
      <c r="F1591" s="5" t="s">
        <v>1140</v>
      </c>
      <c r="G1591" s="17"/>
      <c r="H1591" s="1">
        <f>VLOOKUP(E1591,[1]Лист1!$D:$M,10,0)</f>
        <v>90</v>
      </c>
      <c r="I1591" s="21">
        <f>VLOOKUP(B1591,'[2]Бланк заказа'!$A:$Y,8,0)</f>
        <v>3.2</v>
      </c>
      <c r="J1591" s="1">
        <f>VLOOKUP(B1591,'[2]Бланк заказа'!$A:$Y,11,0)*1</f>
        <v>12</v>
      </c>
      <c r="K1591" s="21">
        <f t="shared" ref="K1591" si="202">J1591*I1591</f>
        <v>38.400000000000006</v>
      </c>
    </row>
    <row r="1592" spans="1:11" ht="22.5" x14ac:dyDescent="0.25">
      <c r="A1592" s="6" t="s">
        <v>1976</v>
      </c>
      <c r="B1592" s="3" t="s">
        <v>1138</v>
      </c>
      <c r="C1592" s="3" t="s">
        <v>1139</v>
      </c>
      <c r="D1592" s="4">
        <v>4301011562</v>
      </c>
      <c r="E1592" s="3">
        <v>4680115882577</v>
      </c>
      <c r="F1592" s="5" t="s">
        <v>1140</v>
      </c>
      <c r="G1592" s="17"/>
      <c r="H1592" s="1">
        <f>VLOOKUP(E1592,[1]Лист1!$D:$M,10,0)</f>
        <v>90</v>
      </c>
      <c r="I1592" s="21">
        <f>VLOOKUP(B1592,'[2]Бланк заказа'!$A:$Y,8,0)</f>
        <v>3.2</v>
      </c>
      <c r="J1592" s="1">
        <f>VLOOKUP(B1592,'[2]Бланк заказа'!$A:$Y,11,0)*1</f>
        <v>12</v>
      </c>
      <c r="K1592" s="21">
        <f t="shared" si="195"/>
        <v>38.400000000000006</v>
      </c>
    </row>
    <row r="1593" spans="1:11" ht="22.5" x14ac:dyDescent="0.25">
      <c r="A1593" s="6" t="s">
        <v>2425</v>
      </c>
      <c r="B1593" s="3" t="s">
        <v>1138</v>
      </c>
      <c r="C1593" s="3" t="s">
        <v>1139</v>
      </c>
      <c r="D1593" s="4">
        <v>4301011562</v>
      </c>
      <c r="E1593" s="3">
        <v>4680115882577</v>
      </c>
      <c r="F1593" s="5" t="s">
        <v>1140</v>
      </c>
      <c r="G1593" s="17"/>
      <c r="H1593" s="1">
        <f>VLOOKUP(E1593,[1]Лист1!$D:$M,10,0)</f>
        <v>90</v>
      </c>
      <c r="I1593" s="21">
        <f>VLOOKUP(B1593,'[2]Бланк заказа'!$A:$Y,8,0)</f>
        <v>3.2</v>
      </c>
      <c r="J1593" s="1">
        <f>VLOOKUP(B1593,'[2]Бланк заказа'!$A:$Y,11,0)*1</f>
        <v>12</v>
      </c>
      <c r="K1593" s="21">
        <f t="shared" ref="K1593" si="203">J1593*I1593</f>
        <v>38.400000000000006</v>
      </c>
    </row>
    <row r="1594" spans="1:11" ht="22.5" x14ac:dyDescent="0.25">
      <c r="A1594" s="6" t="s">
        <v>1894</v>
      </c>
      <c r="B1594" s="3" t="s">
        <v>1138</v>
      </c>
      <c r="C1594" s="3" t="s">
        <v>1139</v>
      </c>
      <c r="D1594" s="4">
        <v>4301011562</v>
      </c>
      <c r="E1594" s="3">
        <v>4680115882577</v>
      </c>
      <c r="F1594" s="5" t="s">
        <v>1140</v>
      </c>
      <c r="G1594" s="17"/>
      <c r="H1594" s="1">
        <f>VLOOKUP(E1594,[1]Лист1!$D:$M,10,0)</f>
        <v>90</v>
      </c>
      <c r="I1594" s="21">
        <f>VLOOKUP(B1594,'[2]Бланк заказа'!$A:$Y,8,0)</f>
        <v>3.2</v>
      </c>
      <c r="J1594" s="1">
        <f>VLOOKUP(B1594,'[2]Бланк заказа'!$A:$Y,11,0)*1</f>
        <v>12</v>
      </c>
      <c r="K1594" s="21">
        <f t="shared" si="195"/>
        <v>38.400000000000006</v>
      </c>
    </row>
    <row r="1595" spans="1:11" ht="22.5" x14ac:dyDescent="0.25">
      <c r="A1595" s="6" t="s">
        <v>1137</v>
      </c>
      <c r="B1595" s="3" t="s">
        <v>1138</v>
      </c>
      <c r="C1595" s="3" t="s">
        <v>1139</v>
      </c>
      <c r="D1595" s="4">
        <v>4301011562</v>
      </c>
      <c r="E1595" s="3">
        <v>4680115882577</v>
      </c>
      <c r="F1595" s="5" t="s">
        <v>1140</v>
      </c>
      <c r="G1595" s="17"/>
      <c r="H1595" s="1">
        <f>VLOOKUP(E1595,[1]Лист1!$D:$M,10,0)</f>
        <v>90</v>
      </c>
      <c r="I1595" s="21">
        <f>VLOOKUP(B1595,'[2]Бланк заказа'!$A:$Y,8,0)</f>
        <v>3.2</v>
      </c>
      <c r="J1595" s="1">
        <f>VLOOKUP(B1595,'[2]Бланк заказа'!$A:$Y,11,0)*1</f>
        <v>12</v>
      </c>
      <c r="K1595" s="21">
        <f t="shared" si="195"/>
        <v>38.400000000000006</v>
      </c>
    </row>
    <row r="1596" spans="1:11" ht="22.5" x14ac:dyDescent="0.25">
      <c r="A1596" s="6" t="s">
        <v>1141</v>
      </c>
      <c r="B1596" s="3" t="s">
        <v>1142</v>
      </c>
      <c r="C1596" s="3" t="s">
        <v>1143</v>
      </c>
      <c r="D1596" s="4">
        <v>4301051476</v>
      </c>
      <c r="E1596" s="3">
        <v>4680115882584</v>
      </c>
      <c r="F1596" s="5" t="s">
        <v>1144</v>
      </c>
      <c r="G1596" s="17"/>
      <c r="H1596" s="1">
        <f>VLOOKUP(E1596,[1]Лист1!$D:$M,10,0)</f>
        <v>60</v>
      </c>
      <c r="I1596" s="21">
        <f>VLOOKUP(B1596,'[2]Бланк заказа'!$A:$Y,8,0)</f>
        <v>2.64</v>
      </c>
      <c r="J1596" s="1">
        <f>VLOOKUP(B1596,'[2]Бланк заказа'!$A:$Y,11,0)*1</f>
        <v>12</v>
      </c>
      <c r="K1596" s="21">
        <f t="shared" si="195"/>
        <v>31.68</v>
      </c>
    </row>
    <row r="1597" spans="1:11" ht="22.5" x14ac:dyDescent="0.25">
      <c r="A1597" s="6" t="s">
        <v>1144</v>
      </c>
      <c r="B1597" s="3" t="s">
        <v>1142</v>
      </c>
      <c r="C1597" s="3" t="s">
        <v>1143</v>
      </c>
      <c r="D1597" s="4">
        <v>4301051476</v>
      </c>
      <c r="E1597" s="3">
        <v>4680115882584</v>
      </c>
      <c r="F1597" s="5" t="s">
        <v>1144</v>
      </c>
      <c r="G1597" s="17"/>
      <c r="H1597" s="1">
        <f>VLOOKUP(E1597,[1]Лист1!$D:$M,10,0)</f>
        <v>60</v>
      </c>
      <c r="I1597" s="21">
        <f>VLOOKUP(B1597,'[2]Бланк заказа'!$A:$Y,8,0)</f>
        <v>2.64</v>
      </c>
      <c r="J1597" s="1">
        <f>VLOOKUP(B1597,'[2]Бланк заказа'!$A:$Y,11,0)*1</f>
        <v>12</v>
      </c>
      <c r="K1597" s="21">
        <f t="shared" si="195"/>
        <v>31.68</v>
      </c>
    </row>
    <row r="1598" spans="1:11" ht="22.5" x14ac:dyDescent="0.25">
      <c r="A1598" s="6" t="s">
        <v>1202</v>
      </c>
      <c r="B1598" s="3" t="s">
        <v>1142</v>
      </c>
      <c r="C1598" s="3" t="s">
        <v>1143</v>
      </c>
      <c r="D1598" s="4">
        <v>4301051476</v>
      </c>
      <c r="E1598" s="3">
        <v>4680115882584</v>
      </c>
      <c r="F1598" s="5" t="s">
        <v>1144</v>
      </c>
      <c r="G1598" s="17"/>
      <c r="H1598" s="1">
        <f>VLOOKUP(E1598,[1]Лист1!$D:$M,10,0)</f>
        <v>60</v>
      </c>
      <c r="I1598" s="21">
        <f>VLOOKUP(B1598,'[2]Бланк заказа'!$A:$Y,8,0)</f>
        <v>2.64</v>
      </c>
      <c r="J1598" s="1">
        <f>VLOOKUP(B1598,'[2]Бланк заказа'!$A:$Y,11,0)*1</f>
        <v>12</v>
      </c>
      <c r="K1598" s="21">
        <f t="shared" si="195"/>
        <v>31.68</v>
      </c>
    </row>
    <row r="1599" spans="1:11" ht="22.5" x14ac:dyDescent="0.25">
      <c r="A1599" s="6" t="s">
        <v>1662</v>
      </c>
      <c r="B1599" s="3" t="s">
        <v>1142</v>
      </c>
      <c r="C1599" s="3" t="s">
        <v>1143</v>
      </c>
      <c r="D1599" s="4">
        <v>4301051476</v>
      </c>
      <c r="E1599" s="3">
        <v>4680115882584</v>
      </c>
      <c r="F1599" s="5" t="s">
        <v>1144</v>
      </c>
      <c r="G1599" s="17"/>
      <c r="H1599" s="1">
        <f>VLOOKUP(E1599,[1]Лист1!$D:$M,10,0)</f>
        <v>60</v>
      </c>
      <c r="I1599" s="21">
        <f>VLOOKUP(B1599,'[2]Бланк заказа'!$A:$Y,8,0)</f>
        <v>2.64</v>
      </c>
      <c r="J1599" s="1">
        <f>VLOOKUP(B1599,'[2]Бланк заказа'!$A:$Y,11,0)*1</f>
        <v>12</v>
      </c>
      <c r="K1599" s="21">
        <f t="shared" si="195"/>
        <v>31.68</v>
      </c>
    </row>
    <row r="1600" spans="1:11" ht="22.5" x14ac:dyDescent="0.25">
      <c r="A1600" s="6" t="s">
        <v>2232</v>
      </c>
      <c r="B1600" s="3" t="s">
        <v>1142</v>
      </c>
      <c r="C1600" s="3" t="s">
        <v>1143</v>
      </c>
      <c r="D1600" s="4">
        <v>4301051476</v>
      </c>
      <c r="E1600" s="3">
        <v>4680115882584</v>
      </c>
      <c r="F1600" s="5" t="s">
        <v>1144</v>
      </c>
      <c r="G1600" s="17"/>
      <c r="H1600" s="1">
        <f>VLOOKUP(E1600,[1]Лист1!$D:$M,10,0)</f>
        <v>60</v>
      </c>
      <c r="I1600" s="21">
        <f>VLOOKUP(B1600,'[2]Бланк заказа'!$A:$Y,8,0)</f>
        <v>2.64</v>
      </c>
      <c r="J1600" s="1">
        <f>VLOOKUP(B1600,'[2]Бланк заказа'!$A:$Y,11,0)*1</f>
        <v>12</v>
      </c>
      <c r="K1600" s="21">
        <f t="shared" ref="K1600" si="204">J1600*I1600</f>
        <v>31.68</v>
      </c>
    </row>
    <row r="1601" spans="1:11" ht="22.5" x14ac:dyDescent="0.25">
      <c r="A1601" s="6" t="s">
        <v>1175</v>
      </c>
      <c r="B1601" s="3" t="s">
        <v>1142</v>
      </c>
      <c r="C1601" s="3" t="s">
        <v>1143</v>
      </c>
      <c r="D1601" s="4">
        <v>4301051476</v>
      </c>
      <c r="E1601" s="3">
        <v>4680115882584</v>
      </c>
      <c r="F1601" s="5" t="s">
        <v>1144</v>
      </c>
      <c r="G1601" s="17"/>
      <c r="H1601" s="1">
        <f>VLOOKUP(E1601,[1]Лист1!$D:$M,10,0)</f>
        <v>60</v>
      </c>
      <c r="I1601" s="21">
        <f>VLOOKUP(B1601,'[2]Бланк заказа'!$A:$Y,8,0)</f>
        <v>2.64</v>
      </c>
      <c r="J1601" s="1">
        <f>VLOOKUP(B1601,'[2]Бланк заказа'!$A:$Y,11,0)*1</f>
        <v>12</v>
      </c>
      <c r="K1601" s="21">
        <f t="shared" si="195"/>
        <v>31.68</v>
      </c>
    </row>
    <row r="1602" spans="1:11" ht="22.5" x14ac:dyDescent="0.25">
      <c r="A1602" s="6" t="s">
        <v>2233</v>
      </c>
      <c r="B1602" s="3" t="s">
        <v>1189</v>
      </c>
      <c r="C1602" s="3" t="s">
        <v>1190</v>
      </c>
      <c r="D1602" s="4">
        <v>4301031234</v>
      </c>
      <c r="E1602" s="3">
        <v>4680115883444</v>
      </c>
      <c r="F1602" s="5" t="s">
        <v>1191</v>
      </c>
      <c r="G1602" s="17"/>
      <c r="H1602" s="1">
        <f>VLOOKUP(E1602,[1]Лист1!$D:$M,10,0)</f>
        <v>90</v>
      </c>
      <c r="I1602" s="21">
        <f>VLOOKUP(B1602,'[2]Бланк заказа'!$A:$Y,8,0)</f>
        <v>2.8</v>
      </c>
      <c r="J1602" s="1">
        <f>VLOOKUP(B1602,'[2]Бланк заказа'!$A:$Y,11,0)*1</f>
        <v>12</v>
      </c>
      <c r="K1602" s="21">
        <f t="shared" ref="K1602" si="205">J1602*I1602</f>
        <v>33.599999999999994</v>
      </c>
    </row>
    <row r="1603" spans="1:11" ht="22.5" x14ac:dyDescent="0.25">
      <c r="A1603" s="6" t="s">
        <v>2569</v>
      </c>
      <c r="B1603" s="3" t="s">
        <v>1189</v>
      </c>
      <c r="C1603" s="3" t="s">
        <v>1190</v>
      </c>
      <c r="D1603" s="4">
        <v>4301031234</v>
      </c>
      <c r="E1603" s="3">
        <v>4680115883444</v>
      </c>
      <c r="F1603" s="5" t="s">
        <v>1191</v>
      </c>
      <c r="G1603" s="17"/>
      <c r="H1603" s="1">
        <f>VLOOKUP(E1603,[1]Лист1!$D:$M,10,0)</f>
        <v>90</v>
      </c>
      <c r="I1603" s="21">
        <f>VLOOKUP(B1603,'[2]Бланк заказа'!$A:$Y,8,0)</f>
        <v>2.8</v>
      </c>
      <c r="J1603" s="1">
        <f>VLOOKUP(B1603,'[2]Бланк заказа'!$A:$Y,11,0)*1</f>
        <v>12</v>
      </c>
      <c r="K1603" s="21">
        <f t="shared" ref="K1603" si="206">J1603*I1603</f>
        <v>33.599999999999994</v>
      </c>
    </row>
    <row r="1604" spans="1:11" ht="22.5" x14ac:dyDescent="0.25">
      <c r="A1604" s="6" t="s">
        <v>1259</v>
      </c>
      <c r="B1604" s="3" t="s">
        <v>1189</v>
      </c>
      <c r="C1604" s="3" t="s">
        <v>1190</v>
      </c>
      <c r="D1604" s="4">
        <v>4301031234</v>
      </c>
      <c r="E1604" s="3">
        <v>4680115883444</v>
      </c>
      <c r="F1604" s="5" t="s">
        <v>1191</v>
      </c>
      <c r="G1604" s="17"/>
      <c r="H1604" s="1">
        <f>VLOOKUP(E1604,[1]Лист1!$D:$M,10,0)</f>
        <v>90</v>
      </c>
      <c r="I1604" s="21">
        <f>VLOOKUP(B1604,'[2]Бланк заказа'!$A:$Y,8,0)</f>
        <v>2.8</v>
      </c>
      <c r="J1604" s="1">
        <f>VLOOKUP(B1604,'[2]Бланк заказа'!$A:$Y,11,0)*1</f>
        <v>12</v>
      </c>
      <c r="K1604" s="21">
        <f t="shared" si="195"/>
        <v>33.599999999999994</v>
      </c>
    </row>
    <row r="1605" spans="1:11" ht="22.5" x14ac:dyDescent="0.25">
      <c r="A1605" s="6" t="s">
        <v>1790</v>
      </c>
      <c r="B1605" s="3" t="s">
        <v>1189</v>
      </c>
      <c r="C1605" s="3" t="s">
        <v>1190</v>
      </c>
      <c r="D1605" s="4">
        <v>4301031234</v>
      </c>
      <c r="E1605" s="3">
        <v>4680115883444</v>
      </c>
      <c r="F1605" s="5" t="s">
        <v>1191</v>
      </c>
      <c r="G1605" s="17"/>
      <c r="H1605" s="1">
        <f>VLOOKUP(E1605,[1]Лист1!$D:$M,10,0)</f>
        <v>90</v>
      </c>
      <c r="I1605" s="21">
        <f>VLOOKUP(B1605,'[2]Бланк заказа'!$A:$Y,8,0)</f>
        <v>2.8</v>
      </c>
      <c r="J1605" s="1">
        <f>VLOOKUP(B1605,'[2]Бланк заказа'!$A:$Y,11,0)*1</f>
        <v>12</v>
      </c>
      <c r="K1605" s="21">
        <f t="shared" si="195"/>
        <v>33.599999999999994</v>
      </c>
    </row>
    <row r="1606" spans="1:11" ht="22.5" x14ac:dyDescent="0.25">
      <c r="A1606" s="6" t="s">
        <v>2474</v>
      </c>
      <c r="B1606" s="3" t="s">
        <v>1189</v>
      </c>
      <c r="C1606" s="3" t="s">
        <v>1190</v>
      </c>
      <c r="D1606" s="4">
        <v>4301031234</v>
      </c>
      <c r="E1606" s="3">
        <v>4680115883444</v>
      </c>
      <c r="F1606" s="5" t="s">
        <v>1191</v>
      </c>
      <c r="G1606" s="17"/>
      <c r="H1606" s="1">
        <f>VLOOKUP(E1606,[1]Лист1!$D:$M,10,0)</f>
        <v>90</v>
      </c>
      <c r="I1606" s="21">
        <f>VLOOKUP(B1606,'[2]Бланк заказа'!$A:$Y,8,0)</f>
        <v>2.8</v>
      </c>
      <c r="J1606" s="1">
        <f>VLOOKUP(B1606,'[2]Бланк заказа'!$A:$Y,11,0)*1</f>
        <v>12</v>
      </c>
      <c r="K1606" s="21">
        <f t="shared" ref="K1606" si="207">J1606*I1606</f>
        <v>33.599999999999994</v>
      </c>
    </row>
    <row r="1607" spans="1:11" ht="22.5" x14ac:dyDescent="0.25">
      <c r="A1607" s="6" t="s">
        <v>1846</v>
      </c>
      <c r="B1607" s="3" t="s">
        <v>1189</v>
      </c>
      <c r="C1607" s="3" t="s">
        <v>1190</v>
      </c>
      <c r="D1607" s="4">
        <v>4301031234</v>
      </c>
      <c r="E1607" s="3">
        <v>4680115883444</v>
      </c>
      <c r="F1607" s="5" t="s">
        <v>1191</v>
      </c>
      <c r="G1607" s="17"/>
      <c r="H1607" s="1">
        <f>VLOOKUP(E1607,[1]Лист1!$D:$M,10,0)</f>
        <v>90</v>
      </c>
      <c r="I1607" s="21">
        <f>VLOOKUP(B1607,'[2]Бланк заказа'!$A:$Y,8,0)</f>
        <v>2.8</v>
      </c>
      <c r="J1607" s="1">
        <f>VLOOKUP(B1607,'[2]Бланк заказа'!$A:$Y,11,0)*1</f>
        <v>12</v>
      </c>
      <c r="K1607" s="21">
        <f t="shared" si="195"/>
        <v>33.599999999999994</v>
      </c>
    </row>
    <row r="1608" spans="1:11" ht="22.5" x14ac:dyDescent="0.25">
      <c r="A1608" s="6" t="s">
        <v>2101</v>
      </c>
      <c r="B1608" s="3" t="s">
        <v>1189</v>
      </c>
      <c r="C1608" s="3" t="s">
        <v>1190</v>
      </c>
      <c r="D1608" s="4">
        <v>4301031234</v>
      </c>
      <c r="E1608" s="3">
        <v>4680115883444</v>
      </c>
      <c r="F1608" s="5" t="s">
        <v>1191</v>
      </c>
      <c r="G1608" s="17"/>
      <c r="H1608" s="1">
        <f>VLOOKUP(E1608,[1]Лист1!$D:$M,10,0)</f>
        <v>90</v>
      </c>
      <c r="I1608" s="21">
        <f>VLOOKUP(B1608,'[2]Бланк заказа'!$A:$Y,8,0)</f>
        <v>2.8</v>
      </c>
      <c r="J1608" s="1">
        <f>VLOOKUP(B1608,'[2]Бланк заказа'!$A:$Y,11,0)*1</f>
        <v>12</v>
      </c>
      <c r="K1608" s="21">
        <f t="shared" si="195"/>
        <v>33.599999999999994</v>
      </c>
    </row>
    <row r="1609" spans="1:11" ht="22.5" x14ac:dyDescent="0.25">
      <c r="A1609" s="6" t="s">
        <v>2424</v>
      </c>
      <c r="B1609" s="3" t="s">
        <v>1189</v>
      </c>
      <c r="C1609" s="3" t="s">
        <v>1190</v>
      </c>
      <c r="D1609" s="4">
        <v>4301031234</v>
      </c>
      <c r="E1609" s="3">
        <v>4680115883444</v>
      </c>
      <c r="F1609" s="5" t="s">
        <v>1191</v>
      </c>
      <c r="G1609" s="17"/>
      <c r="H1609" s="1">
        <f>VLOOKUP(E1609,[1]Лист1!$D:$M,10,0)</f>
        <v>90</v>
      </c>
      <c r="I1609" s="21">
        <f>VLOOKUP(B1609,'[2]Бланк заказа'!$A:$Y,8,0)</f>
        <v>2.8</v>
      </c>
      <c r="J1609" s="1">
        <f>VLOOKUP(B1609,'[2]Бланк заказа'!$A:$Y,11,0)*1</f>
        <v>12</v>
      </c>
      <c r="K1609" s="21">
        <f t="shared" ref="K1609" si="208">J1609*I1609</f>
        <v>33.599999999999994</v>
      </c>
    </row>
    <row r="1610" spans="1:11" ht="22.5" x14ac:dyDescent="0.25">
      <c r="A1610" s="6" t="s">
        <v>2507</v>
      </c>
      <c r="B1610" s="3" t="s">
        <v>1189</v>
      </c>
      <c r="C1610" s="3" t="s">
        <v>1190</v>
      </c>
      <c r="D1610" s="4">
        <v>4301031234</v>
      </c>
      <c r="E1610" s="3">
        <v>4680115883444</v>
      </c>
      <c r="F1610" s="5" t="s">
        <v>1191</v>
      </c>
      <c r="G1610" s="17"/>
      <c r="H1610" s="1">
        <f>VLOOKUP(E1610,[1]Лист1!$D:$M,10,0)</f>
        <v>90</v>
      </c>
      <c r="I1610" s="21">
        <f>VLOOKUP(B1610,'[2]Бланк заказа'!$A:$Y,8,0)</f>
        <v>2.8</v>
      </c>
      <c r="J1610" s="1">
        <f>VLOOKUP(B1610,'[2]Бланк заказа'!$A:$Y,11,0)*1</f>
        <v>12</v>
      </c>
      <c r="K1610" s="21">
        <f t="shared" ref="K1610" si="209">J1610*I1610</f>
        <v>33.599999999999994</v>
      </c>
    </row>
    <row r="1611" spans="1:11" ht="22.5" x14ac:dyDescent="0.25">
      <c r="A1611" s="6" t="s">
        <v>1871</v>
      </c>
      <c r="B1611" s="3" t="s">
        <v>1189</v>
      </c>
      <c r="C1611" s="3" t="s">
        <v>1190</v>
      </c>
      <c r="D1611" s="4">
        <v>4301031234</v>
      </c>
      <c r="E1611" s="3">
        <v>4680115883444</v>
      </c>
      <c r="F1611" s="5" t="s">
        <v>1191</v>
      </c>
      <c r="G1611" s="17"/>
      <c r="H1611" s="1">
        <f>VLOOKUP(E1611,[1]Лист1!$D:$M,10,0)</f>
        <v>90</v>
      </c>
      <c r="I1611" s="21">
        <f>VLOOKUP(B1611,'[2]Бланк заказа'!$A:$Y,8,0)</f>
        <v>2.8</v>
      </c>
      <c r="J1611" s="1">
        <f>VLOOKUP(B1611,'[2]Бланк заказа'!$A:$Y,11,0)*1</f>
        <v>12</v>
      </c>
      <c r="K1611" s="21">
        <f t="shared" si="195"/>
        <v>33.599999999999994</v>
      </c>
    </row>
    <row r="1612" spans="1:11" ht="22.5" x14ac:dyDescent="0.25">
      <c r="A1612" s="6" t="s">
        <v>1977</v>
      </c>
      <c r="B1612" s="3" t="s">
        <v>1189</v>
      </c>
      <c r="C1612" s="3" t="s">
        <v>1190</v>
      </c>
      <c r="D1612" s="4">
        <v>4301031234</v>
      </c>
      <c r="E1612" s="3">
        <v>4680115883444</v>
      </c>
      <c r="F1612" s="5" t="s">
        <v>1191</v>
      </c>
      <c r="G1612" s="17"/>
      <c r="H1612" s="1">
        <f>VLOOKUP(E1612,[1]Лист1!$D:$M,10,0)</f>
        <v>90</v>
      </c>
      <c r="I1612" s="21">
        <f>VLOOKUP(B1612,'[2]Бланк заказа'!$A:$Y,8,0)</f>
        <v>2.8</v>
      </c>
      <c r="J1612" s="1">
        <f>VLOOKUP(B1612,'[2]Бланк заказа'!$A:$Y,11,0)*1</f>
        <v>12</v>
      </c>
      <c r="K1612" s="21">
        <f t="shared" si="195"/>
        <v>33.599999999999994</v>
      </c>
    </row>
    <row r="1613" spans="1:11" ht="22.5" x14ac:dyDescent="0.25">
      <c r="A1613" s="6" t="s">
        <v>2563</v>
      </c>
      <c r="B1613" s="3" t="s">
        <v>1189</v>
      </c>
      <c r="C1613" s="3" t="s">
        <v>1190</v>
      </c>
      <c r="D1613" s="4">
        <v>4301031234</v>
      </c>
      <c r="E1613" s="3">
        <v>4680115883444</v>
      </c>
      <c r="F1613" s="5" t="s">
        <v>1191</v>
      </c>
      <c r="G1613" s="17"/>
      <c r="H1613" s="1">
        <f>VLOOKUP(E1613,[1]Лист1!$D:$M,10,0)</f>
        <v>90</v>
      </c>
      <c r="I1613" s="21">
        <f>VLOOKUP(B1613,'[2]Бланк заказа'!$A:$Y,8,0)</f>
        <v>2.8</v>
      </c>
      <c r="J1613" s="1">
        <f>VLOOKUP(B1613,'[2]Бланк заказа'!$A:$Y,11,0)*1</f>
        <v>12</v>
      </c>
      <c r="K1613" s="21">
        <f t="shared" si="195"/>
        <v>33.599999999999994</v>
      </c>
    </row>
    <row r="1614" spans="1:11" ht="22.5" x14ac:dyDescent="0.25">
      <c r="A1614" s="6" t="s">
        <v>2349</v>
      </c>
      <c r="B1614" s="3" t="s">
        <v>1189</v>
      </c>
      <c r="C1614" s="3" t="s">
        <v>1190</v>
      </c>
      <c r="D1614" s="4">
        <v>4301031234</v>
      </c>
      <c r="E1614" s="3">
        <v>4680115883444</v>
      </c>
      <c r="F1614" s="5" t="s">
        <v>1191</v>
      </c>
      <c r="G1614" s="17"/>
      <c r="H1614" s="1">
        <f>VLOOKUP(E1614,[1]Лист1!$D:$M,10,0)</f>
        <v>90</v>
      </c>
      <c r="I1614" s="21">
        <f>VLOOKUP(B1614,'[2]Бланк заказа'!$A:$Y,8,0)</f>
        <v>2.8</v>
      </c>
      <c r="J1614" s="1">
        <f>VLOOKUP(B1614,'[2]Бланк заказа'!$A:$Y,11,0)*1</f>
        <v>12</v>
      </c>
      <c r="K1614" s="21">
        <f t="shared" ref="K1614" si="210">J1614*I1614</f>
        <v>33.599999999999994</v>
      </c>
    </row>
    <row r="1615" spans="1:11" ht="22.5" x14ac:dyDescent="0.25">
      <c r="A1615" s="6" t="s">
        <v>1192</v>
      </c>
      <c r="B1615" s="3" t="s">
        <v>1189</v>
      </c>
      <c r="C1615" s="3" t="s">
        <v>1190</v>
      </c>
      <c r="D1615" s="4">
        <v>4301031234</v>
      </c>
      <c r="E1615" s="3">
        <v>4680115883444</v>
      </c>
      <c r="F1615" s="5" t="s">
        <v>1191</v>
      </c>
      <c r="G1615" s="17"/>
      <c r="H1615" s="1">
        <f>VLOOKUP(E1615,[1]Лист1!$D:$M,10,0)</f>
        <v>90</v>
      </c>
      <c r="I1615" s="21">
        <f>VLOOKUP(B1615,'[2]Бланк заказа'!$A:$Y,8,0)</f>
        <v>2.8</v>
      </c>
      <c r="J1615" s="1">
        <f>VLOOKUP(B1615,'[2]Бланк заказа'!$A:$Y,11,0)*1</f>
        <v>12</v>
      </c>
      <c r="K1615" s="21">
        <f t="shared" si="195"/>
        <v>33.599999999999994</v>
      </c>
    </row>
    <row r="1616" spans="1:11" ht="22.5" x14ac:dyDescent="0.25">
      <c r="A1616" s="6" t="s">
        <v>1413</v>
      </c>
      <c r="B1616" s="3" t="s">
        <v>1243</v>
      </c>
      <c r="C1616" s="3" t="s">
        <v>1244</v>
      </c>
      <c r="D1616" s="4">
        <v>4301020254</v>
      </c>
      <c r="E1616" s="3">
        <v>4680115881914</v>
      </c>
      <c r="F1616" s="5" t="s">
        <v>1245</v>
      </c>
      <c r="G1616" s="17"/>
      <c r="H1616" s="1">
        <f>VLOOKUP(E1616,[1]Лист1!$D:$M,10,0)</f>
        <v>90</v>
      </c>
      <c r="I1616" s="21" t="e">
        <f>VLOOKUP(B1616,'[2]Бланк заказа'!$A:$Y,8,0)</f>
        <v>#N/A</v>
      </c>
      <c r="J1616" s="1" t="e">
        <f>VLOOKUP(B1616,'[2]Бланк заказа'!$A:$Y,11,0)*1</f>
        <v>#N/A</v>
      </c>
      <c r="K1616" s="21" t="e">
        <f t="shared" si="195"/>
        <v>#N/A</v>
      </c>
    </row>
    <row r="1617" spans="1:11" ht="22.5" x14ac:dyDescent="0.25">
      <c r="A1617" s="6" t="s">
        <v>1246</v>
      </c>
      <c r="B1617" s="3" t="s">
        <v>1243</v>
      </c>
      <c r="C1617" s="3" t="s">
        <v>1244</v>
      </c>
      <c r="D1617" s="4">
        <v>4301020254</v>
      </c>
      <c r="E1617" s="3">
        <v>4680115881914</v>
      </c>
      <c r="F1617" s="5" t="s">
        <v>1245</v>
      </c>
      <c r="G1617" s="17"/>
      <c r="H1617" s="1">
        <f>VLOOKUP(E1617,[1]Лист1!$D:$M,10,0)</f>
        <v>90</v>
      </c>
      <c r="I1617" s="21" t="e">
        <f>VLOOKUP(B1617,'[2]Бланк заказа'!$A:$Y,8,0)</f>
        <v>#N/A</v>
      </c>
      <c r="J1617" s="1" t="e">
        <f>VLOOKUP(B1617,'[2]Бланк заказа'!$A:$Y,11,0)*1</f>
        <v>#N/A</v>
      </c>
      <c r="K1617" s="21" t="e">
        <f t="shared" si="195"/>
        <v>#N/A</v>
      </c>
    </row>
    <row r="1618" spans="1:11" ht="22.5" x14ac:dyDescent="0.25">
      <c r="A1618" s="6" t="s">
        <v>1253</v>
      </c>
      <c r="B1618" s="3" t="s">
        <v>1250</v>
      </c>
      <c r="C1618" s="3" t="s">
        <v>1251</v>
      </c>
      <c r="D1618" s="4">
        <v>4301031254</v>
      </c>
      <c r="E1618" s="3">
        <v>4680115883154</v>
      </c>
      <c r="F1618" s="5" t="s">
        <v>1252</v>
      </c>
      <c r="G1618" s="17"/>
      <c r="H1618" s="1">
        <f>VLOOKUP(E1618,[1]Лист1!$D:$M,10,0)</f>
        <v>45</v>
      </c>
      <c r="I1618" s="21">
        <f>VLOOKUP(B1618,'[2]Бланк заказа'!$A:$Y,8,0)</f>
        <v>1.68</v>
      </c>
      <c r="J1618" s="1">
        <f>VLOOKUP(B1618,'[2]Бланк заказа'!$A:$Y,11,0)*1</f>
        <v>18</v>
      </c>
      <c r="K1618" s="21">
        <f t="shared" si="195"/>
        <v>30.24</v>
      </c>
    </row>
    <row r="1619" spans="1:11" ht="22.5" x14ac:dyDescent="0.25">
      <c r="A1619" s="6" t="s">
        <v>1254</v>
      </c>
      <c r="B1619" s="3" t="s">
        <v>1255</v>
      </c>
      <c r="C1619" s="3" t="s">
        <v>1256</v>
      </c>
      <c r="D1619" s="4">
        <v>4301031256</v>
      </c>
      <c r="E1619" s="3">
        <v>4680115883178</v>
      </c>
      <c r="F1619" s="5" t="s">
        <v>1257</v>
      </c>
      <c r="G1619" s="17"/>
      <c r="H1619" s="1">
        <f>VLOOKUP(E1619,[1]Лист1!$D:$M,10,0)</f>
        <v>45</v>
      </c>
      <c r="I1619" s="21">
        <f>VLOOKUP(B1619,'[2]Бланк заказа'!$A:$Y,8,0)</f>
        <v>1.68</v>
      </c>
      <c r="J1619" s="1">
        <f>VLOOKUP(B1619,'[2]Бланк заказа'!$A:$Y,11,0)*1</f>
        <v>18</v>
      </c>
      <c r="K1619" s="21">
        <f t="shared" si="195"/>
        <v>30.24</v>
      </c>
    </row>
    <row r="1620" spans="1:11" ht="22.5" x14ac:dyDescent="0.25">
      <c r="A1620" s="6" t="s">
        <v>492</v>
      </c>
      <c r="B1620" s="3" t="s">
        <v>1096</v>
      </c>
      <c r="C1620" s="3" t="s">
        <v>1274</v>
      </c>
      <c r="D1620" s="4">
        <v>4301031244</v>
      </c>
      <c r="E1620" s="3">
        <v>4640242180595</v>
      </c>
      <c r="F1620" s="5" t="s">
        <v>1275</v>
      </c>
      <c r="G1620" s="17"/>
      <c r="H1620" s="1">
        <f>VLOOKUP(E1620,[1]Лист1!$D:$M,10,0)</f>
        <v>40</v>
      </c>
      <c r="I1620" s="21">
        <f>VLOOKUP(B1620,'[2]Бланк заказа'!$A:$Y,8,0)</f>
        <v>4.2</v>
      </c>
      <c r="J1620" s="1">
        <f>VLOOKUP(B1620,'[2]Бланк заказа'!$A:$Y,11,0)*1</f>
        <v>12</v>
      </c>
      <c r="K1620" s="21">
        <f t="shared" si="195"/>
        <v>50.400000000000006</v>
      </c>
    </row>
    <row r="1621" spans="1:11" ht="22.5" x14ac:dyDescent="0.25">
      <c r="A1621" s="6" t="s">
        <v>495</v>
      </c>
      <c r="B1621" s="3" t="s">
        <v>1096</v>
      </c>
      <c r="C1621" s="3" t="s">
        <v>1274</v>
      </c>
      <c r="D1621" s="4">
        <v>4301031244</v>
      </c>
      <c r="E1621" s="3">
        <v>4640242180595</v>
      </c>
      <c r="F1621" s="5" t="s">
        <v>1275</v>
      </c>
      <c r="G1621" s="17"/>
      <c r="H1621" s="1">
        <f>VLOOKUP(E1621,[1]Лист1!$D:$M,10,0)</f>
        <v>40</v>
      </c>
      <c r="I1621" s="21">
        <f>VLOOKUP(B1621,'[2]Бланк заказа'!$A:$Y,8,0)</f>
        <v>4.2</v>
      </c>
      <c r="J1621" s="1">
        <f>VLOOKUP(B1621,'[2]Бланк заказа'!$A:$Y,11,0)*1</f>
        <v>12</v>
      </c>
      <c r="K1621" s="21">
        <f t="shared" si="195"/>
        <v>50.400000000000006</v>
      </c>
    </row>
    <row r="1622" spans="1:11" ht="22.5" x14ac:dyDescent="0.25">
      <c r="A1622" s="6" t="s">
        <v>1214</v>
      </c>
      <c r="B1622" s="3" t="s">
        <v>1096</v>
      </c>
      <c r="C1622" s="3" t="s">
        <v>1274</v>
      </c>
      <c r="D1622" s="4">
        <v>4301031244</v>
      </c>
      <c r="E1622" s="3">
        <v>4640242180595</v>
      </c>
      <c r="F1622" s="5" t="s">
        <v>1275</v>
      </c>
      <c r="G1622" s="17"/>
      <c r="H1622" s="1">
        <f>VLOOKUP(E1622,[1]Лист1!$D:$M,10,0)</f>
        <v>40</v>
      </c>
      <c r="I1622" s="21">
        <f>VLOOKUP(B1622,'[2]Бланк заказа'!$A:$Y,8,0)</f>
        <v>4.2</v>
      </c>
      <c r="J1622" s="1">
        <f>VLOOKUP(B1622,'[2]Бланк заказа'!$A:$Y,11,0)*1</f>
        <v>12</v>
      </c>
      <c r="K1622" s="21">
        <f t="shared" si="195"/>
        <v>50.400000000000006</v>
      </c>
    </row>
    <row r="1623" spans="1:11" ht="22.5" x14ac:dyDescent="0.25">
      <c r="A1623" s="6" t="s">
        <v>760</v>
      </c>
      <c r="B1623" s="3" t="s">
        <v>1096</v>
      </c>
      <c r="C1623" s="3" t="s">
        <v>1274</v>
      </c>
      <c r="D1623" s="4">
        <v>4301031244</v>
      </c>
      <c r="E1623" s="3">
        <v>4640242180595</v>
      </c>
      <c r="F1623" s="5" t="s">
        <v>1275</v>
      </c>
      <c r="G1623" s="17"/>
      <c r="H1623" s="1">
        <f>VLOOKUP(E1623,[1]Лист1!$D:$M,10,0)</f>
        <v>40</v>
      </c>
      <c r="I1623" s="21">
        <f>VLOOKUP(B1623,'[2]Бланк заказа'!$A:$Y,8,0)</f>
        <v>4.2</v>
      </c>
      <c r="J1623" s="1">
        <f>VLOOKUP(B1623,'[2]Бланк заказа'!$A:$Y,11,0)*1</f>
        <v>12</v>
      </c>
      <c r="K1623" s="21">
        <f t="shared" si="195"/>
        <v>50.400000000000006</v>
      </c>
    </row>
    <row r="1624" spans="1:11" ht="22.5" x14ac:dyDescent="0.25">
      <c r="A1624" s="15" t="s">
        <v>455</v>
      </c>
      <c r="B1624" s="3" t="s">
        <v>1096</v>
      </c>
      <c r="C1624" s="3" t="s">
        <v>1274</v>
      </c>
      <c r="D1624" s="4">
        <v>4301031244</v>
      </c>
      <c r="E1624" s="3">
        <v>4640242180595</v>
      </c>
      <c r="F1624" s="5" t="s">
        <v>1275</v>
      </c>
      <c r="G1624" s="17"/>
      <c r="H1624" s="1">
        <f>VLOOKUP(E1624,[1]Лист1!$D:$M,10,0)</f>
        <v>40</v>
      </c>
      <c r="I1624" s="21">
        <f>VLOOKUP(B1624,'[2]Бланк заказа'!$A:$Y,8,0)</f>
        <v>4.2</v>
      </c>
      <c r="J1624" s="1">
        <f>VLOOKUP(B1624,'[2]Бланк заказа'!$A:$Y,11,0)*1</f>
        <v>12</v>
      </c>
      <c r="K1624" s="21">
        <f t="shared" si="195"/>
        <v>50.400000000000006</v>
      </c>
    </row>
    <row r="1625" spans="1:11" ht="22.5" x14ac:dyDescent="0.25">
      <c r="A1625" s="6" t="s">
        <v>620</v>
      </c>
      <c r="B1625" s="3" t="s">
        <v>1096</v>
      </c>
      <c r="C1625" s="3" t="s">
        <v>1274</v>
      </c>
      <c r="D1625" s="4">
        <v>4301031244</v>
      </c>
      <c r="E1625" s="3">
        <v>4640242180595</v>
      </c>
      <c r="F1625" s="5" t="s">
        <v>1275</v>
      </c>
      <c r="G1625" s="17" t="s">
        <v>1320</v>
      </c>
      <c r="H1625" s="1">
        <f>VLOOKUP(E1625,[1]Лист1!$D:$M,10,0)</f>
        <v>40</v>
      </c>
      <c r="I1625" s="21">
        <f>VLOOKUP(B1625,'[2]Бланк заказа'!$A:$Y,8,0)</f>
        <v>4.2</v>
      </c>
      <c r="J1625" s="1">
        <f>VLOOKUP(B1625,'[2]Бланк заказа'!$A:$Y,11,0)*1</f>
        <v>12</v>
      </c>
      <c r="K1625" s="21">
        <f t="shared" si="195"/>
        <v>50.400000000000006</v>
      </c>
    </row>
    <row r="1626" spans="1:11" ht="22.5" x14ac:dyDescent="0.25">
      <c r="A1626" s="6" t="s">
        <v>1152</v>
      </c>
      <c r="B1626" s="3" t="s">
        <v>1096</v>
      </c>
      <c r="C1626" s="3" t="s">
        <v>1274</v>
      </c>
      <c r="D1626" s="4">
        <v>4301031244</v>
      </c>
      <c r="E1626" s="3">
        <v>4640242180595</v>
      </c>
      <c r="F1626" s="5" t="s">
        <v>1275</v>
      </c>
      <c r="G1626" s="17"/>
      <c r="H1626" s="1">
        <f>VLOOKUP(E1626,[1]Лист1!$D:$M,10,0)</f>
        <v>40</v>
      </c>
      <c r="I1626" s="21">
        <f>VLOOKUP(B1626,'[2]Бланк заказа'!$A:$Y,8,0)</f>
        <v>4.2</v>
      </c>
      <c r="J1626" s="1">
        <f>VLOOKUP(B1626,'[2]Бланк заказа'!$A:$Y,11,0)*1</f>
        <v>12</v>
      </c>
      <c r="K1626" s="21">
        <f t="shared" si="195"/>
        <v>50.400000000000006</v>
      </c>
    </row>
    <row r="1627" spans="1:11" ht="22.5" x14ac:dyDescent="0.25">
      <c r="A1627" s="6" t="s">
        <v>828</v>
      </c>
      <c r="B1627" s="3" t="s">
        <v>1096</v>
      </c>
      <c r="C1627" s="3" t="s">
        <v>1274</v>
      </c>
      <c r="D1627" s="4">
        <v>4301031244</v>
      </c>
      <c r="E1627" s="3">
        <v>4640242180595</v>
      </c>
      <c r="F1627" s="5" t="s">
        <v>1275</v>
      </c>
      <c r="G1627" s="17"/>
      <c r="H1627" s="1">
        <f>VLOOKUP(E1627,[1]Лист1!$D:$M,10,0)</f>
        <v>40</v>
      </c>
      <c r="I1627" s="21">
        <f>VLOOKUP(B1627,'[2]Бланк заказа'!$A:$Y,8,0)</f>
        <v>4.2</v>
      </c>
      <c r="J1627" s="1">
        <f>VLOOKUP(B1627,'[2]Бланк заказа'!$A:$Y,11,0)*1</f>
        <v>12</v>
      </c>
      <c r="K1627" s="21">
        <f t="shared" si="195"/>
        <v>50.400000000000006</v>
      </c>
    </row>
    <row r="1628" spans="1:11" ht="22.5" x14ac:dyDescent="0.25">
      <c r="A1628" s="6" t="s">
        <v>2191</v>
      </c>
      <c r="B1628" s="3" t="s">
        <v>1096</v>
      </c>
      <c r="C1628" s="3" t="s">
        <v>1274</v>
      </c>
      <c r="D1628" s="4">
        <v>4301031244</v>
      </c>
      <c r="E1628" s="3">
        <v>4640242180595</v>
      </c>
      <c r="F1628" s="5" t="s">
        <v>1275</v>
      </c>
      <c r="G1628" s="17"/>
      <c r="H1628" s="1">
        <f>VLOOKUP(E1628,[1]Лист1!$D:$M,10,0)</f>
        <v>40</v>
      </c>
      <c r="I1628" s="21">
        <f>VLOOKUP(B1628,'[2]Бланк заказа'!$A:$Y,8,0)</f>
        <v>4.2</v>
      </c>
      <c r="J1628" s="1">
        <f>VLOOKUP(B1628,'[2]Бланк заказа'!$A:$Y,11,0)*1</f>
        <v>12</v>
      </c>
      <c r="K1628" s="21">
        <f t="shared" ref="K1628" si="211">J1628*I1628</f>
        <v>50.400000000000006</v>
      </c>
    </row>
    <row r="1629" spans="1:11" ht="22.5" x14ac:dyDescent="0.25">
      <c r="A1629" s="6" t="s">
        <v>1889</v>
      </c>
      <c r="B1629" s="3" t="s">
        <v>1096</v>
      </c>
      <c r="C1629" s="3" t="s">
        <v>1274</v>
      </c>
      <c r="D1629" s="4">
        <v>4301031244</v>
      </c>
      <c r="E1629" s="3">
        <v>4640242180595</v>
      </c>
      <c r="F1629" s="5" t="s">
        <v>1275</v>
      </c>
      <c r="G1629" s="17"/>
      <c r="H1629" s="1">
        <f>VLOOKUP(E1629,[1]Лист1!$D:$M,10,0)</f>
        <v>40</v>
      </c>
      <c r="I1629" s="21">
        <f>VLOOKUP(B1629,'[2]Бланк заказа'!$A:$Y,8,0)</f>
        <v>4.2</v>
      </c>
      <c r="J1629" s="1">
        <f>VLOOKUP(B1629,'[2]Бланк заказа'!$A:$Y,11,0)*1</f>
        <v>12</v>
      </c>
      <c r="K1629" s="21">
        <f t="shared" si="195"/>
        <v>50.400000000000006</v>
      </c>
    </row>
    <row r="1630" spans="1:11" ht="22.5" x14ac:dyDescent="0.25">
      <c r="A1630" s="6" t="s">
        <v>2346</v>
      </c>
      <c r="B1630" s="3" t="s">
        <v>1096</v>
      </c>
      <c r="C1630" s="3" t="s">
        <v>1274</v>
      </c>
      <c r="D1630" s="4">
        <v>4301031244</v>
      </c>
      <c r="E1630" s="3">
        <v>4640242180595</v>
      </c>
      <c r="F1630" s="5" t="s">
        <v>1275</v>
      </c>
      <c r="G1630" s="17"/>
      <c r="H1630" s="1">
        <f>VLOOKUP(E1630,[1]Лист1!$D:$M,10,0)</f>
        <v>40</v>
      </c>
      <c r="I1630" s="21">
        <f>VLOOKUP(B1630,'[2]Бланк заказа'!$A:$Y,8,0)</f>
        <v>4.2</v>
      </c>
      <c r="J1630" s="1">
        <f>VLOOKUP(B1630,'[2]Бланк заказа'!$A:$Y,11,0)*1</f>
        <v>12</v>
      </c>
      <c r="K1630" s="21">
        <f t="shared" ref="K1630" si="212">J1630*I1630</f>
        <v>50.400000000000006</v>
      </c>
    </row>
    <row r="1631" spans="1:11" ht="22.5" x14ac:dyDescent="0.25">
      <c r="A1631" s="6" t="s">
        <v>1479</v>
      </c>
      <c r="B1631" s="3" t="s">
        <v>1096</v>
      </c>
      <c r="C1631" s="3" t="s">
        <v>1274</v>
      </c>
      <c r="D1631" s="4">
        <v>4301031244</v>
      </c>
      <c r="E1631" s="3">
        <v>4640242180595</v>
      </c>
      <c r="F1631" s="5" t="s">
        <v>1275</v>
      </c>
      <c r="G1631" s="17"/>
      <c r="H1631" s="1">
        <f>VLOOKUP(E1631,[1]Лист1!$D:$M,10,0)</f>
        <v>40</v>
      </c>
      <c r="I1631" s="21">
        <f>VLOOKUP(B1631,'[2]Бланк заказа'!$A:$Y,8,0)</f>
        <v>4.2</v>
      </c>
      <c r="J1631" s="1">
        <f>VLOOKUP(B1631,'[2]Бланк заказа'!$A:$Y,11,0)*1</f>
        <v>12</v>
      </c>
      <c r="K1631" s="21">
        <f t="shared" si="195"/>
        <v>50.400000000000006</v>
      </c>
    </row>
    <row r="1632" spans="1:11" ht="22.5" x14ac:dyDescent="0.25">
      <c r="A1632" s="6" t="s">
        <v>1761</v>
      </c>
      <c r="B1632" s="3" t="s">
        <v>1096</v>
      </c>
      <c r="C1632" s="3" t="s">
        <v>1274</v>
      </c>
      <c r="D1632" s="4">
        <v>4301031244</v>
      </c>
      <c r="E1632" s="3">
        <v>4640242180595</v>
      </c>
      <c r="F1632" s="5" t="s">
        <v>1275</v>
      </c>
      <c r="G1632" s="17"/>
      <c r="H1632" s="1">
        <f>VLOOKUP(E1632,[1]Лист1!$D:$M,10,0)</f>
        <v>40</v>
      </c>
      <c r="I1632" s="21">
        <f>VLOOKUP(B1632,'[2]Бланк заказа'!$A:$Y,8,0)</f>
        <v>4.2</v>
      </c>
      <c r="J1632" s="1">
        <f>VLOOKUP(B1632,'[2]Бланк заказа'!$A:$Y,11,0)*1</f>
        <v>12</v>
      </c>
      <c r="K1632" s="21">
        <f t="shared" si="195"/>
        <v>50.400000000000006</v>
      </c>
    </row>
    <row r="1633" spans="1:11" ht="22.5" x14ac:dyDescent="0.25">
      <c r="A1633" s="6" t="s">
        <v>1395</v>
      </c>
      <c r="B1633" s="3" t="s">
        <v>1096</v>
      </c>
      <c r="C1633" s="3" t="s">
        <v>1274</v>
      </c>
      <c r="D1633" s="4">
        <v>4301031244</v>
      </c>
      <c r="E1633" s="3">
        <v>4640242180595</v>
      </c>
      <c r="F1633" s="5" t="s">
        <v>1275</v>
      </c>
      <c r="G1633" s="17"/>
      <c r="H1633" s="1">
        <f>VLOOKUP(E1633,[1]Лист1!$D:$M,10,0)</f>
        <v>40</v>
      </c>
      <c r="I1633" s="21">
        <f>VLOOKUP(B1633,'[2]Бланк заказа'!$A:$Y,8,0)</f>
        <v>4.2</v>
      </c>
      <c r="J1633" s="1">
        <f>VLOOKUP(B1633,'[2]Бланк заказа'!$A:$Y,11,0)*1</f>
        <v>12</v>
      </c>
      <c r="K1633" s="21">
        <f t="shared" si="195"/>
        <v>50.400000000000006</v>
      </c>
    </row>
    <row r="1634" spans="1:11" ht="22.5" x14ac:dyDescent="0.25">
      <c r="A1634" s="6" t="s">
        <v>2427</v>
      </c>
      <c r="B1634" s="3" t="s">
        <v>1096</v>
      </c>
      <c r="C1634" s="3" t="s">
        <v>1274</v>
      </c>
      <c r="D1634" s="4">
        <v>4301031244</v>
      </c>
      <c r="E1634" s="3">
        <v>4640242180595</v>
      </c>
      <c r="F1634" s="5" t="s">
        <v>1275</v>
      </c>
      <c r="G1634" s="17"/>
      <c r="H1634" s="1">
        <f>VLOOKUP(E1634,[1]Лист1!$D:$M,10,0)</f>
        <v>40</v>
      </c>
      <c r="I1634" s="21">
        <f>VLOOKUP(B1634,'[2]Бланк заказа'!$A:$Y,8,0)</f>
        <v>4.2</v>
      </c>
      <c r="J1634" s="1">
        <f>VLOOKUP(B1634,'[2]Бланк заказа'!$A:$Y,11,0)*1</f>
        <v>12</v>
      </c>
      <c r="K1634" s="21">
        <f t="shared" ref="K1634" si="213">J1634*I1634</f>
        <v>50.400000000000006</v>
      </c>
    </row>
    <row r="1635" spans="1:11" ht="22.5" x14ac:dyDescent="0.25">
      <c r="A1635" s="6" t="s">
        <v>2050</v>
      </c>
      <c r="B1635" s="3" t="s">
        <v>1096</v>
      </c>
      <c r="C1635" s="3" t="s">
        <v>1274</v>
      </c>
      <c r="D1635" s="4">
        <v>4301031244</v>
      </c>
      <c r="E1635" s="3">
        <v>4640242180595</v>
      </c>
      <c r="F1635" s="5" t="s">
        <v>1275</v>
      </c>
      <c r="G1635" s="17" t="s">
        <v>1329</v>
      </c>
      <c r="H1635" s="1">
        <f>VLOOKUP(E1635,[1]Лист1!$D:$M,10,0)</f>
        <v>40</v>
      </c>
      <c r="I1635" s="21">
        <f>VLOOKUP(B1635,'[2]Бланк заказа'!$A:$Y,8,0)</f>
        <v>4.2</v>
      </c>
      <c r="J1635" s="1">
        <f>VLOOKUP(B1635,'[2]Бланк заказа'!$A:$Y,11,0)*1</f>
        <v>12</v>
      </c>
      <c r="K1635" s="21">
        <f t="shared" si="195"/>
        <v>50.400000000000006</v>
      </c>
    </row>
    <row r="1636" spans="1:11" ht="22.5" x14ac:dyDescent="0.25">
      <c r="A1636" s="6" t="s">
        <v>2399</v>
      </c>
      <c r="B1636" s="3" t="s">
        <v>1096</v>
      </c>
      <c r="C1636" s="3" t="s">
        <v>1274</v>
      </c>
      <c r="D1636" s="4">
        <v>4301031244</v>
      </c>
      <c r="E1636" s="3">
        <v>4640242180595</v>
      </c>
      <c r="F1636" s="5" t="s">
        <v>1275</v>
      </c>
      <c r="G1636" s="17" t="s">
        <v>1720</v>
      </c>
      <c r="H1636" s="1">
        <f>VLOOKUP(E1636,[1]Лист1!$D:$M,10,0)</f>
        <v>40</v>
      </c>
      <c r="I1636" s="21">
        <f>VLOOKUP(B1636,'[2]Бланк заказа'!$A:$Y,8,0)</f>
        <v>4.2</v>
      </c>
      <c r="J1636" s="1">
        <f>VLOOKUP(B1636,'[2]Бланк заказа'!$A:$Y,11,0)*1</f>
        <v>12</v>
      </c>
      <c r="K1636" s="21">
        <f t="shared" ref="K1636" si="214">J1636*I1636</f>
        <v>50.400000000000006</v>
      </c>
    </row>
    <row r="1637" spans="1:11" ht="22.5" x14ac:dyDescent="0.25">
      <c r="A1637" s="6" t="s">
        <v>528</v>
      </c>
      <c r="B1637" s="3" t="s">
        <v>1096</v>
      </c>
      <c r="C1637" s="3" t="s">
        <v>1274</v>
      </c>
      <c r="D1637" s="4">
        <v>4301031244</v>
      </c>
      <c r="E1637" s="3">
        <v>4640242180595</v>
      </c>
      <c r="F1637" s="5" t="s">
        <v>1275</v>
      </c>
      <c r="G1637" s="17" t="s">
        <v>1276</v>
      </c>
      <c r="H1637" s="1">
        <f>VLOOKUP(E1637,[1]Лист1!$D:$M,10,0)</f>
        <v>40</v>
      </c>
      <c r="I1637" s="21">
        <f>VLOOKUP(B1637,'[2]Бланк заказа'!$A:$Y,8,0)</f>
        <v>4.2</v>
      </c>
      <c r="J1637" s="1">
        <f>VLOOKUP(B1637,'[2]Бланк заказа'!$A:$Y,11,0)*1</f>
        <v>12</v>
      </c>
      <c r="K1637" s="21">
        <f t="shared" si="195"/>
        <v>50.400000000000006</v>
      </c>
    </row>
    <row r="1638" spans="1:11" ht="22.5" x14ac:dyDescent="0.25">
      <c r="A1638" s="6" t="s">
        <v>1285</v>
      </c>
      <c r="B1638" s="3" t="s">
        <v>434</v>
      </c>
      <c r="C1638" s="3" t="s">
        <v>1284</v>
      </c>
      <c r="D1638" s="4">
        <v>4301011585</v>
      </c>
      <c r="E1638" s="3">
        <v>4640242180441</v>
      </c>
      <c r="F1638" s="5" t="s">
        <v>1285</v>
      </c>
      <c r="G1638" s="17"/>
      <c r="H1638" s="1">
        <f>VLOOKUP(E1638,[1]Лист1!$D:$M,10,0)</f>
        <v>50</v>
      </c>
      <c r="I1638" s="21">
        <f>VLOOKUP(B1638,'[2]Бланк заказа'!$A:$Y,8,0)</f>
        <v>12</v>
      </c>
      <c r="J1638" s="1">
        <f>VLOOKUP(B1638,'[2]Бланк заказа'!$A:$Y,11,0)*1</f>
        <v>8</v>
      </c>
      <c r="K1638" s="21">
        <f t="shared" si="195"/>
        <v>96</v>
      </c>
    </row>
    <row r="1639" spans="1:11" ht="22.5" x14ac:dyDescent="0.25">
      <c r="A1639" s="6" t="s">
        <v>1530</v>
      </c>
      <c r="B1639" s="3" t="s">
        <v>434</v>
      </c>
      <c r="C1639" s="3" t="s">
        <v>1284</v>
      </c>
      <c r="D1639" s="4">
        <v>4301011585</v>
      </c>
      <c r="E1639" s="3">
        <v>4640242180441</v>
      </c>
      <c r="F1639" s="5" t="s">
        <v>1285</v>
      </c>
      <c r="G1639" s="17"/>
      <c r="H1639" s="1">
        <f>VLOOKUP(E1639,[1]Лист1!$D:$M,10,0)</f>
        <v>50</v>
      </c>
      <c r="I1639" s="21">
        <f>VLOOKUP(B1639,'[2]Бланк заказа'!$A:$Y,8,0)</f>
        <v>12</v>
      </c>
      <c r="J1639" s="1">
        <f>VLOOKUP(B1639,'[2]Бланк заказа'!$A:$Y,11,0)*1</f>
        <v>8</v>
      </c>
      <c r="K1639" s="21">
        <f t="shared" si="195"/>
        <v>96</v>
      </c>
    </row>
    <row r="1640" spans="1:11" ht="22.5" x14ac:dyDescent="0.25">
      <c r="A1640" s="6" t="s">
        <v>1283</v>
      </c>
      <c r="B1640" s="3" t="s">
        <v>434</v>
      </c>
      <c r="C1640" s="3" t="s">
        <v>1284</v>
      </c>
      <c r="D1640" s="4">
        <v>4301011585</v>
      </c>
      <c r="E1640" s="3">
        <v>4640242180441</v>
      </c>
      <c r="F1640" s="5" t="s">
        <v>1285</v>
      </c>
      <c r="G1640" s="17"/>
      <c r="H1640" s="1">
        <f>VLOOKUP(E1640,[1]Лист1!$D:$M,10,0)</f>
        <v>50</v>
      </c>
      <c r="I1640" s="21">
        <f>VLOOKUP(B1640,'[2]Бланк заказа'!$A:$Y,8,0)</f>
        <v>12</v>
      </c>
      <c r="J1640" s="1">
        <f>VLOOKUP(B1640,'[2]Бланк заказа'!$A:$Y,11,0)*1</f>
        <v>8</v>
      </c>
      <c r="K1640" s="21">
        <f t="shared" si="195"/>
        <v>96</v>
      </c>
    </row>
    <row r="1641" spans="1:11" x14ac:dyDescent="0.25">
      <c r="A1641" s="6" t="s">
        <v>1287</v>
      </c>
      <c r="B1641" s="3" t="s">
        <v>442</v>
      </c>
      <c r="C1641" s="3" t="s">
        <v>1288</v>
      </c>
      <c r="D1641" s="4">
        <v>4301051510</v>
      </c>
      <c r="E1641" s="3">
        <v>4640242180540</v>
      </c>
      <c r="F1641" s="5" t="s">
        <v>1289</v>
      </c>
      <c r="G1641" s="17"/>
      <c r="H1641" s="1">
        <f>VLOOKUP(E1641,[1]Лист1!$D:$M,10,0)</f>
        <v>30</v>
      </c>
      <c r="I1641" s="21">
        <f>VLOOKUP(B1641,'[2]Бланк заказа'!$A:$Y,8,0)</f>
        <v>7.8</v>
      </c>
      <c r="J1641" s="1">
        <f>VLOOKUP(B1641,'[2]Бланк заказа'!$A:$Y,11,0)*1</f>
        <v>8</v>
      </c>
      <c r="K1641" s="21">
        <f t="shared" si="195"/>
        <v>62.4</v>
      </c>
    </row>
    <row r="1642" spans="1:11" x14ac:dyDescent="0.25">
      <c r="A1642" s="6" t="s">
        <v>1290</v>
      </c>
      <c r="B1642" s="3" t="s">
        <v>443</v>
      </c>
      <c r="C1642" s="3" t="s">
        <v>1291</v>
      </c>
      <c r="D1642" s="4">
        <v>4301051508</v>
      </c>
      <c r="E1642" s="3">
        <v>4640242180557</v>
      </c>
      <c r="F1642" s="5" t="s">
        <v>1292</v>
      </c>
      <c r="G1642" s="17"/>
      <c r="H1642" s="1">
        <f>VLOOKUP(E1642,[1]Лист1!$D:$M,10,0)</f>
        <v>30</v>
      </c>
      <c r="I1642" s="21" t="e">
        <f>VLOOKUP(B1642,'[2]Бланк заказа'!$A:$Y,8,0)</f>
        <v>#N/A</v>
      </c>
      <c r="J1642" s="1" t="e">
        <f>VLOOKUP(B1642,'[2]Бланк заказа'!$A:$Y,11,0)*1</f>
        <v>#N/A</v>
      </c>
      <c r="K1642" s="21" t="e">
        <f t="shared" si="195"/>
        <v>#N/A</v>
      </c>
    </row>
    <row r="1643" spans="1:11" ht="22.5" x14ac:dyDescent="0.25">
      <c r="A1643" s="6" t="s">
        <v>1307</v>
      </c>
      <c r="B1643" s="3" t="s">
        <v>1308</v>
      </c>
      <c r="C1643" s="3" t="s">
        <v>1309</v>
      </c>
      <c r="D1643" s="4">
        <v>4301011483</v>
      </c>
      <c r="E1643" s="3">
        <v>4680115881907</v>
      </c>
      <c r="F1643" s="5" t="s">
        <v>1307</v>
      </c>
      <c r="G1643" s="17"/>
      <c r="H1643" s="1">
        <f>VLOOKUP(E1643,[1]Лист1!$D:$M,10,0)</f>
        <v>60</v>
      </c>
      <c r="I1643" s="21">
        <f>VLOOKUP(B1643,'[2]Бланк заказа'!$A:$Y,8,0)</f>
        <v>10.8</v>
      </c>
      <c r="J1643" s="1">
        <f>VLOOKUP(B1643,'[2]Бланк заказа'!$A:$Y,11,0)*1</f>
        <v>8</v>
      </c>
      <c r="K1643" s="21">
        <f t="shared" si="195"/>
        <v>86.4</v>
      </c>
    </row>
    <row r="1644" spans="1:11" ht="22.5" x14ac:dyDescent="0.25">
      <c r="A1644" s="6" t="s">
        <v>1334</v>
      </c>
      <c r="B1644" s="3" t="s">
        <v>1335</v>
      </c>
      <c r="C1644" s="3" t="s">
        <v>1336</v>
      </c>
      <c r="D1644" s="4">
        <v>4301031255</v>
      </c>
      <c r="E1644" s="3">
        <v>4680115883185</v>
      </c>
      <c r="F1644" s="5" t="s">
        <v>1337</v>
      </c>
      <c r="G1644" s="17"/>
      <c r="H1644" s="1">
        <f>VLOOKUP(E1644,[1]Лист1!$D:$M,10,0)</f>
        <v>45</v>
      </c>
      <c r="I1644" s="21">
        <f>VLOOKUP(B1644,'[2]Бланк заказа'!$A:$Y,8,0)</f>
        <v>1.68</v>
      </c>
      <c r="J1644" s="1">
        <f>VLOOKUP(B1644,'[2]Бланк заказа'!$A:$Y,11,0)*1</f>
        <v>18</v>
      </c>
      <c r="K1644" s="21">
        <f t="shared" si="195"/>
        <v>30.24</v>
      </c>
    </row>
    <row r="1645" spans="1:11" ht="22.5" x14ac:dyDescent="0.25">
      <c r="A1645" s="6" t="s">
        <v>1996</v>
      </c>
      <c r="B1645" s="3" t="s">
        <v>1351</v>
      </c>
      <c r="C1645" s="3" t="s">
        <v>1883</v>
      </c>
      <c r="D1645" s="4">
        <v>4301011775</v>
      </c>
      <c r="E1645" s="3">
        <v>4607091389999</v>
      </c>
      <c r="F1645" s="5" t="s">
        <v>1352</v>
      </c>
      <c r="G1645" s="17"/>
      <c r="H1645" s="1">
        <f>VLOOKUP(E1645,[1]Лист1!$D:$M,10,0)</f>
        <v>55</v>
      </c>
      <c r="I1645" s="21" t="e">
        <f>VLOOKUP(B1645,'[2]Бланк заказа'!$A:$Y,8,0)</f>
        <v>#N/A</v>
      </c>
      <c r="J1645" s="1" t="e">
        <f>VLOOKUP(B1645,'[2]Бланк заказа'!$A:$Y,11,0)*1</f>
        <v>#N/A</v>
      </c>
      <c r="K1645" s="21" t="e">
        <f t="shared" si="195"/>
        <v>#N/A</v>
      </c>
    </row>
    <row r="1646" spans="1:11" ht="22.5" x14ac:dyDescent="0.25">
      <c r="A1646" s="6" t="s">
        <v>1350</v>
      </c>
      <c r="B1646" s="3" t="s">
        <v>1351</v>
      </c>
      <c r="C1646" s="3" t="s">
        <v>1883</v>
      </c>
      <c r="D1646" s="4">
        <v>4301011775</v>
      </c>
      <c r="E1646" s="3">
        <v>4607091389999</v>
      </c>
      <c r="F1646" s="5" t="s">
        <v>1352</v>
      </c>
      <c r="G1646" s="17"/>
      <c r="H1646" s="1">
        <f>VLOOKUP(E1646,[1]Лист1!$D:$M,10,0)</f>
        <v>55</v>
      </c>
      <c r="I1646" s="21" t="e">
        <f>VLOOKUP(B1646,'[2]Бланк заказа'!$A:$Y,8,0)</f>
        <v>#N/A</v>
      </c>
      <c r="J1646" s="1" t="e">
        <f>VLOOKUP(B1646,'[2]Бланк заказа'!$A:$Y,11,0)*1</f>
        <v>#N/A</v>
      </c>
      <c r="K1646" s="21" t="e">
        <f t="shared" ref="K1646:K1715" si="215">J1646*I1646</f>
        <v>#N/A</v>
      </c>
    </row>
    <row r="1647" spans="1:11" x14ac:dyDescent="0.25">
      <c r="A1647" s="6" t="s">
        <v>1404</v>
      </c>
      <c r="B1647" s="3" t="s">
        <v>1353</v>
      </c>
      <c r="C1647" s="3" t="s">
        <v>2608</v>
      </c>
      <c r="D1647" s="4">
        <v>4301020385</v>
      </c>
      <c r="E1647" s="3">
        <v>4680115880054</v>
      </c>
      <c r="F1647" s="5" t="s">
        <v>2609</v>
      </c>
      <c r="G1647" s="17"/>
      <c r="H1647" s="1">
        <f>VLOOKUP(E1647,[1]Лист1!$D:$M,10,0)</f>
        <v>55</v>
      </c>
      <c r="I1647" s="21">
        <f>VLOOKUP(B1647,'[2]Бланк заказа'!$A:$Y,8,0)</f>
        <v>3.6</v>
      </c>
      <c r="J1647" s="1">
        <f>VLOOKUP(B1647,'[2]Бланк заказа'!$A:$Y,11,0)*1</f>
        <v>12</v>
      </c>
      <c r="K1647" s="21">
        <f t="shared" si="215"/>
        <v>43.2</v>
      </c>
    </row>
    <row r="1648" spans="1:11" x14ac:dyDescent="0.25">
      <c r="A1648" s="6" t="s">
        <v>2067</v>
      </c>
      <c r="B1648" s="3" t="s">
        <v>1353</v>
      </c>
      <c r="C1648" s="3" t="s">
        <v>2608</v>
      </c>
      <c r="D1648" s="4">
        <v>4301020385</v>
      </c>
      <c r="E1648" s="3">
        <v>4680115880054</v>
      </c>
      <c r="F1648" s="5" t="s">
        <v>2609</v>
      </c>
      <c r="G1648" s="17"/>
      <c r="H1648" s="1">
        <f>VLOOKUP(E1648,[1]Лист1!$D:$M,10,0)</f>
        <v>55</v>
      </c>
      <c r="I1648" s="21">
        <f>VLOOKUP(B1648,'[2]Бланк заказа'!$A:$Y,8,0)</f>
        <v>3.6</v>
      </c>
      <c r="J1648" s="1">
        <f>VLOOKUP(B1648,'[2]Бланк заказа'!$A:$Y,11,0)*1</f>
        <v>12</v>
      </c>
      <c r="K1648" s="21">
        <f t="shared" si="215"/>
        <v>43.2</v>
      </c>
    </row>
    <row r="1649" spans="1:11" x14ac:dyDescent="0.25">
      <c r="A1649" s="6" t="s">
        <v>1768</v>
      </c>
      <c r="B1649" s="3" t="s">
        <v>1353</v>
      </c>
      <c r="C1649" s="3" t="s">
        <v>2608</v>
      </c>
      <c r="D1649" s="4">
        <v>4301020385</v>
      </c>
      <c r="E1649" s="3">
        <v>4680115880054</v>
      </c>
      <c r="F1649" s="5" t="s">
        <v>2609</v>
      </c>
      <c r="G1649" s="17"/>
      <c r="H1649" s="1">
        <f>VLOOKUP(E1649,[1]Лист1!$D:$M,10,0)</f>
        <v>55</v>
      </c>
      <c r="I1649" s="21">
        <f>VLOOKUP(B1649,'[2]Бланк заказа'!$A:$Y,8,0)</f>
        <v>3.6</v>
      </c>
      <c r="J1649" s="1">
        <f>VLOOKUP(B1649,'[2]Бланк заказа'!$A:$Y,11,0)*1</f>
        <v>12</v>
      </c>
      <c r="K1649" s="21">
        <f t="shared" si="215"/>
        <v>43.2</v>
      </c>
    </row>
    <row r="1650" spans="1:11" x14ac:dyDescent="0.25">
      <c r="A1650" s="6" t="s">
        <v>1559</v>
      </c>
      <c r="B1650" s="3" t="s">
        <v>1353</v>
      </c>
      <c r="C1650" s="3" t="s">
        <v>2608</v>
      </c>
      <c r="D1650" s="4">
        <v>4301020385</v>
      </c>
      <c r="E1650" s="3">
        <v>4680115880054</v>
      </c>
      <c r="F1650" s="5" t="s">
        <v>2609</v>
      </c>
      <c r="G1650" s="17"/>
      <c r="H1650" s="1">
        <f>VLOOKUP(E1650,[1]Лист1!$D:$M,10,0)</f>
        <v>55</v>
      </c>
      <c r="I1650" s="21">
        <f>VLOOKUP(B1650,'[2]Бланк заказа'!$A:$Y,8,0)</f>
        <v>3.6</v>
      </c>
      <c r="J1650" s="1">
        <f>VLOOKUP(B1650,'[2]Бланк заказа'!$A:$Y,11,0)*1</f>
        <v>12</v>
      </c>
      <c r="K1650" s="21">
        <f t="shared" si="215"/>
        <v>43.2</v>
      </c>
    </row>
    <row r="1651" spans="1:11" x14ac:dyDescent="0.25">
      <c r="A1651" s="6" t="s">
        <v>1509</v>
      </c>
      <c r="B1651" s="3" t="s">
        <v>1353</v>
      </c>
      <c r="C1651" s="3" t="s">
        <v>2608</v>
      </c>
      <c r="D1651" s="4">
        <v>4301020385</v>
      </c>
      <c r="E1651" s="3">
        <v>4680115880054</v>
      </c>
      <c r="F1651" s="5" t="s">
        <v>2609</v>
      </c>
      <c r="G1651" s="17"/>
      <c r="H1651" s="1">
        <v>55</v>
      </c>
      <c r="I1651" s="21">
        <f>VLOOKUP(B1651,'[2]Бланк заказа'!$A:$Y,8,0)</f>
        <v>3.6</v>
      </c>
      <c r="J1651" s="1">
        <f>VLOOKUP(B1651,'[2]Бланк заказа'!$A:$Y,11,0)*1</f>
        <v>12</v>
      </c>
      <c r="K1651" s="21">
        <f t="shared" si="215"/>
        <v>43.2</v>
      </c>
    </row>
    <row r="1652" spans="1:11" x14ac:dyDescent="0.25">
      <c r="A1652" s="6" t="s">
        <v>1354</v>
      </c>
      <c r="B1652" s="3" t="s">
        <v>1353</v>
      </c>
      <c r="C1652" s="3" t="s">
        <v>2608</v>
      </c>
      <c r="D1652" s="4">
        <v>4301020385</v>
      </c>
      <c r="E1652" s="3">
        <v>4680115880054</v>
      </c>
      <c r="F1652" s="5" t="s">
        <v>2609</v>
      </c>
      <c r="G1652" s="17" t="s">
        <v>1355</v>
      </c>
      <c r="H1652" s="1">
        <f>VLOOKUP(E1652,[1]Лист1!$D:$M,10,0)</f>
        <v>55</v>
      </c>
      <c r="I1652" s="21">
        <f>VLOOKUP(B1652,'[2]Бланк заказа'!$A:$Y,8,0)</f>
        <v>3.6</v>
      </c>
      <c r="J1652" s="1">
        <f>VLOOKUP(B1652,'[2]Бланк заказа'!$A:$Y,11,0)*1</f>
        <v>12</v>
      </c>
      <c r="K1652" s="21">
        <f t="shared" si="215"/>
        <v>43.2</v>
      </c>
    </row>
    <row r="1653" spans="1:11" ht="22.5" x14ac:dyDescent="0.25">
      <c r="A1653" s="6" t="s">
        <v>1387</v>
      </c>
      <c r="B1653" s="3" t="s">
        <v>1388</v>
      </c>
      <c r="C1653" s="3" t="s">
        <v>1389</v>
      </c>
      <c r="D1653" s="4">
        <v>4301020214</v>
      </c>
      <c r="E1653" s="3">
        <v>4607091389388</v>
      </c>
      <c r="F1653" s="5" t="s">
        <v>1390</v>
      </c>
      <c r="G1653" s="17"/>
      <c r="H1653" s="1">
        <f>VLOOKUP(E1653,[1]Лист1!$D:$M,10,0)</f>
        <v>35</v>
      </c>
      <c r="I1653" s="21" t="e">
        <f>VLOOKUP(B1653,'[2]Бланк заказа'!$A:$Y,8,0)</f>
        <v>#N/A</v>
      </c>
      <c r="J1653" s="1" t="e">
        <f>VLOOKUP(B1653,'[2]Бланк заказа'!$A:$Y,11,0)*1</f>
        <v>#N/A</v>
      </c>
      <c r="K1653" s="21" t="e">
        <f t="shared" si="215"/>
        <v>#N/A</v>
      </c>
    </row>
    <row r="1654" spans="1:11" ht="22.5" x14ac:dyDescent="0.25">
      <c r="A1654" s="6" t="s">
        <v>2065</v>
      </c>
      <c r="B1654" s="3" t="s">
        <v>1399</v>
      </c>
      <c r="C1654" s="3" t="s">
        <v>1400</v>
      </c>
      <c r="D1654" s="4">
        <v>4301011565</v>
      </c>
      <c r="E1654" s="3">
        <v>4680115882539</v>
      </c>
      <c r="F1654" s="5" t="s">
        <v>1401</v>
      </c>
      <c r="G1654" s="17"/>
      <c r="H1654" s="1">
        <f>VLOOKUP(E1654,[1]Лист1!$D:$M,10,0)</f>
        <v>50</v>
      </c>
      <c r="I1654" s="21">
        <f>VLOOKUP(B1654,'[2]Бланк заказа'!$A:$Y,8,0)</f>
        <v>3.7</v>
      </c>
      <c r="J1654" s="1">
        <f>VLOOKUP(B1654,'[2]Бланк заказа'!$A:$Y,11,0)*1</f>
        <v>12</v>
      </c>
      <c r="K1654" s="21">
        <f t="shared" si="215"/>
        <v>44.400000000000006</v>
      </c>
    </row>
    <row r="1655" spans="1:11" ht="22.5" x14ac:dyDescent="0.25">
      <c r="A1655" s="6" t="s">
        <v>1398</v>
      </c>
      <c r="B1655" s="3" t="s">
        <v>1399</v>
      </c>
      <c r="C1655" s="3" t="s">
        <v>1400</v>
      </c>
      <c r="D1655" s="4">
        <v>4301011565</v>
      </c>
      <c r="E1655" s="3">
        <v>4680115882539</v>
      </c>
      <c r="F1655" s="5" t="s">
        <v>1401</v>
      </c>
      <c r="G1655" s="17"/>
      <c r="H1655" s="1">
        <f>VLOOKUP(E1655,[1]Лист1!$D:$M,10,0)</f>
        <v>50</v>
      </c>
      <c r="I1655" s="21">
        <f>VLOOKUP(B1655,'[2]Бланк заказа'!$A:$Y,8,0)</f>
        <v>3.7</v>
      </c>
      <c r="J1655" s="1">
        <f>VLOOKUP(B1655,'[2]Бланк заказа'!$A:$Y,11,0)*1</f>
        <v>12</v>
      </c>
      <c r="K1655" s="21">
        <f t="shared" si="215"/>
        <v>44.400000000000006</v>
      </c>
    </row>
    <row r="1656" spans="1:11" ht="22.5" x14ac:dyDescent="0.25">
      <c r="A1656" s="6" t="s">
        <v>2066</v>
      </c>
      <c r="B1656" s="3" t="s">
        <v>1406</v>
      </c>
      <c r="C1656" s="3" t="s">
        <v>1407</v>
      </c>
      <c r="D1656" s="4">
        <v>4301060351</v>
      </c>
      <c r="E1656" s="3">
        <v>4680115881464</v>
      </c>
      <c r="F1656" s="5" t="s">
        <v>1408</v>
      </c>
      <c r="G1656" s="17"/>
      <c r="H1656" s="1">
        <f>VLOOKUP(E1656,[1]Лист1!$D:$M,10,0)</f>
        <v>30</v>
      </c>
      <c r="I1656" s="21">
        <f>VLOOKUP(B1656,'[2]Бланк заказа'!$A:$Y,8,0)</f>
        <v>2.4</v>
      </c>
      <c r="J1656" s="1">
        <f>VLOOKUP(B1656,'[2]Бланк заказа'!$A:$Y,11,0)*1</f>
        <v>12</v>
      </c>
      <c r="K1656" s="21">
        <f t="shared" si="215"/>
        <v>28.799999999999997</v>
      </c>
    </row>
    <row r="1657" spans="1:11" ht="22.5" x14ac:dyDescent="0.25">
      <c r="A1657" s="6" t="s">
        <v>1405</v>
      </c>
      <c r="B1657" s="3" t="s">
        <v>1406</v>
      </c>
      <c r="C1657" s="3" t="s">
        <v>1407</v>
      </c>
      <c r="D1657" s="4">
        <v>4301060351</v>
      </c>
      <c r="E1657" s="3">
        <v>4680115881464</v>
      </c>
      <c r="F1657" s="5" t="s">
        <v>1408</v>
      </c>
      <c r="G1657" s="17"/>
      <c r="H1657" s="1">
        <f>VLOOKUP(E1657,[1]Лист1!$D:$M,10,0)</f>
        <v>30</v>
      </c>
      <c r="I1657" s="21">
        <f>VLOOKUP(B1657,'[2]Бланк заказа'!$A:$Y,8,0)</f>
        <v>2.4</v>
      </c>
      <c r="J1657" s="1">
        <f>VLOOKUP(B1657,'[2]Бланк заказа'!$A:$Y,11,0)*1</f>
        <v>12</v>
      </c>
      <c r="K1657" s="21">
        <f t="shared" si="215"/>
        <v>28.799999999999997</v>
      </c>
    </row>
    <row r="1658" spans="1:11" ht="22.5" x14ac:dyDescent="0.25">
      <c r="A1658" s="6" t="s">
        <v>2005</v>
      </c>
      <c r="B1658" s="3" t="s">
        <v>1419</v>
      </c>
      <c r="C1658" s="3" t="s">
        <v>1420</v>
      </c>
      <c r="D1658" s="4">
        <v>4301011433</v>
      </c>
      <c r="E1658" s="3">
        <v>4680115882638</v>
      </c>
      <c r="F1658" s="5" t="s">
        <v>1421</v>
      </c>
      <c r="G1658" s="17"/>
      <c r="H1658" s="1">
        <f>VLOOKUP(E1658,[1]Лист1!$D:$M,10,0)</f>
        <v>90</v>
      </c>
      <c r="I1658" s="21">
        <f>VLOOKUP(B1658,'[2]Бланк заказа'!$A:$Y,8,0)</f>
        <v>4</v>
      </c>
      <c r="J1658" s="1">
        <f>VLOOKUP(B1658,'[2]Бланк заказа'!$A:$Y,11,0)*1</f>
        <v>12</v>
      </c>
      <c r="K1658" s="21">
        <f t="shared" si="215"/>
        <v>48</v>
      </c>
    </row>
    <row r="1659" spans="1:11" ht="22.5" x14ac:dyDescent="0.25">
      <c r="A1659" s="6" t="s">
        <v>2391</v>
      </c>
      <c r="B1659" s="3" t="s">
        <v>1419</v>
      </c>
      <c r="C1659" s="3" t="s">
        <v>1420</v>
      </c>
      <c r="D1659" s="4">
        <v>4301011433</v>
      </c>
      <c r="E1659" s="3">
        <v>4680115882638</v>
      </c>
      <c r="F1659" s="5" t="s">
        <v>1421</v>
      </c>
      <c r="G1659" s="17"/>
      <c r="H1659" s="1">
        <f>VLOOKUP(E1659,[1]Лист1!$D:$M,10,0)</f>
        <v>90</v>
      </c>
      <c r="I1659" s="21">
        <f>VLOOKUP(B1659,'[2]Бланк заказа'!$A:$Y,8,0)</f>
        <v>4</v>
      </c>
      <c r="J1659" s="1">
        <f>VLOOKUP(B1659,'[2]Бланк заказа'!$A:$Y,11,0)*1</f>
        <v>12</v>
      </c>
      <c r="K1659" s="21">
        <f t="shared" ref="K1659" si="216">J1659*I1659</f>
        <v>48</v>
      </c>
    </row>
    <row r="1660" spans="1:11" ht="22.5" x14ac:dyDescent="0.25">
      <c r="A1660" s="6" t="s">
        <v>2115</v>
      </c>
      <c r="B1660" s="3" t="s">
        <v>1419</v>
      </c>
      <c r="C1660" s="3" t="s">
        <v>1420</v>
      </c>
      <c r="D1660" s="4">
        <v>4301011433</v>
      </c>
      <c r="E1660" s="3">
        <v>4680115882638</v>
      </c>
      <c r="F1660" s="5" t="s">
        <v>1421</v>
      </c>
      <c r="G1660" s="17"/>
      <c r="H1660" s="1">
        <f>VLOOKUP(E1660,[1]Лист1!$D:$M,10,0)</f>
        <v>90</v>
      </c>
      <c r="I1660" s="21">
        <f>VLOOKUP(B1660,'[2]Бланк заказа'!$A:$Y,8,0)</f>
        <v>4</v>
      </c>
      <c r="J1660" s="1">
        <f>VLOOKUP(B1660,'[2]Бланк заказа'!$A:$Y,11,0)*1</f>
        <v>12</v>
      </c>
      <c r="K1660" s="21">
        <f t="shared" si="215"/>
        <v>48</v>
      </c>
    </row>
    <row r="1661" spans="1:11" ht="22.5" x14ac:dyDescent="0.25">
      <c r="A1661" s="6" t="s">
        <v>2300</v>
      </c>
      <c r="B1661" s="3" t="s">
        <v>1419</v>
      </c>
      <c r="C1661" s="3" t="s">
        <v>1420</v>
      </c>
      <c r="D1661" s="4">
        <v>4301011433</v>
      </c>
      <c r="E1661" s="3">
        <v>4680115882638</v>
      </c>
      <c r="F1661" s="5" t="s">
        <v>1421</v>
      </c>
      <c r="G1661" s="17"/>
      <c r="H1661" s="1">
        <f>VLOOKUP(E1661,[1]Лист1!$D:$M,10,0)</f>
        <v>90</v>
      </c>
      <c r="I1661" s="21">
        <f>VLOOKUP(B1661,'[2]Бланк заказа'!$A:$Y,8,0)</f>
        <v>4</v>
      </c>
      <c r="J1661" s="1">
        <f>VLOOKUP(B1661,'[2]Бланк заказа'!$A:$Y,11,0)*1</f>
        <v>12</v>
      </c>
      <c r="K1661" s="21">
        <f t="shared" ref="K1661" si="217">J1661*I1661</f>
        <v>48</v>
      </c>
    </row>
    <row r="1662" spans="1:11" ht="22.5" x14ac:dyDescent="0.25">
      <c r="A1662" s="6" t="s">
        <v>1418</v>
      </c>
      <c r="B1662" s="3" t="s">
        <v>1419</v>
      </c>
      <c r="C1662" s="3" t="s">
        <v>1420</v>
      </c>
      <c r="D1662" s="4">
        <v>4301011433</v>
      </c>
      <c r="E1662" s="3">
        <v>4680115882638</v>
      </c>
      <c r="F1662" s="5" t="s">
        <v>1421</v>
      </c>
      <c r="G1662" s="17"/>
      <c r="H1662" s="1">
        <f>VLOOKUP(E1662,[1]Лист1!$D:$M,10,0)</f>
        <v>90</v>
      </c>
      <c r="I1662" s="21">
        <f>VLOOKUP(B1662,'[2]Бланк заказа'!$A:$Y,8,0)</f>
        <v>4</v>
      </c>
      <c r="J1662" s="1">
        <f>VLOOKUP(B1662,'[2]Бланк заказа'!$A:$Y,11,0)*1</f>
        <v>12</v>
      </c>
      <c r="K1662" s="21">
        <f t="shared" si="215"/>
        <v>48</v>
      </c>
    </row>
    <row r="1663" spans="1:11" ht="22.5" x14ac:dyDescent="0.25">
      <c r="A1663" s="6" t="s">
        <v>1422</v>
      </c>
      <c r="B1663" s="3" t="s">
        <v>1423</v>
      </c>
      <c r="C1663" s="3" t="s">
        <v>1424</v>
      </c>
      <c r="D1663" s="4">
        <v>4301011573</v>
      </c>
      <c r="E1663" s="3">
        <v>4680115881938</v>
      </c>
      <c r="F1663" s="5" t="s">
        <v>1425</v>
      </c>
      <c r="G1663" s="17"/>
      <c r="H1663" s="1">
        <f>VLOOKUP(E1663,[1]Лист1!$D:$M,10,0)</f>
        <v>90</v>
      </c>
      <c r="I1663" s="21">
        <f>VLOOKUP(B1663,'[2]Бланк заказа'!$A:$Y,8,0)</f>
        <v>4</v>
      </c>
      <c r="J1663" s="1">
        <f>VLOOKUP(B1663,'[2]Бланк заказа'!$A:$Y,11,0)*1</f>
        <v>12</v>
      </c>
      <c r="K1663" s="21">
        <f t="shared" si="215"/>
        <v>48</v>
      </c>
    </row>
    <row r="1664" spans="1:11" ht="22.5" x14ac:dyDescent="0.25">
      <c r="A1664" s="6" t="s">
        <v>1434</v>
      </c>
      <c r="B1664" s="3" t="s">
        <v>1435</v>
      </c>
      <c r="C1664" s="3" t="s">
        <v>1436</v>
      </c>
      <c r="D1664" s="4">
        <v>4301060356</v>
      </c>
      <c r="E1664" s="3">
        <v>4680115882652</v>
      </c>
      <c r="F1664" s="5" t="s">
        <v>1437</v>
      </c>
      <c r="G1664" s="17"/>
      <c r="H1664" s="1">
        <f>VLOOKUP(E1664,[1]Лист1!$D:$M,10,0)</f>
        <v>40</v>
      </c>
      <c r="I1664" s="21">
        <f>VLOOKUP(B1664,'[2]Бланк заказа'!$A:$Y,8,0)</f>
        <v>1.98</v>
      </c>
      <c r="J1664" s="1">
        <f>VLOOKUP(B1664,'[2]Бланк заказа'!$A:$Y,11,0)*1</f>
        <v>12</v>
      </c>
      <c r="K1664" s="21">
        <f t="shared" si="215"/>
        <v>23.759999999999998</v>
      </c>
    </row>
    <row r="1665" spans="1:11" x14ac:dyDescent="0.25">
      <c r="A1665" s="6" t="s">
        <v>1438</v>
      </c>
      <c r="B1665" s="3" t="s">
        <v>1439</v>
      </c>
      <c r="C1665" s="3" t="s">
        <v>1440</v>
      </c>
      <c r="D1665" s="4">
        <v>4301051480</v>
      </c>
      <c r="E1665" s="3">
        <v>4680115882645</v>
      </c>
      <c r="F1665" s="5" t="s">
        <v>1441</v>
      </c>
      <c r="G1665" s="17"/>
      <c r="H1665" s="1">
        <f>VLOOKUP(E1665,[1]Лист1!$D:$M,10,0)</f>
        <v>40</v>
      </c>
      <c r="I1665" s="21">
        <f>VLOOKUP(B1665,'[2]Бланк заказа'!$A:$Y,8,0)</f>
        <v>1.8</v>
      </c>
      <c r="J1665" s="1">
        <f>VLOOKUP(B1665,'[2]Бланк заказа'!$A:$Y,11,0)*1</f>
        <v>12</v>
      </c>
      <c r="K1665" s="21">
        <f t="shared" si="215"/>
        <v>21.6</v>
      </c>
    </row>
    <row r="1666" spans="1:11" ht="22.5" x14ac:dyDescent="0.25">
      <c r="A1666" s="6" t="s">
        <v>2236</v>
      </c>
      <c r="B1666" s="3" t="s">
        <v>1603</v>
      </c>
      <c r="C1666" s="3" t="s">
        <v>2656</v>
      </c>
      <c r="D1666" s="4">
        <v>4301020346</v>
      </c>
      <c r="E1666" s="3">
        <v>4680115882775</v>
      </c>
      <c r="F1666" s="5" t="s">
        <v>1604</v>
      </c>
      <c r="G1666" s="17"/>
      <c r="H1666" s="1">
        <f>VLOOKUP(E1666,[1]Лист1!$D:$M,10,0)</f>
        <v>50</v>
      </c>
      <c r="I1666" s="21">
        <f>VLOOKUP(B1666,'[2]Бланк заказа'!$A:$Y,8,0)</f>
        <v>2.4</v>
      </c>
      <c r="J1666" s="1">
        <f>VLOOKUP(B1666,'[2]Бланк заказа'!$A:$Y,11,0)*1</f>
        <v>18</v>
      </c>
      <c r="K1666" s="21">
        <f t="shared" ref="K1666" si="218">J1666*I1666</f>
        <v>43.199999999999996</v>
      </c>
    </row>
    <row r="1667" spans="1:11" ht="22.5" x14ac:dyDescent="0.25">
      <c r="A1667" s="6" t="s">
        <v>1602</v>
      </c>
      <c r="B1667" s="3" t="s">
        <v>1603</v>
      </c>
      <c r="C1667" s="3" t="s">
        <v>2656</v>
      </c>
      <c r="D1667" s="4">
        <v>4301020346</v>
      </c>
      <c r="E1667" s="3">
        <v>4680115882775</v>
      </c>
      <c r="F1667" s="5" t="s">
        <v>1604</v>
      </c>
      <c r="G1667" s="17"/>
      <c r="H1667" s="1">
        <f>VLOOKUP(E1667,[1]Лист1!$D:$M,10,0)</f>
        <v>50</v>
      </c>
      <c r="I1667" s="21">
        <f>VLOOKUP(B1667,'[2]Бланк заказа'!$A:$Y,8,0)</f>
        <v>2.4</v>
      </c>
      <c r="J1667" s="1">
        <f>VLOOKUP(B1667,'[2]Бланк заказа'!$A:$Y,11,0)*1</f>
        <v>18</v>
      </c>
      <c r="K1667" s="21">
        <f t="shared" si="215"/>
        <v>43.199999999999996</v>
      </c>
    </row>
    <row r="1668" spans="1:11" ht="22.5" x14ac:dyDescent="0.25">
      <c r="A1668" s="6" t="s">
        <v>1606</v>
      </c>
      <c r="B1668" s="3" t="s">
        <v>243</v>
      </c>
      <c r="C1668" s="3" t="s">
        <v>2087</v>
      </c>
      <c r="D1668" s="4">
        <v>4301051666</v>
      </c>
      <c r="E1668" s="3">
        <v>4680115880092</v>
      </c>
      <c r="F1668" s="5" t="s">
        <v>2088</v>
      </c>
      <c r="G1668" s="17"/>
      <c r="H1668" s="1">
        <f>VLOOKUP(E1668,[1]Лист1!$D:$M,10,0)</f>
        <v>45</v>
      </c>
      <c r="I1668" s="21">
        <f>VLOOKUP(B1668,'[2]Бланк заказа'!$A:$Y,8,0)</f>
        <v>2.4</v>
      </c>
      <c r="J1668" s="1">
        <f>VLOOKUP(B1668,'[2]Бланк заказа'!$A:$Y,11,0)*1</f>
        <v>12</v>
      </c>
      <c r="K1668" s="21">
        <f t="shared" si="215"/>
        <v>28.799999999999997</v>
      </c>
    </row>
    <row r="1669" spans="1:11" ht="22.5" x14ac:dyDescent="0.25">
      <c r="A1669" s="6" t="s">
        <v>1653</v>
      </c>
      <c r="B1669" s="3" t="s">
        <v>1611</v>
      </c>
      <c r="C1669" s="3" t="s">
        <v>1612</v>
      </c>
      <c r="D1669" s="4">
        <v>4301011625</v>
      </c>
      <c r="E1669" s="3">
        <v>4680115883956</v>
      </c>
      <c r="F1669" s="5" t="s">
        <v>1610</v>
      </c>
      <c r="G1669" s="17"/>
      <c r="H1669" s="1">
        <v>50</v>
      </c>
      <c r="I1669" s="21">
        <f>VLOOKUP(B1669,'[2]Бланк заказа'!$A:$Y,8,0)</f>
        <v>11.2</v>
      </c>
      <c r="J1669" s="1">
        <f>VLOOKUP(B1669,'[2]Бланк заказа'!$A:$Y,11,0)*1</f>
        <v>8</v>
      </c>
      <c r="K1669" s="21">
        <f t="shared" si="215"/>
        <v>89.6</v>
      </c>
    </row>
    <row r="1670" spans="1:11" ht="22.5" x14ac:dyDescent="0.25">
      <c r="A1670" s="6" t="s">
        <v>2075</v>
      </c>
      <c r="B1670" s="3" t="s">
        <v>1611</v>
      </c>
      <c r="C1670" s="3" t="s">
        <v>1612</v>
      </c>
      <c r="D1670" s="4">
        <v>4301011625</v>
      </c>
      <c r="E1670" s="3">
        <v>4680115883956</v>
      </c>
      <c r="F1670" s="5" t="s">
        <v>1610</v>
      </c>
      <c r="G1670" s="17"/>
      <c r="H1670" s="1">
        <v>50</v>
      </c>
      <c r="I1670" s="21">
        <f>VLOOKUP(B1670,'[2]Бланк заказа'!$A:$Y,8,0)</f>
        <v>11.2</v>
      </c>
      <c r="J1670" s="1">
        <f>VLOOKUP(B1670,'[2]Бланк заказа'!$A:$Y,11,0)*1</f>
        <v>8</v>
      </c>
      <c r="K1670" s="21">
        <f t="shared" si="215"/>
        <v>89.6</v>
      </c>
    </row>
    <row r="1671" spans="1:11" ht="22.5" x14ac:dyDescent="0.25">
      <c r="A1671" s="6" t="s">
        <v>1610</v>
      </c>
      <c r="B1671" s="3" t="s">
        <v>1611</v>
      </c>
      <c r="C1671" s="3" t="s">
        <v>1612</v>
      </c>
      <c r="D1671" s="4">
        <v>4301011625</v>
      </c>
      <c r="E1671" s="3">
        <v>4680115883956</v>
      </c>
      <c r="F1671" s="5" t="s">
        <v>1610</v>
      </c>
      <c r="G1671" s="17"/>
      <c r="H1671" s="1">
        <v>50</v>
      </c>
      <c r="I1671" s="21">
        <f>VLOOKUP(B1671,'[2]Бланк заказа'!$A:$Y,8,0)</f>
        <v>11.2</v>
      </c>
      <c r="J1671" s="1">
        <f>VLOOKUP(B1671,'[2]Бланк заказа'!$A:$Y,11,0)*1</f>
        <v>8</v>
      </c>
      <c r="K1671" s="21">
        <f t="shared" si="215"/>
        <v>89.6</v>
      </c>
    </row>
    <row r="1672" spans="1:11" ht="22.5" x14ac:dyDescent="0.25">
      <c r="A1672" s="6" t="s">
        <v>1715</v>
      </c>
      <c r="B1672" s="3" t="s">
        <v>1617</v>
      </c>
      <c r="C1672" s="3" t="s">
        <v>1618</v>
      </c>
      <c r="D1672" s="4">
        <v>4301170010</v>
      </c>
      <c r="E1672" s="3">
        <v>4680115884090</v>
      </c>
      <c r="F1672" s="5" t="s">
        <v>1619</v>
      </c>
      <c r="G1672" s="17"/>
      <c r="H1672" s="1"/>
      <c r="I1672" s="21">
        <f>VLOOKUP(B1672,'[2]Бланк заказа'!$A:$Y,8,0)</f>
        <v>1.32</v>
      </c>
      <c r="J1672" s="1">
        <f>VLOOKUP(B1672,'[2]Бланк заказа'!$A:$Y,11,0)*1</f>
        <v>10</v>
      </c>
      <c r="K1672" s="21">
        <f t="shared" si="215"/>
        <v>13.200000000000001</v>
      </c>
    </row>
    <row r="1673" spans="1:11" ht="22.5" x14ac:dyDescent="0.25">
      <c r="A1673" s="6" t="s">
        <v>1844</v>
      </c>
      <c r="B1673" s="3" t="s">
        <v>1617</v>
      </c>
      <c r="C1673" s="3" t="s">
        <v>1618</v>
      </c>
      <c r="D1673" s="4">
        <v>4301170010</v>
      </c>
      <c r="E1673" s="3">
        <v>4680115884090</v>
      </c>
      <c r="F1673" s="5" t="s">
        <v>1619</v>
      </c>
      <c r="G1673" s="17"/>
      <c r="H1673" s="1"/>
      <c r="I1673" s="21">
        <f>VLOOKUP(B1673,'[2]Бланк заказа'!$A:$Y,8,0)</f>
        <v>1.32</v>
      </c>
      <c r="J1673" s="1">
        <f>VLOOKUP(B1673,'[2]Бланк заказа'!$A:$Y,11,0)*1</f>
        <v>10</v>
      </c>
      <c r="K1673" s="21">
        <f t="shared" si="215"/>
        <v>13.200000000000001</v>
      </c>
    </row>
    <row r="1674" spans="1:11" ht="22.5" x14ac:dyDescent="0.25">
      <c r="A1674" s="6" t="s">
        <v>2081</v>
      </c>
      <c r="B1674" s="3" t="s">
        <v>1617</v>
      </c>
      <c r="C1674" s="3" t="s">
        <v>1618</v>
      </c>
      <c r="D1674" s="4">
        <v>4301170010</v>
      </c>
      <c r="E1674" s="3">
        <v>4680115884090</v>
      </c>
      <c r="F1674" s="5" t="s">
        <v>1619</v>
      </c>
      <c r="G1674" s="17"/>
      <c r="H1674" s="1"/>
      <c r="I1674" s="21">
        <f>VLOOKUP(B1674,'[2]Бланк заказа'!$A:$Y,8,0)</f>
        <v>1.32</v>
      </c>
      <c r="J1674" s="1">
        <f>VLOOKUP(B1674,'[2]Бланк заказа'!$A:$Y,11,0)*1</f>
        <v>10</v>
      </c>
      <c r="K1674" s="21">
        <f t="shared" si="215"/>
        <v>13.200000000000001</v>
      </c>
    </row>
    <row r="1675" spans="1:11" ht="22.5" x14ac:dyDescent="0.25">
      <c r="A1675" s="6" t="s">
        <v>1623</v>
      </c>
      <c r="B1675" s="3" t="s">
        <v>1621</v>
      </c>
      <c r="C1675" s="3" t="s">
        <v>1622</v>
      </c>
      <c r="D1675" s="4">
        <v>4301032047</v>
      </c>
      <c r="E1675" s="3">
        <v>4680115884342</v>
      </c>
      <c r="F1675" s="5" t="s">
        <v>1623</v>
      </c>
      <c r="G1675" s="17"/>
      <c r="H1675" s="1">
        <v>60</v>
      </c>
      <c r="I1675" s="21">
        <f>VLOOKUP(B1675,'[2]Бланк заказа'!$A:$Y,8,0)</f>
        <v>1.2</v>
      </c>
      <c r="J1675" s="1">
        <f>VLOOKUP(B1675,'[2]Бланк заказа'!$A:$Y,11,0)*1</f>
        <v>10</v>
      </c>
      <c r="K1675" s="21">
        <f t="shared" si="215"/>
        <v>12</v>
      </c>
    </row>
    <row r="1676" spans="1:11" ht="22.5" x14ac:dyDescent="0.25">
      <c r="A1676" s="6" t="s">
        <v>1708</v>
      </c>
      <c r="B1676" s="3" t="s">
        <v>1621</v>
      </c>
      <c r="C1676" s="3" t="s">
        <v>1622</v>
      </c>
      <c r="D1676" s="4">
        <v>4301032047</v>
      </c>
      <c r="E1676" s="3">
        <v>4680115884342</v>
      </c>
      <c r="F1676" s="5" t="s">
        <v>1623</v>
      </c>
      <c r="G1676" s="17"/>
      <c r="H1676" s="1">
        <v>60</v>
      </c>
      <c r="I1676" s="21">
        <f>VLOOKUP(B1676,'[2]Бланк заказа'!$A:$Y,8,0)</f>
        <v>1.2</v>
      </c>
      <c r="J1676" s="1">
        <f>VLOOKUP(B1676,'[2]Бланк заказа'!$A:$Y,11,0)*1</f>
        <v>10</v>
      </c>
      <c r="K1676" s="21">
        <f t="shared" si="215"/>
        <v>12</v>
      </c>
    </row>
    <row r="1677" spans="1:11" ht="22.5" x14ac:dyDescent="0.25">
      <c r="A1677" s="6" t="s">
        <v>1700</v>
      </c>
      <c r="B1677" s="3" t="s">
        <v>1621</v>
      </c>
      <c r="C1677" s="3" t="s">
        <v>1622</v>
      </c>
      <c r="D1677" s="4">
        <v>4301032047</v>
      </c>
      <c r="E1677" s="3">
        <v>4680115884342</v>
      </c>
      <c r="F1677" s="5" t="s">
        <v>1623</v>
      </c>
      <c r="G1677" s="17"/>
      <c r="H1677" s="1">
        <v>60</v>
      </c>
      <c r="I1677" s="21">
        <f>VLOOKUP(B1677,'[2]Бланк заказа'!$A:$Y,8,0)</f>
        <v>1.2</v>
      </c>
      <c r="J1677" s="1">
        <f>VLOOKUP(B1677,'[2]Бланк заказа'!$A:$Y,11,0)*1</f>
        <v>10</v>
      </c>
      <c r="K1677" s="21">
        <f t="shared" si="215"/>
        <v>12</v>
      </c>
    </row>
    <row r="1678" spans="1:11" ht="22.5" x14ac:dyDescent="0.25">
      <c r="A1678" s="6" t="s">
        <v>2238</v>
      </c>
      <c r="B1678" s="3" t="s">
        <v>1621</v>
      </c>
      <c r="C1678" s="3" t="s">
        <v>1622</v>
      </c>
      <c r="D1678" s="4">
        <v>4301032047</v>
      </c>
      <c r="E1678" s="3">
        <v>4680115884342</v>
      </c>
      <c r="F1678" s="5" t="s">
        <v>1623</v>
      </c>
      <c r="G1678" s="17"/>
      <c r="H1678" s="1">
        <v>60</v>
      </c>
      <c r="I1678" s="21">
        <f>VLOOKUP(B1678,'[2]Бланк заказа'!$A:$Y,8,0)</f>
        <v>1.2</v>
      </c>
      <c r="J1678" s="1">
        <f>VLOOKUP(B1678,'[2]Бланк заказа'!$A:$Y,11,0)*1</f>
        <v>10</v>
      </c>
      <c r="K1678" s="21">
        <f t="shared" ref="K1678" si="219">J1678*I1678</f>
        <v>12</v>
      </c>
    </row>
    <row r="1679" spans="1:11" ht="22.5" x14ac:dyDescent="0.25">
      <c r="A1679" s="6" t="s">
        <v>1620</v>
      </c>
      <c r="B1679" s="3" t="s">
        <v>1621</v>
      </c>
      <c r="C1679" s="3" t="s">
        <v>1622</v>
      </c>
      <c r="D1679" s="4">
        <v>4301032047</v>
      </c>
      <c r="E1679" s="3">
        <v>4680115884342</v>
      </c>
      <c r="F1679" s="5" t="s">
        <v>1623</v>
      </c>
      <c r="G1679" s="17"/>
      <c r="H1679" s="1">
        <v>60</v>
      </c>
      <c r="I1679" s="21">
        <f>VLOOKUP(B1679,'[2]Бланк заказа'!$A:$Y,8,0)</f>
        <v>1.2</v>
      </c>
      <c r="J1679" s="1">
        <f>VLOOKUP(B1679,'[2]Бланк заказа'!$A:$Y,11,0)*1</f>
        <v>10</v>
      </c>
      <c r="K1679" s="21">
        <f t="shared" si="215"/>
        <v>12</v>
      </c>
    </row>
    <row r="1680" spans="1:11" ht="22.5" x14ac:dyDescent="0.25">
      <c r="A1680" s="6" t="s">
        <v>1707</v>
      </c>
      <c r="B1680" s="3" t="s">
        <v>1625</v>
      </c>
      <c r="C1680" s="3" t="s">
        <v>1626</v>
      </c>
      <c r="D1680" s="4">
        <v>4301032046</v>
      </c>
      <c r="E1680" s="3">
        <v>4680115884359</v>
      </c>
      <c r="F1680" s="5" t="s">
        <v>1627</v>
      </c>
      <c r="G1680" s="17"/>
      <c r="H1680" s="1">
        <v>60</v>
      </c>
      <c r="I1680" s="21" t="e">
        <f>VLOOKUP(B1680,'[2]Бланк заказа'!$A:$Y,8,0)</f>
        <v>#N/A</v>
      </c>
      <c r="J1680" s="1" t="e">
        <f>VLOOKUP(B1680,'[2]Бланк заказа'!$A:$Y,11,0)*1</f>
        <v>#N/A</v>
      </c>
      <c r="K1680" s="21" t="e">
        <f t="shared" si="215"/>
        <v>#N/A</v>
      </c>
    </row>
    <row r="1681" spans="1:11" ht="22.5" x14ac:dyDescent="0.25">
      <c r="A1681" s="6" t="s">
        <v>1699</v>
      </c>
      <c r="B1681" s="3" t="s">
        <v>1625</v>
      </c>
      <c r="C1681" s="3" t="s">
        <v>1626</v>
      </c>
      <c r="D1681" s="4">
        <v>4301032046</v>
      </c>
      <c r="E1681" s="3">
        <v>4680115884359</v>
      </c>
      <c r="F1681" s="5" t="s">
        <v>1627</v>
      </c>
      <c r="G1681" s="17"/>
      <c r="H1681" s="1">
        <v>60</v>
      </c>
      <c r="I1681" s="21" t="e">
        <f>VLOOKUP(B1681,'[2]Бланк заказа'!$A:$Y,8,0)</f>
        <v>#N/A</v>
      </c>
      <c r="J1681" s="1" t="e">
        <f>VLOOKUP(B1681,'[2]Бланк заказа'!$A:$Y,11,0)*1</f>
        <v>#N/A</v>
      </c>
      <c r="K1681" s="21" t="e">
        <f t="shared" si="215"/>
        <v>#N/A</v>
      </c>
    </row>
    <row r="1682" spans="1:11" ht="22.5" x14ac:dyDescent="0.25">
      <c r="A1682" s="6" t="s">
        <v>1627</v>
      </c>
      <c r="B1682" s="3" t="s">
        <v>1625</v>
      </c>
      <c r="C1682" s="3" t="s">
        <v>1626</v>
      </c>
      <c r="D1682" s="4">
        <v>4301032046</v>
      </c>
      <c r="E1682" s="3">
        <v>4680115884359</v>
      </c>
      <c r="F1682" s="5" t="s">
        <v>1627</v>
      </c>
      <c r="G1682" s="17"/>
      <c r="H1682" s="1">
        <v>60</v>
      </c>
      <c r="I1682" s="21" t="e">
        <f>VLOOKUP(B1682,'[2]Бланк заказа'!$A:$Y,8,0)</f>
        <v>#N/A</v>
      </c>
      <c r="J1682" s="1" t="e">
        <f>VLOOKUP(B1682,'[2]Бланк заказа'!$A:$Y,11,0)*1</f>
        <v>#N/A</v>
      </c>
      <c r="K1682" s="21" t="e">
        <f t="shared" si="215"/>
        <v>#N/A</v>
      </c>
    </row>
    <row r="1683" spans="1:11" ht="22.5" x14ac:dyDescent="0.25">
      <c r="A1683" s="6" t="s">
        <v>1624</v>
      </c>
      <c r="B1683" s="3" t="s">
        <v>1625</v>
      </c>
      <c r="C1683" s="3" t="s">
        <v>1626</v>
      </c>
      <c r="D1683" s="4">
        <v>4301032046</v>
      </c>
      <c r="E1683" s="3">
        <v>4680115884359</v>
      </c>
      <c r="F1683" s="5" t="s">
        <v>1627</v>
      </c>
      <c r="G1683" s="17"/>
      <c r="H1683" s="1">
        <v>60</v>
      </c>
      <c r="I1683" s="21" t="e">
        <f>VLOOKUP(B1683,'[2]Бланк заказа'!$A:$Y,8,0)</f>
        <v>#N/A</v>
      </c>
      <c r="J1683" s="1" t="e">
        <f>VLOOKUP(B1683,'[2]Бланк заказа'!$A:$Y,11,0)*1</f>
        <v>#N/A</v>
      </c>
      <c r="K1683" s="21" t="e">
        <f t="shared" si="215"/>
        <v>#N/A</v>
      </c>
    </row>
    <row r="1684" spans="1:11" ht="22.5" x14ac:dyDescent="0.25">
      <c r="A1684" s="6" t="s">
        <v>1630</v>
      </c>
      <c r="B1684" s="3" t="s">
        <v>1628</v>
      </c>
      <c r="C1684" s="3" t="s">
        <v>1629</v>
      </c>
      <c r="D1684" s="4">
        <v>4301032045</v>
      </c>
      <c r="E1684" s="3">
        <v>4680115884335</v>
      </c>
      <c r="F1684" s="5" t="s">
        <v>1630</v>
      </c>
      <c r="G1684" s="17"/>
      <c r="H1684" s="1">
        <v>60</v>
      </c>
      <c r="I1684" s="21">
        <f>VLOOKUP(B1684,'[2]Бланк заказа'!$A:$Y,8,0)</f>
        <v>1.2</v>
      </c>
      <c r="J1684" s="1">
        <f>VLOOKUP(B1684,'[2]Бланк заказа'!$A:$Y,11,0)*1</f>
        <v>10</v>
      </c>
      <c r="K1684" s="21">
        <f t="shared" si="215"/>
        <v>12</v>
      </c>
    </row>
    <row r="1685" spans="1:11" ht="22.5" x14ac:dyDescent="0.25">
      <c r="A1685" s="6" t="s">
        <v>1709</v>
      </c>
      <c r="B1685" s="3" t="s">
        <v>1628</v>
      </c>
      <c r="C1685" s="3" t="s">
        <v>1629</v>
      </c>
      <c r="D1685" s="4">
        <v>4301032045</v>
      </c>
      <c r="E1685" s="3">
        <v>4680115884335</v>
      </c>
      <c r="F1685" s="5" t="s">
        <v>1630</v>
      </c>
      <c r="G1685" s="17"/>
      <c r="H1685" s="1">
        <v>60</v>
      </c>
      <c r="I1685" s="21">
        <f>VLOOKUP(B1685,'[2]Бланк заказа'!$A:$Y,8,0)</f>
        <v>1.2</v>
      </c>
      <c r="J1685" s="1">
        <f>VLOOKUP(B1685,'[2]Бланк заказа'!$A:$Y,11,0)*1</f>
        <v>10</v>
      </c>
      <c r="K1685" s="21">
        <f t="shared" si="215"/>
        <v>12</v>
      </c>
    </row>
    <row r="1686" spans="1:11" ht="22.5" x14ac:dyDescent="0.25">
      <c r="A1686" s="6" t="s">
        <v>1701</v>
      </c>
      <c r="B1686" s="3" t="s">
        <v>1628</v>
      </c>
      <c r="C1686" s="3" t="s">
        <v>1629</v>
      </c>
      <c r="D1686" s="4">
        <v>4301032045</v>
      </c>
      <c r="E1686" s="3">
        <v>4680115884335</v>
      </c>
      <c r="F1686" s="5" t="s">
        <v>1630</v>
      </c>
      <c r="G1686" s="17"/>
      <c r="H1686" s="1">
        <v>60</v>
      </c>
      <c r="I1686" s="21">
        <f>VLOOKUP(B1686,'[2]Бланк заказа'!$A:$Y,8,0)</f>
        <v>1.2</v>
      </c>
      <c r="J1686" s="1">
        <f>VLOOKUP(B1686,'[2]Бланк заказа'!$A:$Y,11,0)*1</f>
        <v>10</v>
      </c>
      <c r="K1686" s="21">
        <f t="shared" si="215"/>
        <v>12</v>
      </c>
    </row>
    <row r="1687" spans="1:11" ht="22.5" x14ac:dyDescent="0.25">
      <c r="A1687" s="6" t="s">
        <v>2070</v>
      </c>
      <c r="B1687" s="3" t="s">
        <v>1628</v>
      </c>
      <c r="C1687" s="3" t="s">
        <v>1629</v>
      </c>
      <c r="D1687" s="4">
        <v>4301032045</v>
      </c>
      <c r="E1687" s="3">
        <v>4680115884335</v>
      </c>
      <c r="F1687" s="5" t="s">
        <v>1630</v>
      </c>
      <c r="G1687" s="17"/>
      <c r="H1687" s="1">
        <v>60</v>
      </c>
      <c r="I1687" s="21">
        <f>VLOOKUP(B1687,'[2]Бланк заказа'!$A:$Y,8,0)</f>
        <v>1.2</v>
      </c>
      <c r="J1687" s="1">
        <f>VLOOKUP(B1687,'[2]Бланк заказа'!$A:$Y,11,0)*1</f>
        <v>10</v>
      </c>
      <c r="K1687" s="21">
        <f t="shared" si="215"/>
        <v>12</v>
      </c>
    </row>
    <row r="1688" spans="1:11" x14ac:dyDescent="0.25">
      <c r="A1688" s="6" t="s">
        <v>1647</v>
      </c>
      <c r="B1688" s="3" t="s">
        <v>1648</v>
      </c>
      <c r="C1688" s="3" t="s">
        <v>1649</v>
      </c>
      <c r="D1688" s="4">
        <v>4301031245</v>
      </c>
      <c r="E1688" s="3">
        <v>4680115883963</v>
      </c>
      <c r="F1688" s="5" t="s">
        <v>1650</v>
      </c>
      <c r="G1688" s="17"/>
      <c r="H1688" s="1">
        <v>40</v>
      </c>
      <c r="I1688" s="21">
        <f>VLOOKUP(B1688,'[2]Бланк заказа'!$A:$Y,8,0)</f>
        <v>1.68</v>
      </c>
      <c r="J1688" s="1">
        <f>VLOOKUP(B1688,'[2]Бланк заказа'!$A:$Y,11,0)*1</f>
        <v>18</v>
      </c>
      <c r="K1688" s="21">
        <f t="shared" si="215"/>
        <v>30.24</v>
      </c>
    </row>
    <row r="1689" spans="1:11" ht="22.5" x14ac:dyDescent="0.25">
      <c r="A1689" s="6" t="s">
        <v>1656</v>
      </c>
      <c r="B1689" s="3" t="s">
        <v>1657</v>
      </c>
      <c r="C1689" s="3" t="s">
        <v>1658</v>
      </c>
      <c r="D1689" s="4">
        <v>4301051523</v>
      </c>
      <c r="E1689" s="3">
        <v>4680115882942</v>
      </c>
      <c r="F1689" s="5" t="s">
        <v>1659</v>
      </c>
      <c r="G1689" s="17"/>
      <c r="H1689" s="1"/>
      <c r="I1689" s="21">
        <f>VLOOKUP(B1689,'[2]Бланк заказа'!$A:$Y,8,0)</f>
        <v>1.8</v>
      </c>
      <c r="J1689" s="1">
        <f>VLOOKUP(B1689,'[2]Бланк заказа'!$A:$Y,11,0)*1</f>
        <v>12</v>
      </c>
      <c r="K1689" s="21">
        <f t="shared" si="215"/>
        <v>21.6</v>
      </c>
    </row>
    <row r="1690" spans="1:11" x14ac:dyDescent="0.25">
      <c r="A1690" s="6" t="s">
        <v>1740</v>
      </c>
      <c r="B1690" s="3" t="s">
        <v>1684</v>
      </c>
      <c r="C1690" s="3" t="s">
        <v>1685</v>
      </c>
      <c r="D1690" s="4">
        <v>4301051390</v>
      </c>
      <c r="E1690" s="3">
        <v>4640242181233</v>
      </c>
      <c r="F1690" s="5" t="s">
        <v>1683</v>
      </c>
      <c r="G1690" s="17"/>
      <c r="H1690" s="1"/>
      <c r="I1690" s="21" t="e">
        <f>VLOOKUP(B1690,'[2]Бланк заказа'!$A:$Y,8,0)</f>
        <v>#N/A</v>
      </c>
      <c r="J1690" s="1" t="e">
        <f>VLOOKUP(B1690,'[2]Бланк заказа'!$A:$Y,11,0)*1</f>
        <v>#N/A</v>
      </c>
      <c r="K1690" s="21" t="e">
        <f t="shared" si="215"/>
        <v>#N/A</v>
      </c>
    </row>
    <row r="1691" spans="1:11" x14ac:dyDescent="0.25">
      <c r="A1691" s="6" t="s">
        <v>1683</v>
      </c>
      <c r="B1691" s="3" t="s">
        <v>1684</v>
      </c>
      <c r="C1691" s="3" t="s">
        <v>1685</v>
      </c>
      <c r="D1691" s="4">
        <v>4301051390</v>
      </c>
      <c r="E1691" s="3">
        <v>4640242181233</v>
      </c>
      <c r="F1691" s="5" t="s">
        <v>1683</v>
      </c>
      <c r="G1691" s="17"/>
      <c r="H1691" s="1"/>
      <c r="I1691" s="21" t="e">
        <f>VLOOKUP(B1691,'[2]Бланк заказа'!$A:$Y,8,0)</f>
        <v>#N/A</v>
      </c>
      <c r="J1691" s="1" t="e">
        <f>VLOOKUP(B1691,'[2]Бланк заказа'!$A:$Y,11,0)*1</f>
        <v>#N/A</v>
      </c>
      <c r="K1691" s="21" t="e">
        <f t="shared" si="215"/>
        <v>#N/A</v>
      </c>
    </row>
    <row r="1692" spans="1:11" ht="22.5" x14ac:dyDescent="0.25">
      <c r="A1692" s="6" t="s">
        <v>1738</v>
      </c>
      <c r="B1692" s="3" t="s">
        <v>1687</v>
      </c>
      <c r="C1692" s="3" t="s">
        <v>1688</v>
      </c>
      <c r="D1692" s="4">
        <v>4301031200</v>
      </c>
      <c r="E1692" s="3">
        <v>4640242180489</v>
      </c>
      <c r="F1692" s="5" t="s">
        <v>1686</v>
      </c>
      <c r="G1692" s="17"/>
      <c r="H1692" s="1"/>
      <c r="I1692" s="21">
        <f>VLOOKUP(B1692,'[2]Бланк заказа'!$A:$Y,8,0)</f>
        <v>1.68</v>
      </c>
      <c r="J1692" s="1">
        <f>VLOOKUP(B1692,'[2]Бланк заказа'!$A:$Y,11,0)*1</f>
        <v>18</v>
      </c>
      <c r="K1692" s="21">
        <f t="shared" si="215"/>
        <v>30.24</v>
      </c>
    </row>
    <row r="1693" spans="1:11" ht="22.5" x14ac:dyDescent="0.25">
      <c r="A1693" s="6" t="s">
        <v>1885</v>
      </c>
      <c r="B1693" s="3" t="s">
        <v>1687</v>
      </c>
      <c r="C1693" s="3" t="s">
        <v>1688</v>
      </c>
      <c r="D1693" s="4">
        <v>4301031200</v>
      </c>
      <c r="E1693" s="3">
        <v>4640242180489</v>
      </c>
      <c r="F1693" s="5" t="s">
        <v>1686</v>
      </c>
      <c r="G1693" s="17"/>
      <c r="H1693" s="1"/>
      <c r="I1693" s="21">
        <f>VLOOKUP(B1693,'[2]Бланк заказа'!$A:$Y,8,0)</f>
        <v>1.68</v>
      </c>
      <c r="J1693" s="1">
        <f>VLOOKUP(B1693,'[2]Бланк заказа'!$A:$Y,11,0)*1</f>
        <v>18</v>
      </c>
      <c r="K1693" s="21">
        <f t="shared" si="215"/>
        <v>30.24</v>
      </c>
    </row>
    <row r="1694" spans="1:11" ht="22.5" x14ac:dyDescent="0.25">
      <c r="A1694" s="6" t="s">
        <v>1686</v>
      </c>
      <c r="B1694" s="3" t="s">
        <v>1687</v>
      </c>
      <c r="C1694" s="3" t="s">
        <v>1688</v>
      </c>
      <c r="D1694" s="4">
        <v>4301031200</v>
      </c>
      <c r="E1694" s="3">
        <v>4640242180489</v>
      </c>
      <c r="F1694" s="5" t="s">
        <v>1686</v>
      </c>
      <c r="G1694" s="17"/>
      <c r="H1694" s="1"/>
      <c r="I1694" s="21">
        <f>VLOOKUP(B1694,'[2]Бланк заказа'!$A:$Y,8,0)</f>
        <v>1.68</v>
      </c>
      <c r="J1694" s="1">
        <f>VLOOKUP(B1694,'[2]Бланк заказа'!$A:$Y,11,0)*1</f>
        <v>18</v>
      </c>
      <c r="K1694" s="21">
        <f t="shared" si="215"/>
        <v>30.24</v>
      </c>
    </row>
    <row r="1695" spans="1:11" ht="22.5" x14ac:dyDescent="0.25">
      <c r="A1695" s="6" t="s">
        <v>1739</v>
      </c>
      <c r="B1695" s="3" t="s">
        <v>1690</v>
      </c>
      <c r="C1695" s="3" t="s">
        <v>1691</v>
      </c>
      <c r="D1695" s="4">
        <v>4301031203</v>
      </c>
      <c r="E1695" s="3">
        <v>4640242180908</v>
      </c>
      <c r="F1695" s="5" t="s">
        <v>1689</v>
      </c>
      <c r="G1695" s="17"/>
      <c r="H1695" s="1"/>
      <c r="I1695" s="21" t="e">
        <f>VLOOKUP(B1695,'[2]Бланк заказа'!$A:$Y,8,0)</f>
        <v>#N/A</v>
      </c>
      <c r="J1695" s="1" t="e">
        <f>VLOOKUP(B1695,'[2]Бланк заказа'!$A:$Y,11,0)*1</f>
        <v>#N/A</v>
      </c>
      <c r="K1695" s="21" t="e">
        <f t="shared" si="215"/>
        <v>#N/A</v>
      </c>
    </row>
    <row r="1696" spans="1:11" ht="22.5" x14ac:dyDescent="0.25">
      <c r="A1696" s="6" t="s">
        <v>1884</v>
      </c>
      <c r="B1696" s="3" t="s">
        <v>1690</v>
      </c>
      <c r="C1696" s="3" t="s">
        <v>1691</v>
      </c>
      <c r="D1696" s="4">
        <v>4301031203</v>
      </c>
      <c r="E1696" s="3">
        <v>4640242180908</v>
      </c>
      <c r="F1696" s="5" t="s">
        <v>1689</v>
      </c>
      <c r="G1696" s="17"/>
      <c r="H1696" s="1"/>
      <c r="I1696" s="21" t="e">
        <f>VLOOKUP(B1696,'[2]Бланк заказа'!$A:$Y,8,0)</f>
        <v>#N/A</v>
      </c>
      <c r="J1696" s="1" t="e">
        <f>VLOOKUP(B1696,'[2]Бланк заказа'!$A:$Y,11,0)*1</f>
        <v>#N/A</v>
      </c>
      <c r="K1696" s="21" t="e">
        <f t="shared" si="215"/>
        <v>#N/A</v>
      </c>
    </row>
    <row r="1697" spans="1:11" ht="22.5" x14ac:dyDescent="0.25">
      <c r="A1697" s="6" t="s">
        <v>1689</v>
      </c>
      <c r="B1697" s="3" t="s">
        <v>1690</v>
      </c>
      <c r="C1697" s="3" t="s">
        <v>1691</v>
      </c>
      <c r="D1697" s="4">
        <v>4301031203</v>
      </c>
      <c r="E1697" s="3">
        <v>4640242180908</v>
      </c>
      <c r="F1697" s="5" t="s">
        <v>1689</v>
      </c>
      <c r="G1697" s="17"/>
      <c r="H1697" s="1"/>
      <c r="I1697" s="21" t="e">
        <f>VLOOKUP(B1697,'[2]Бланк заказа'!$A:$Y,8,0)</f>
        <v>#N/A</v>
      </c>
      <c r="J1697" s="1" t="e">
        <f>VLOOKUP(B1697,'[2]Бланк заказа'!$A:$Y,11,0)*1</f>
        <v>#N/A</v>
      </c>
      <c r="K1697" s="21" t="e">
        <f t="shared" si="215"/>
        <v>#N/A</v>
      </c>
    </row>
    <row r="1698" spans="1:11" ht="22.5" x14ac:dyDescent="0.25">
      <c r="A1698" s="6" t="s">
        <v>2071</v>
      </c>
      <c r="B1698" s="3" t="s">
        <v>1693</v>
      </c>
      <c r="C1698" s="3" t="s">
        <v>1694</v>
      </c>
      <c r="D1698" s="4">
        <v>4301040357</v>
      </c>
      <c r="E1698" s="3">
        <v>4680115884564</v>
      </c>
      <c r="F1698" s="5" t="s">
        <v>1692</v>
      </c>
      <c r="G1698" s="17"/>
      <c r="H1698" s="1">
        <v>60</v>
      </c>
      <c r="I1698" s="21">
        <f>VLOOKUP(B1698,'[2]Бланк заказа'!$A:$Y,8,0)</f>
        <v>3</v>
      </c>
      <c r="J1698" s="1">
        <f>VLOOKUP(B1698,'[2]Бланк заказа'!$A:$Y,11,0)*1</f>
        <v>10</v>
      </c>
      <c r="K1698" s="21">
        <f t="shared" si="215"/>
        <v>30</v>
      </c>
    </row>
    <row r="1699" spans="1:11" ht="22.5" x14ac:dyDescent="0.25">
      <c r="A1699" s="6" t="s">
        <v>1955</v>
      </c>
      <c r="B1699" s="3" t="s">
        <v>1693</v>
      </c>
      <c r="C1699" s="3" t="s">
        <v>1694</v>
      </c>
      <c r="D1699" s="4">
        <v>4301040357</v>
      </c>
      <c r="E1699" s="3">
        <v>4680115884564</v>
      </c>
      <c r="F1699" s="5" t="s">
        <v>1692</v>
      </c>
      <c r="G1699" s="17"/>
      <c r="H1699" s="1">
        <v>60</v>
      </c>
      <c r="I1699" s="21">
        <f>VLOOKUP(B1699,'[2]Бланк заказа'!$A:$Y,8,0)</f>
        <v>3</v>
      </c>
      <c r="J1699" s="1">
        <f>VLOOKUP(B1699,'[2]Бланк заказа'!$A:$Y,11,0)*1</f>
        <v>10</v>
      </c>
      <c r="K1699" s="21">
        <f t="shared" si="215"/>
        <v>30</v>
      </c>
    </row>
    <row r="1700" spans="1:11" ht="22.5" x14ac:dyDescent="0.25">
      <c r="A1700" s="6" t="s">
        <v>1692</v>
      </c>
      <c r="B1700" s="3" t="s">
        <v>1693</v>
      </c>
      <c r="C1700" s="3" t="s">
        <v>1694</v>
      </c>
      <c r="D1700" s="4">
        <v>4301040357</v>
      </c>
      <c r="E1700" s="3">
        <v>4680115884564</v>
      </c>
      <c r="F1700" s="5" t="s">
        <v>1692</v>
      </c>
      <c r="G1700" s="17"/>
      <c r="H1700" s="1">
        <v>60</v>
      </c>
      <c r="I1700" s="21">
        <f>VLOOKUP(B1700,'[2]Бланк заказа'!$A:$Y,8,0)</f>
        <v>3</v>
      </c>
      <c r="J1700" s="1">
        <f>VLOOKUP(B1700,'[2]Бланк заказа'!$A:$Y,11,0)*1</f>
        <v>10</v>
      </c>
      <c r="K1700" s="21">
        <f t="shared" si="215"/>
        <v>30</v>
      </c>
    </row>
    <row r="1701" spans="1:11" ht="22.5" x14ac:dyDescent="0.25">
      <c r="A1701" s="6" t="s">
        <v>1975</v>
      </c>
      <c r="B1701" s="3" t="s">
        <v>1696</v>
      </c>
      <c r="C1701" s="3" t="s">
        <v>1697</v>
      </c>
      <c r="D1701" s="4">
        <v>4301040358</v>
      </c>
      <c r="E1701" s="3">
        <v>4680115884571</v>
      </c>
      <c r="F1701" s="5" t="s">
        <v>1695</v>
      </c>
      <c r="G1701" s="17"/>
      <c r="H1701" s="1"/>
      <c r="I1701" s="21">
        <f>VLOOKUP(B1701,'[2]Бланк заказа'!$A:$Y,8,0)</f>
        <v>2</v>
      </c>
      <c r="J1701" s="1">
        <f>VLOOKUP(B1701,'[2]Бланк заказа'!$A:$Y,11,0)*1</f>
        <v>10</v>
      </c>
      <c r="K1701" s="21">
        <f t="shared" si="215"/>
        <v>20</v>
      </c>
    </row>
    <row r="1702" spans="1:11" ht="22.5" x14ac:dyDescent="0.25">
      <c r="A1702" s="6" t="s">
        <v>2095</v>
      </c>
      <c r="B1702" s="3" t="s">
        <v>1696</v>
      </c>
      <c r="C1702" s="3" t="s">
        <v>1697</v>
      </c>
      <c r="D1702" s="4">
        <v>4301040358</v>
      </c>
      <c r="E1702" s="3">
        <v>4680115884571</v>
      </c>
      <c r="F1702" s="5" t="s">
        <v>1695</v>
      </c>
      <c r="G1702" s="17"/>
      <c r="H1702" s="1"/>
      <c r="I1702" s="21">
        <f>VLOOKUP(B1702,'[2]Бланк заказа'!$A:$Y,8,0)</f>
        <v>2</v>
      </c>
      <c r="J1702" s="1">
        <f>VLOOKUP(B1702,'[2]Бланк заказа'!$A:$Y,11,0)*1</f>
        <v>10</v>
      </c>
      <c r="K1702" s="21">
        <f t="shared" si="215"/>
        <v>20</v>
      </c>
    </row>
    <row r="1703" spans="1:11" ht="22.5" x14ac:dyDescent="0.25">
      <c r="A1703" s="6" t="s">
        <v>2084</v>
      </c>
      <c r="B1703" s="3" t="s">
        <v>1696</v>
      </c>
      <c r="C1703" s="3" t="s">
        <v>1697</v>
      </c>
      <c r="D1703" s="4">
        <v>4301040358</v>
      </c>
      <c r="E1703" s="3">
        <v>4680115884571</v>
      </c>
      <c r="F1703" s="5" t="s">
        <v>1695</v>
      </c>
      <c r="G1703" s="17"/>
      <c r="H1703" s="1"/>
      <c r="I1703" s="21">
        <f>VLOOKUP(B1703,'[2]Бланк заказа'!$A:$Y,8,0)</f>
        <v>2</v>
      </c>
      <c r="J1703" s="1">
        <f>VLOOKUP(B1703,'[2]Бланк заказа'!$A:$Y,11,0)*1</f>
        <v>10</v>
      </c>
      <c r="K1703" s="21">
        <f t="shared" si="215"/>
        <v>20</v>
      </c>
    </row>
    <row r="1704" spans="1:11" ht="22.5" x14ac:dyDescent="0.25">
      <c r="A1704" s="6" t="s">
        <v>1695</v>
      </c>
      <c r="B1704" s="3" t="s">
        <v>1696</v>
      </c>
      <c r="C1704" s="3" t="s">
        <v>1697</v>
      </c>
      <c r="D1704" s="4">
        <v>4301040358</v>
      </c>
      <c r="E1704" s="3">
        <v>4680115884571</v>
      </c>
      <c r="F1704" s="5" t="s">
        <v>1695</v>
      </c>
      <c r="G1704" s="17"/>
      <c r="H1704" s="1"/>
      <c r="I1704" s="21">
        <f>VLOOKUP(B1704,'[2]Бланк заказа'!$A:$Y,8,0)</f>
        <v>2</v>
      </c>
      <c r="J1704" s="1">
        <f>VLOOKUP(B1704,'[2]Бланк заказа'!$A:$Y,11,0)*1</f>
        <v>10</v>
      </c>
      <c r="K1704" s="21">
        <f t="shared" si="215"/>
        <v>20</v>
      </c>
    </row>
    <row r="1705" spans="1:11" ht="22.5" x14ac:dyDescent="0.25">
      <c r="A1705" s="6" t="s">
        <v>1737</v>
      </c>
      <c r="B1705" s="3" t="s">
        <v>1712</v>
      </c>
      <c r="C1705" s="3" t="s">
        <v>1713</v>
      </c>
      <c r="D1705" s="4">
        <v>4301170011</v>
      </c>
      <c r="E1705" s="3">
        <v>4680115884113</v>
      </c>
      <c r="F1705" s="5" t="s">
        <v>1714</v>
      </c>
      <c r="G1705" s="17"/>
      <c r="H1705" s="1"/>
      <c r="I1705" s="21">
        <f>VLOOKUP(B1705,'[2]Бланк заказа'!$A:$Y,8,0)</f>
        <v>1.32</v>
      </c>
      <c r="J1705" s="1">
        <f>VLOOKUP(B1705,'[2]Бланк заказа'!$A:$Y,11,0)*1</f>
        <v>10</v>
      </c>
      <c r="K1705" s="21">
        <f t="shared" si="215"/>
        <v>13.200000000000001</v>
      </c>
    </row>
    <row r="1706" spans="1:11" ht="22.5" x14ac:dyDescent="0.25">
      <c r="A1706" s="6" t="s">
        <v>1714</v>
      </c>
      <c r="B1706" s="3" t="s">
        <v>1712</v>
      </c>
      <c r="C1706" s="3" t="s">
        <v>1713</v>
      </c>
      <c r="D1706" s="4">
        <v>4301170011</v>
      </c>
      <c r="E1706" s="3">
        <v>4680115884113</v>
      </c>
      <c r="F1706" s="5" t="s">
        <v>1714</v>
      </c>
      <c r="G1706" s="17"/>
      <c r="H1706" s="1"/>
      <c r="I1706" s="21">
        <f>VLOOKUP(B1706,'[2]Бланк заказа'!$A:$Y,8,0)</f>
        <v>1.32</v>
      </c>
      <c r="J1706" s="1">
        <f>VLOOKUP(B1706,'[2]Бланк заказа'!$A:$Y,11,0)*1</f>
        <v>10</v>
      </c>
      <c r="K1706" s="21">
        <f t="shared" si="215"/>
        <v>13.200000000000001</v>
      </c>
    </row>
    <row r="1707" spans="1:11" ht="22.5" x14ac:dyDescent="0.25">
      <c r="A1707" s="6" t="s">
        <v>2237</v>
      </c>
      <c r="B1707" s="3" t="s">
        <v>1712</v>
      </c>
      <c r="C1707" s="3" t="s">
        <v>1713</v>
      </c>
      <c r="D1707" s="4">
        <v>4301170011</v>
      </c>
      <c r="E1707" s="3">
        <v>4680115884113</v>
      </c>
      <c r="F1707" s="5" t="s">
        <v>1714</v>
      </c>
      <c r="G1707" s="17"/>
      <c r="H1707" s="1"/>
      <c r="I1707" s="21">
        <f>VLOOKUP(B1707,'[2]Бланк заказа'!$A:$Y,8,0)</f>
        <v>1.32</v>
      </c>
      <c r="J1707" s="1">
        <f>VLOOKUP(B1707,'[2]Бланк заказа'!$A:$Y,11,0)*1</f>
        <v>10</v>
      </c>
      <c r="K1707" s="21">
        <f t="shared" ref="K1707" si="220">J1707*I1707</f>
        <v>13.200000000000001</v>
      </c>
    </row>
    <row r="1708" spans="1:11" ht="22.5" x14ac:dyDescent="0.25">
      <c r="A1708" s="6" t="s">
        <v>1711</v>
      </c>
      <c r="B1708" s="3" t="s">
        <v>1712</v>
      </c>
      <c r="C1708" s="3" t="s">
        <v>1713</v>
      </c>
      <c r="D1708" s="4">
        <v>4301170011</v>
      </c>
      <c r="E1708" s="3">
        <v>4680115884113</v>
      </c>
      <c r="F1708" s="5" t="s">
        <v>1714</v>
      </c>
      <c r="G1708" s="17"/>
      <c r="H1708" s="1"/>
      <c r="I1708" s="21">
        <f>VLOOKUP(B1708,'[2]Бланк заказа'!$A:$Y,8,0)</f>
        <v>1.32</v>
      </c>
      <c r="J1708" s="1">
        <f>VLOOKUP(B1708,'[2]Бланк заказа'!$A:$Y,11,0)*1</f>
        <v>10</v>
      </c>
      <c r="K1708" s="21">
        <f t="shared" si="215"/>
        <v>13.200000000000001</v>
      </c>
    </row>
    <row r="1709" spans="1:11" ht="22.5" x14ac:dyDescent="0.25">
      <c r="A1709" s="6" t="s">
        <v>1716</v>
      </c>
      <c r="B1709" s="3" t="s">
        <v>1717</v>
      </c>
      <c r="C1709" s="3" t="s">
        <v>1718</v>
      </c>
      <c r="D1709" s="4">
        <v>4301051277</v>
      </c>
      <c r="E1709" s="3">
        <v>4680115880511</v>
      </c>
      <c r="F1709" s="5" t="s">
        <v>1719</v>
      </c>
      <c r="G1709" s="17"/>
      <c r="H1709" s="1"/>
      <c r="I1709" s="21" t="e">
        <f>VLOOKUP(B1709,'[2]Бланк заказа'!$A:$Y,8,0)</f>
        <v>#N/A</v>
      </c>
      <c r="J1709" s="1" t="e">
        <f>VLOOKUP(B1709,'[2]Бланк заказа'!$A:$Y,11,0)*1</f>
        <v>#N/A</v>
      </c>
      <c r="K1709" s="21" t="e">
        <f t="shared" si="215"/>
        <v>#N/A</v>
      </c>
    </row>
    <row r="1710" spans="1:11" ht="22.5" x14ac:dyDescent="0.25">
      <c r="A1710" s="6" t="s">
        <v>1744</v>
      </c>
      <c r="B1710" s="3" t="s">
        <v>1745</v>
      </c>
      <c r="C1710" s="3" t="s">
        <v>1746</v>
      </c>
      <c r="D1710" s="4">
        <v>4301051344</v>
      </c>
      <c r="E1710" s="3">
        <v>4680115880412</v>
      </c>
      <c r="F1710" s="5" t="s">
        <v>1747</v>
      </c>
      <c r="G1710" s="17"/>
      <c r="H1710" s="1"/>
      <c r="I1710" s="21" t="e">
        <f>VLOOKUP(B1710,'[2]Бланк заказа'!$A:$Y,8,0)</f>
        <v>#N/A</v>
      </c>
      <c r="J1710" s="1" t="e">
        <f>VLOOKUP(B1710,'[2]Бланк заказа'!$A:$Y,11,0)*1</f>
        <v>#N/A</v>
      </c>
      <c r="K1710" s="21" t="e">
        <f t="shared" si="215"/>
        <v>#N/A</v>
      </c>
    </row>
    <row r="1711" spans="1:11" ht="22.5" x14ac:dyDescent="0.25">
      <c r="A1711" s="6" t="s">
        <v>1775</v>
      </c>
      <c r="B1711" s="3" t="s">
        <v>1776</v>
      </c>
      <c r="C1711" s="3" t="s">
        <v>1777</v>
      </c>
      <c r="D1711" s="4">
        <v>4301031164</v>
      </c>
      <c r="E1711" s="3">
        <v>4680115880481</v>
      </c>
      <c r="F1711" s="5" t="s">
        <v>1778</v>
      </c>
      <c r="G1711" s="17"/>
      <c r="H1711" s="1"/>
      <c r="I1711" s="21" t="e">
        <f>VLOOKUP(B1711,'[2]Бланк заказа'!$A:$Y,8,0)</f>
        <v>#N/A</v>
      </c>
      <c r="J1711" s="1" t="e">
        <f>VLOOKUP(B1711,'[2]Бланк заказа'!$A:$Y,11,0)*1</f>
        <v>#N/A</v>
      </c>
      <c r="K1711" s="21" t="e">
        <f t="shared" si="215"/>
        <v>#N/A</v>
      </c>
    </row>
    <row r="1712" spans="1:11" ht="22.5" x14ac:dyDescent="0.25">
      <c r="A1712" s="6" t="s">
        <v>2239</v>
      </c>
      <c r="B1712" s="3" t="s">
        <v>1794</v>
      </c>
      <c r="C1712" s="3" t="s">
        <v>1795</v>
      </c>
      <c r="D1712" s="4">
        <v>4301011722</v>
      </c>
      <c r="E1712" s="3">
        <v>4680115884205</v>
      </c>
      <c r="F1712" s="5" t="s">
        <v>1793</v>
      </c>
      <c r="G1712" s="17"/>
      <c r="H1712" s="1"/>
      <c r="I1712" s="21">
        <f>VLOOKUP(B1712,'[2]Бланк заказа'!$A:$Y,8,0)</f>
        <v>4</v>
      </c>
      <c r="J1712" s="1">
        <f>VLOOKUP(B1712,'[2]Бланк заказа'!$A:$Y,11,0)*1</f>
        <v>12</v>
      </c>
      <c r="K1712" s="21">
        <f t="shared" ref="K1712" si="221">J1712*I1712</f>
        <v>48</v>
      </c>
    </row>
    <row r="1713" spans="1:11" ht="22.5" x14ac:dyDescent="0.25">
      <c r="A1713" s="6" t="s">
        <v>1841</v>
      </c>
      <c r="B1713" s="3" t="s">
        <v>1794</v>
      </c>
      <c r="C1713" s="3" t="s">
        <v>1795</v>
      </c>
      <c r="D1713" s="4">
        <v>4301011722</v>
      </c>
      <c r="E1713" s="3">
        <v>4680115884205</v>
      </c>
      <c r="F1713" s="5" t="s">
        <v>1793</v>
      </c>
      <c r="G1713" s="17"/>
      <c r="H1713" s="1"/>
      <c r="I1713" s="21">
        <f>VLOOKUP(B1713,'[2]Бланк заказа'!$A:$Y,8,0)</f>
        <v>4</v>
      </c>
      <c r="J1713" s="1">
        <f>VLOOKUP(B1713,'[2]Бланк заказа'!$A:$Y,11,0)*1</f>
        <v>12</v>
      </c>
      <c r="K1713" s="21">
        <f t="shared" si="215"/>
        <v>48</v>
      </c>
    </row>
    <row r="1714" spans="1:11" ht="22.5" x14ac:dyDescent="0.25">
      <c r="A1714" s="6" t="s">
        <v>1793</v>
      </c>
      <c r="B1714" s="3" t="s">
        <v>1794</v>
      </c>
      <c r="C1714" s="3" t="s">
        <v>1795</v>
      </c>
      <c r="D1714" s="4">
        <v>4301011722</v>
      </c>
      <c r="E1714" s="3">
        <v>4680115884205</v>
      </c>
      <c r="F1714" s="5" t="s">
        <v>1793</v>
      </c>
      <c r="G1714" s="17"/>
      <c r="H1714" s="1"/>
      <c r="I1714" s="21">
        <f>VLOOKUP(B1714,'[2]Бланк заказа'!$A:$Y,8,0)</f>
        <v>4</v>
      </c>
      <c r="J1714" s="1">
        <f>VLOOKUP(B1714,'[2]Бланк заказа'!$A:$Y,11,0)*1</f>
        <v>12</v>
      </c>
      <c r="K1714" s="21">
        <f t="shared" si="215"/>
        <v>48</v>
      </c>
    </row>
    <row r="1715" spans="1:11" ht="22.5" x14ac:dyDescent="0.25">
      <c r="A1715" s="6" t="s">
        <v>2073</v>
      </c>
      <c r="B1715" s="3" t="s">
        <v>1797</v>
      </c>
      <c r="C1715" s="3" t="s">
        <v>1798</v>
      </c>
      <c r="D1715" s="4">
        <v>4301011824</v>
      </c>
      <c r="E1715" s="3">
        <v>4680115884144</v>
      </c>
      <c r="F1715" s="5" t="s">
        <v>1796</v>
      </c>
      <c r="G1715" s="17"/>
      <c r="H1715" s="1"/>
      <c r="I1715" s="21">
        <f>VLOOKUP(B1715,'[2]Бланк заказа'!$A:$Y,8,0)</f>
        <v>4</v>
      </c>
      <c r="J1715" s="1">
        <f>VLOOKUP(B1715,'[2]Бланк заказа'!$A:$Y,11,0)*1</f>
        <v>12</v>
      </c>
      <c r="K1715" s="21">
        <f t="shared" si="215"/>
        <v>48</v>
      </c>
    </row>
    <row r="1716" spans="1:11" ht="22.5" x14ac:dyDescent="0.25">
      <c r="A1716" s="6" t="s">
        <v>1886</v>
      </c>
      <c r="B1716" s="3" t="s">
        <v>1797</v>
      </c>
      <c r="C1716" s="3" t="s">
        <v>1798</v>
      </c>
      <c r="D1716" s="4">
        <v>4301011824</v>
      </c>
      <c r="E1716" s="3">
        <v>4680115884144</v>
      </c>
      <c r="F1716" s="5" t="s">
        <v>1796</v>
      </c>
      <c r="G1716" s="17"/>
      <c r="H1716" s="1"/>
      <c r="I1716" s="21">
        <f>VLOOKUP(B1716,'[2]Бланк заказа'!$A:$Y,8,0)</f>
        <v>4</v>
      </c>
      <c r="J1716" s="1">
        <f>VLOOKUP(B1716,'[2]Бланк заказа'!$A:$Y,11,0)*1</f>
        <v>12</v>
      </c>
      <c r="K1716" s="21">
        <f t="shared" ref="K1716:K1776" si="222">J1716*I1716</f>
        <v>48</v>
      </c>
    </row>
    <row r="1717" spans="1:11" ht="22.5" x14ac:dyDescent="0.25">
      <c r="A1717" s="6" t="s">
        <v>2241</v>
      </c>
      <c r="B1717" s="3" t="s">
        <v>1800</v>
      </c>
      <c r="C1717" s="3" t="s">
        <v>1801</v>
      </c>
      <c r="D1717" s="4">
        <v>4301011726</v>
      </c>
      <c r="E1717" s="3">
        <v>4680115884182</v>
      </c>
      <c r="F1717" s="5" t="s">
        <v>1799</v>
      </c>
      <c r="G1717" s="17"/>
      <c r="H1717" s="1"/>
      <c r="I1717" s="21">
        <f>VLOOKUP(B1717,'[2]Бланк заказа'!$A:$Y,8,0)</f>
        <v>3.7</v>
      </c>
      <c r="J1717" s="1">
        <f>VLOOKUP(B1717,'[2]Бланк заказа'!$A:$Y,11,0)*1</f>
        <v>12</v>
      </c>
      <c r="K1717" s="21">
        <f t="shared" ref="K1717" si="223">J1717*I1717</f>
        <v>44.400000000000006</v>
      </c>
    </row>
    <row r="1718" spans="1:11" ht="22.5" x14ac:dyDescent="0.25">
      <c r="A1718" s="6" t="s">
        <v>1796</v>
      </c>
      <c r="B1718" s="3" t="s">
        <v>1797</v>
      </c>
      <c r="C1718" s="3" t="s">
        <v>1798</v>
      </c>
      <c r="D1718" s="4">
        <v>4301011824</v>
      </c>
      <c r="E1718" s="3">
        <v>4680115884144</v>
      </c>
      <c r="F1718" s="5" t="s">
        <v>1796</v>
      </c>
      <c r="G1718" s="17"/>
      <c r="H1718" s="1"/>
      <c r="I1718" s="21">
        <f>VLOOKUP(B1718,'[2]Бланк заказа'!$A:$Y,8,0)</f>
        <v>4</v>
      </c>
      <c r="J1718" s="1">
        <f>VLOOKUP(B1718,'[2]Бланк заказа'!$A:$Y,11,0)*1</f>
        <v>12</v>
      </c>
      <c r="K1718" s="21">
        <f t="shared" si="222"/>
        <v>48</v>
      </c>
    </row>
    <row r="1719" spans="1:11" ht="22.5" x14ac:dyDescent="0.25">
      <c r="A1719" s="6" t="s">
        <v>1853</v>
      </c>
      <c r="B1719" s="3" t="s">
        <v>1800</v>
      </c>
      <c r="C1719" s="3" t="s">
        <v>1801</v>
      </c>
      <c r="D1719" s="4">
        <v>4301011726</v>
      </c>
      <c r="E1719" s="3">
        <v>4680115884182</v>
      </c>
      <c r="F1719" s="5" t="s">
        <v>1799</v>
      </c>
      <c r="G1719" s="17"/>
      <c r="H1719" s="1"/>
      <c r="I1719" s="21">
        <f>VLOOKUP(B1719,'[2]Бланк заказа'!$A:$Y,8,0)</f>
        <v>3.7</v>
      </c>
      <c r="J1719" s="1">
        <f>VLOOKUP(B1719,'[2]Бланк заказа'!$A:$Y,11,0)*1</f>
        <v>12</v>
      </c>
      <c r="K1719" s="21">
        <f t="shared" si="222"/>
        <v>44.400000000000006</v>
      </c>
    </row>
    <row r="1720" spans="1:11" ht="22.5" x14ac:dyDescent="0.25">
      <c r="A1720" s="6" t="s">
        <v>1799</v>
      </c>
      <c r="B1720" s="3" t="s">
        <v>1800</v>
      </c>
      <c r="C1720" s="3" t="s">
        <v>1801</v>
      </c>
      <c r="D1720" s="4">
        <v>4301011726</v>
      </c>
      <c r="E1720" s="3">
        <v>4680115884182</v>
      </c>
      <c r="F1720" s="5" t="s">
        <v>1799</v>
      </c>
      <c r="G1720" s="17"/>
      <c r="H1720" s="1"/>
      <c r="I1720" s="21">
        <f>VLOOKUP(B1720,'[2]Бланк заказа'!$A:$Y,8,0)</f>
        <v>3.7</v>
      </c>
      <c r="J1720" s="1">
        <f>VLOOKUP(B1720,'[2]Бланк заказа'!$A:$Y,11,0)*1</f>
        <v>12</v>
      </c>
      <c r="K1720" s="21">
        <f t="shared" si="222"/>
        <v>44.400000000000006</v>
      </c>
    </row>
    <row r="1721" spans="1:11" ht="22.5" x14ac:dyDescent="0.25">
      <c r="A1721" s="6" t="s">
        <v>2240</v>
      </c>
      <c r="B1721" s="3" t="s">
        <v>1803</v>
      </c>
      <c r="C1721" s="3" t="s">
        <v>1804</v>
      </c>
      <c r="D1721" s="4">
        <v>4301011721</v>
      </c>
      <c r="E1721" s="3">
        <v>4680115884175</v>
      </c>
      <c r="F1721" s="5" t="s">
        <v>1802</v>
      </c>
      <c r="G1721" s="17"/>
      <c r="H1721" s="1"/>
      <c r="I1721" s="21">
        <f>VLOOKUP(B1721,'[2]Бланк заказа'!$A:$Y,8,0)</f>
        <v>11.6</v>
      </c>
      <c r="J1721" s="1">
        <f>VLOOKUP(B1721,'[2]Бланк заказа'!$A:$Y,11,0)*1</f>
        <v>8</v>
      </c>
      <c r="K1721" s="21">
        <f t="shared" ref="K1721" si="224">J1721*I1721</f>
        <v>92.8</v>
      </c>
    </row>
    <row r="1722" spans="1:11" ht="22.5" x14ac:dyDescent="0.25">
      <c r="A1722" s="6" t="s">
        <v>1863</v>
      </c>
      <c r="B1722" s="3" t="s">
        <v>1803</v>
      </c>
      <c r="C1722" s="3" t="s">
        <v>1804</v>
      </c>
      <c r="D1722" s="4">
        <v>4301011721</v>
      </c>
      <c r="E1722" s="3">
        <v>4680115884175</v>
      </c>
      <c r="F1722" s="5" t="s">
        <v>1802</v>
      </c>
      <c r="G1722" s="17"/>
      <c r="H1722" s="1"/>
      <c r="I1722" s="21">
        <f>VLOOKUP(B1722,'[2]Бланк заказа'!$A:$Y,8,0)</f>
        <v>11.6</v>
      </c>
      <c r="J1722" s="1">
        <f>VLOOKUP(B1722,'[2]Бланк заказа'!$A:$Y,11,0)*1</f>
        <v>8</v>
      </c>
      <c r="K1722" s="21">
        <f t="shared" si="222"/>
        <v>92.8</v>
      </c>
    </row>
    <row r="1723" spans="1:11" ht="22.5" x14ac:dyDescent="0.25">
      <c r="A1723" s="6" t="s">
        <v>1953</v>
      </c>
      <c r="B1723" s="3" t="s">
        <v>1803</v>
      </c>
      <c r="C1723" s="3" t="s">
        <v>1804</v>
      </c>
      <c r="D1723" s="4">
        <v>4301011721</v>
      </c>
      <c r="E1723" s="3">
        <v>4680115884175</v>
      </c>
      <c r="F1723" s="5" t="s">
        <v>1802</v>
      </c>
      <c r="G1723" s="17"/>
      <c r="H1723" s="1"/>
      <c r="I1723" s="21">
        <f>VLOOKUP(B1723,'[2]Бланк заказа'!$A:$Y,8,0)</f>
        <v>11.6</v>
      </c>
      <c r="J1723" s="1">
        <f>VLOOKUP(B1723,'[2]Бланк заказа'!$A:$Y,11,0)*1</f>
        <v>8</v>
      </c>
      <c r="K1723" s="21">
        <f t="shared" si="222"/>
        <v>92.8</v>
      </c>
    </row>
    <row r="1724" spans="1:11" ht="22.5" x14ac:dyDescent="0.25">
      <c r="A1724" s="6" t="s">
        <v>1972</v>
      </c>
      <c r="B1724" s="3" t="s">
        <v>1803</v>
      </c>
      <c r="C1724" s="3" t="s">
        <v>1804</v>
      </c>
      <c r="D1724" s="4">
        <v>4301011721</v>
      </c>
      <c r="E1724" s="3">
        <v>4680115884175</v>
      </c>
      <c r="F1724" s="5" t="s">
        <v>1802</v>
      </c>
      <c r="G1724" s="17"/>
      <c r="H1724" s="1"/>
      <c r="I1724" s="21">
        <f>VLOOKUP(B1724,'[2]Бланк заказа'!$A:$Y,8,0)</f>
        <v>11.6</v>
      </c>
      <c r="J1724" s="1">
        <f>VLOOKUP(B1724,'[2]Бланк заказа'!$A:$Y,11,0)*1</f>
        <v>8</v>
      </c>
      <c r="K1724" s="21">
        <f t="shared" si="222"/>
        <v>92.8</v>
      </c>
    </row>
    <row r="1725" spans="1:11" ht="22.5" x14ac:dyDescent="0.25">
      <c r="A1725" s="6" t="s">
        <v>1802</v>
      </c>
      <c r="B1725" s="3" t="s">
        <v>1803</v>
      </c>
      <c r="C1725" s="3" t="s">
        <v>1804</v>
      </c>
      <c r="D1725" s="4">
        <v>4301011721</v>
      </c>
      <c r="E1725" s="3">
        <v>4680115884175</v>
      </c>
      <c r="F1725" s="5" t="s">
        <v>1802</v>
      </c>
      <c r="G1725" s="17"/>
      <c r="H1725" s="1"/>
      <c r="I1725" s="21">
        <f>VLOOKUP(B1725,'[2]Бланк заказа'!$A:$Y,8,0)</f>
        <v>11.6</v>
      </c>
      <c r="J1725" s="1">
        <f>VLOOKUP(B1725,'[2]Бланк заказа'!$A:$Y,11,0)*1</f>
        <v>8</v>
      </c>
      <c r="K1725" s="21">
        <f t="shared" si="222"/>
        <v>92.8</v>
      </c>
    </row>
    <row r="1726" spans="1:11" ht="22.5" x14ac:dyDescent="0.25">
      <c r="A1726" s="6" t="s">
        <v>2082</v>
      </c>
      <c r="B1726" s="3" t="s">
        <v>1806</v>
      </c>
      <c r="C1726" s="3" t="s">
        <v>1807</v>
      </c>
      <c r="D1726" s="4">
        <v>4301011826</v>
      </c>
      <c r="E1726" s="3">
        <v>4680115884137</v>
      </c>
      <c r="F1726" s="5" t="s">
        <v>1805</v>
      </c>
      <c r="G1726" s="17"/>
      <c r="H1726" s="1"/>
      <c r="I1726" s="21">
        <f>VLOOKUP(B1726,'[2]Бланк заказа'!$A:$Y,8,0)</f>
        <v>11.6</v>
      </c>
      <c r="J1726" s="1">
        <f>VLOOKUP(B1726,'[2]Бланк заказа'!$A:$Y,11,0)*1</f>
        <v>8</v>
      </c>
      <c r="K1726" s="21">
        <f t="shared" si="222"/>
        <v>92.8</v>
      </c>
    </row>
    <row r="1727" spans="1:11" ht="22.5" x14ac:dyDescent="0.25">
      <c r="A1727" s="6" t="s">
        <v>2074</v>
      </c>
      <c r="B1727" s="3" t="s">
        <v>1806</v>
      </c>
      <c r="C1727" s="3" t="s">
        <v>1807</v>
      </c>
      <c r="D1727" s="4">
        <v>4301011826</v>
      </c>
      <c r="E1727" s="3">
        <v>4680115884137</v>
      </c>
      <c r="F1727" s="5" t="s">
        <v>1805</v>
      </c>
      <c r="G1727" s="17"/>
      <c r="H1727" s="1"/>
      <c r="I1727" s="21">
        <f>VLOOKUP(B1727,'[2]Бланк заказа'!$A:$Y,8,0)</f>
        <v>11.6</v>
      </c>
      <c r="J1727" s="1">
        <f>VLOOKUP(B1727,'[2]Бланк заказа'!$A:$Y,11,0)*1</f>
        <v>8</v>
      </c>
      <c r="K1727" s="21">
        <f t="shared" si="222"/>
        <v>92.8</v>
      </c>
    </row>
    <row r="1728" spans="1:11" ht="22.5" x14ac:dyDescent="0.25">
      <c r="A1728" s="6" t="s">
        <v>1805</v>
      </c>
      <c r="B1728" s="3" t="s">
        <v>1806</v>
      </c>
      <c r="C1728" s="3" t="s">
        <v>1807</v>
      </c>
      <c r="D1728" s="4">
        <v>4301011826</v>
      </c>
      <c r="E1728" s="3">
        <v>4680115884137</v>
      </c>
      <c r="F1728" s="5" t="s">
        <v>1805</v>
      </c>
      <c r="G1728" s="17"/>
      <c r="H1728" s="1"/>
      <c r="I1728" s="21">
        <f>VLOOKUP(B1728,'[2]Бланк заказа'!$A:$Y,8,0)</f>
        <v>11.6</v>
      </c>
      <c r="J1728" s="1">
        <f>VLOOKUP(B1728,'[2]Бланк заказа'!$A:$Y,11,0)*1</f>
        <v>8</v>
      </c>
      <c r="K1728" s="21">
        <f t="shared" si="222"/>
        <v>92.8</v>
      </c>
    </row>
    <row r="1729" spans="1:11" ht="22.5" x14ac:dyDescent="0.25">
      <c r="A1729" s="6" t="s">
        <v>1864</v>
      </c>
      <c r="B1729" s="3" t="s">
        <v>1809</v>
      </c>
      <c r="C1729" s="3" t="s">
        <v>1810</v>
      </c>
      <c r="D1729" s="4">
        <v>4301011724</v>
      </c>
      <c r="E1729" s="3">
        <v>4680115884236</v>
      </c>
      <c r="F1729" s="5" t="s">
        <v>1808</v>
      </c>
      <c r="G1729" s="17"/>
      <c r="H1729" s="1"/>
      <c r="I1729" s="21">
        <f>VLOOKUP(B1729,'[2]Бланк заказа'!$A:$Y,8,0)</f>
        <v>11.6</v>
      </c>
      <c r="J1729" s="1">
        <f>VLOOKUP(B1729,'[2]Бланк заказа'!$A:$Y,11,0)*1</f>
        <v>8</v>
      </c>
      <c r="K1729" s="21">
        <f t="shared" si="222"/>
        <v>92.8</v>
      </c>
    </row>
    <row r="1730" spans="1:11" ht="22.5" x14ac:dyDescent="0.25">
      <c r="A1730" s="6" t="s">
        <v>1954</v>
      </c>
      <c r="B1730" s="3" t="s">
        <v>1809</v>
      </c>
      <c r="C1730" s="3" t="s">
        <v>1810</v>
      </c>
      <c r="D1730" s="4">
        <v>4301011724</v>
      </c>
      <c r="E1730" s="3">
        <v>4680115884236</v>
      </c>
      <c r="F1730" s="5" t="s">
        <v>1808</v>
      </c>
      <c r="G1730" s="17"/>
      <c r="H1730" s="1"/>
      <c r="I1730" s="21">
        <f>VLOOKUP(B1730,'[2]Бланк заказа'!$A:$Y,8,0)</f>
        <v>11.6</v>
      </c>
      <c r="J1730" s="1">
        <f>VLOOKUP(B1730,'[2]Бланк заказа'!$A:$Y,11,0)*1</f>
        <v>8</v>
      </c>
      <c r="K1730" s="21">
        <f t="shared" si="222"/>
        <v>92.8</v>
      </c>
    </row>
    <row r="1731" spans="1:11" ht="22.5" x14ac:dyDescent="0.25">
      <c r="A1731" s="6" t="s">
        <v>1808</v>
      </c>
      <c r="B1731" s="3" t="s">
        <v>1809</v>
      </c>
      <c r="C1731" s="3" t="s">
        <v>1810</v>
      </c>
      <c r="D1731" s="4">
        <v>4301011724</v>
      </c>
      <c r="E1731" s="3">
        <v>4680115884236</v>
      </c>
      <c r="F1731" s="5" t="s">
        <v>1808</v>
      </c>
      <c r="G1731" s="17"/>
      <c r="H1731" s="1"/>
      <c r="I1731" s="21">
        <f>VLOOKUP(B1731,'[2]Бланк заказа'!$A:$Y,8,0)</f>
        <v>11.6</v>
      </c>
      <c r="J1731" s="1">
        <f>VLOOKUP(B1731,'[2]Бланк заказа'!$A:$Y,11,0)*1</f>
        <v>8</v>
      </c>
      <c r="K1731" s="21">
        <f t="shared" si="222"/>
        <v>92.8</v>
      </c>
    </row>
    <row r="1732" spans="1:11" ht="22.5" x14ac:dyDescent="0.25">
      <c r="A1732" s="6" t="s">
        <v>2130</v>
      </c>
      <c r="B1732" s="3" t="s">
        <v>1812</v>
      </c>
      <c r="C1732" s="3" t="s">
        <v>1813</v>
      </c>
      <c r="D1732" s="4">
        <v>4301011717</v>
      </c>
      <c r="E1732" s="3">
        <v>4680115884274</v>
      </c>
      <c r="F1732" s="5" t="s">
        <v>1811</v>
      </c>
      <c r="G1732" s="17"/>
      <c r="H1732" s="1"/>
      <c r="I1732" s="21">
        <f>VLOOKUP(B1732,'[2]Бланк заказа'!$A:$Y,8,0)</f>
        <v>11.6</v>
      </c>
      <c r="J1732" s="1">
        <f>VLOOKUP(B1732,'[2]Бланк заказа'!$A:$Y,11,0)*1</f>
        <v>8</v>
      </c>
      <c r="K1732" s="21">
        <f t="shared" si="222"/>
        <v>92.8</v>
      </c>
    </row>
    <row r="1733" spans="1:11" ht="22.5" x14ac:dyDescent="0.25">
      <c r="A1733" s="6" t="s">
        <v>1811</v>
      </c>
      <c r="B1733" s="3" t="s">
        <v>1812</v>
      </c>
      <c r="C1733" s="3" t="s">
        <v>1813</v>
      </c>
      <c r="D1733" s="4">
        <v>4301011717</v>
      </c>
      <c r="E1733" s="3">
        <v>4680115884274</v>
      </c>
      <c r="F1733" s="5" t="s">
        <v>1811</v>
      </c>
      <c r="G1733" s="17"/>
      <c r="H1733" s="1"/>
      <c r="I1733" s="21">
        <f>VLOOKUP(B1733,'[2]Бланк заказа'!$A:$Y,8,0)</f>
        <v>11.6</v>
      </c>
      <c r="J1733" s="1">
        <f>VLOOKUP(B1733,'[2]Бланк заказа'!$A:$Y,11,0)*1</f>
        <v>8</v>
      </c>
      <c r="K1733" s="21">
        <f t="shared" si="222"/>
        <v>92.8</v>
      </c>
    </row>
    <row r="1734" spans="1:11" ht="22.5" x14ac:dyDescent="0.25">
      <c r="A1734" s="6" t="s">
        <v>2072</v>
      </c>
      <c r="B1734" s="3" t="s">
        <v>1815</v>
      </c>
      <c r="C1734" s="3" t="s">
        <v>1816</v>
      </c>
      <c r="D1734" s="4">
        <v>4301011733</v>
      </c>
      <c r="E1734" s="3">
        <v>4680115884250</v>
      </c>
      <c r="F1734" s="5" t="s">
        <v>1814</v>
      </c>
      <c r="G1734" s="17"/>
      <c r="H1734" s="1"/>
      <c r="I1734" s="21">
        <f>VLOOKUP(B1734,'[2]Бланк заказа'!$A:$Y,8,0)</f>
        <v>11.6</v>
      </c>
      <c r="J1734" s="1">
        <f>VLOOKUP(B1734,'[2]Бланк заказа'!$A:$Y,11,0)*1</f>
        <v>8</v>
      </c>
      <c r="K1734" s="21">
        <f t="shared" si="222"/>
        <v>92.8</v>
      </c>
    </row>
    <row r="1735" spans="1:11" ht="22.5" x14ac:dyDescent="0.25">
      <c r="A1735" s="6" t="s">
        <v>1855</v>
      </c>
      <c r="B1735" s="3" t="s">
        <v>1815</v>
      </c>
      <c r="C1735" s="3" t="s">
        <v>1816</v>
      </c>
      <c r="D1735" s="4">
        <v>4301011733</v>
      </c>
      <c r="E1735" s="3">
        <v>4680115884250</v>
      </c>
      <c r="F1735" s="5" t="s">
        <v>1814</v>
      </c>
      <c r="G1735" s="17"/>
      <c r="H1735" s="1"/>
      <c r="I1735" s="21">
        <f>VLOOKUP(B1735,'[2]Бланк заказа'!$A:$Y,8,0)</f>
        <v>11.6</v>
      </c>
      <c r="J1735" s="1">
        <f>VLOOKUP(B1735,'[2]Бланк заказа'!$A:$Y,11,0)*1</f>
        <v>8</v>
      </c>
      <c r="K1735" s="21">
        <f t="shared" si="222"/>
        <v>92.8</v>
      </c>
    </row>
    <row r="1736" spans="1:11" ht="22.5" x14ac:dyDescent="0.25">
      <c r="A1736" s="6" t="s">
        <v>2652</v>
      </c>
      <c r="B1736" s="3" t="s">
        <v>1815</v>
      </c>
      <c r="C1736" s="3" t="s">
        <v>1816</v>
      </c>
      <c r="D1736" s="4">
        <v>4301011733</v>
      </c>
      <c r="E1736" s="3">
        <v>4680115884250</v>
      </c>
      <c r="F1736" s="5" t="s">
        <v>1814</v>
      </c>
      <c r="G1736" s="17" t="s">
        <v>2357</v>
      </c>
      <c r="H1736" s="1"/>
      <c r="I1736" s="21">
        <f>VLOOKUP(B1736,'[2]Бланк заказа'!$A:$Y,8,0)</f>
        <v>11.6</v>
      </c>
      <c r="J1736" s="1">
        <f>VLOOKUP(B1736,'[2]Бланк заказа'!$A:$Y,11,0)*1</f>
        <v>8</v>
      </c>
      <c r="K1736" s="21">
        <f t="shared" si="222"/>
        <v>92.8</v>
      </c>
    </row>
    <row r="1737" spans="1:11" ht="22.5" x14ac:dyDescent="0.25">
      <c r="A1737" s="6" t="s">
        <v>2316</v>
      </c>
      <c r="B1737" s="3" t="s">
        <v>1815</v>
      </c>
      <c r="C1737" s="3" t="s">
        <v>1816</v>
      </c>
      <c r="D1737" s="4">
        <v>4301011733</v>
      </c>
      <c r="E1737" s="3">
        <v>4680115884250</v>
      </c>
      <c r="F1737" s="5" t="s">
        <v>1814</v>
      </c>
      <c r="G1737" s="17" t="s">
        <v>2357</v>
      </c>
      <c r="H1737" s="1"/>
      <c r="I1737" s="21">
        <f>VLOOKUP(B1737,'[2]Бланк заказа'!$A:$Y,8,0)</f>
        <v>11.6</v>
      </c>
      <c r="J1737" s="1">
        <f>VLOOKUP(B1737,'[2]Бланк заказа'!$A:$Y,11,0)*1</f>
        <v>8</v>
      </c>
      <c r="K1737" s="21">
        <f t="shared" ref="K1737" si="225">J1737*I1737</f>
        <v>92.8</v>
      </c>
    </row>
    <row r="1738" spans="1:11" ht="22.5" x14ac:dyDescent="0.25">
      <c r="A1738" s="6" t="s">
        <v>1814</v>
      </c>
      <c r="B1738" s="3" t="s">
        <v>1815</v>
      </c>
      <c r="C1738" s="3" t="s">
        <v>1816</v>
      </c>
      <c r="D1738" s="4">
        <v>4301011733</v>
      </c>
      <c r="E1738" s="3">
        <v>4680115884250</v>
      </c>
      <c r="F1738" s="5" t="s">
        <v>1814</v>
      </c>
      <c r="G1738" s="17"/>
      <c r="H1738" s="1"/>
      <c r="I1738" s="21">
        <f>VLOOKUP(B1738,'[2]Бланк заказа'!$A:$Y,8,0)</f>
        <v>11.6</v>
      </c>
      <c r="J1738" s="1">
        <f>VLOOKUP(B1738,'[2]Бланк заказа'!$A:$Y,11,0)*1</f>
        <v>8</v>
      </c>
      <c r="K1738" s="21">
        <f t="shared" si="222"/>
        <v>92.8</v>
      </c>
    </row>
    <row r="1739" spans="1:11" ht="22.5" x14ac:dyDescent="0.25">
      <c r="A1739" s="6" t="s">
        <v>2242</v>
      </c>
      <c r="B1739" s="3" t="s">
        <v>1834</v>
      </c>
      <c r="C1739" s="3" t="s">
        <v>1835</v>
      </c>
      <c r="D1739" s="4">
        <v>4301060359</v>
      </c>
      <c r="E1739" s="3">
        <v>4680115884434</v>
      </c>
      <c r="F1739" s="5" t="s">
        <v>1833</v>
      </c>
      <c r="G1739" s="17"/>
      <c r="H1739" s="1"/>
      <c r="I1739" s="21">
        <f>VLOOKUP(B1739,'[2]Бланк заказа'!$A:$Y,8,0)</f>
        <v>3.2</v>
      </c>
      <c r="J1739" s="1">
        <f>VLOOKUP(B1739,'[2]Бланк заказа'!$A:$Y,11,0)*1</f>
        <v>12</v>
      </c>
      <c r="K1739" s="21">
        <f t="shared" ref="K1739" si="226">J1739*I1739</f>
        <v>38.400000000000006</v>
      </c>
    </row>
    <row r="1740" spans="1:11" ht="22.5" x14ac:dyDescent="0.25">
      <c r="A1740" s="6" t="s">
        <v>1854</v>
      </c>
      <c r="B1740" s="3" t="s">
        <v>1834</v>
      </c>
      <c r="C1740" s="3" t="s">
        <v>1835</v>
      </c>
      <c r="D1740" s="4">
        <v>4301060359</v>
      </c>
      <c r="E1740" s="3">
        <v>4680115884434</v>
      </c>
      <c r="F1740" s="5" t="s">
        <v>1833</v>
      </c>
      <c r="G1740" s="17"/>
      <c r="H1740" s="1"/>
      <c r="I1740" s="21">
        <f>VLOOKUP(B1740,'[2]Бланк заказа'!$A:$Y,8,0)</f>
        <v>3.2</v>
      </c>
      <c r="J1740" s="1">
        <f>VLOOKUP(B1740,'[2]Бланк заказа'!$A:$Y,11,0)*1</f>
        <v>12</v>
      </c>
      <c r="K1740" s="21">
        <f t="shared" si="222"/>
        <v>38.400000000000006</v>
      </c>
    </row>
    <row r="1741" spans="1:11" ht="22.5" x14ac:dyDescent="0.25">
      <c r="A1741" s="6" t="s">
        <v>2348</v>
      </c>
      <c r="B1741" s="3" t="s">
        <v>1834</v>
      </c>
      <c r="C1741" s="3" t="s">
        <v>1835</v>
      </c>
      <c r="D1741" s="4">
        <v>4301060359</v>
      </c>
      <c r="E1741" s="3">
        <v>4680115884434</v>
      </c>
      <c r="F1741" s="5" t="s">
        <v>1833</v>
      </c>
      <c r="G1741" s="17"/>
      <c r="H1741" s="1"/>
      <c r="I1741" s="21">
        <f>VLOOKUP(B1741,'[2]Бланк заказа'!$A:$Y,8,0)</f>
        <v>3.2</v>
      </c>
      <c r="J1741" s="1">
        <f>VLOOKUP(B1741,'[2]Бланк заказа'!$A:$Y,11,0)*1</f>
        <v>12</v>
      </c>
      <c r="K1741" s="21">
        <f t="shared" ref="K1741" si="227">J1741*I1741</f>
        <v>38.400000000000006</v>
      </c>
    </row>
    <row r="1742" spans="1:11" ht="22.5" x14ac:dyDescent="0.25">
      <c r="A1742" s="6" t="s">
        <v>1833</v>
      </c>
      <c r="B1742" s="3" t="s">
        <v>1834</v>
      </c>
      <c r="C1742" s="3" t="s">
        <v>1835</v>
      </c>
      <c r="D1742" s="4">
        <v>4301060359</v>
      </c>
      <c r="E1742" s="3">
        <v>4680115884434</v>
      </c>
      <c r="F1742" s="5" t="s">
        <v>1833</v>
      </c>
      <c r="G1742" s="17"/>
      <c r="H1742" s="1"/>
      <c r="I1742" s="21">
        <f>VLOOKUP(B1742,'[2]Бланк заказа'!$A:$Y,8,0)</f>
        <v>3.2</v>
      </c>
      <c r="J1742" s="1">
        <f>VLOOKUP(B1742,'[2]Бланк заказа'!$A:$Y,11,0)*1</f>
        <v>12</v>
      </c>
      <c r="K1742" s="21">
        <f t="shared" si="222"/>
        <v>38.400000000000006</v>
      </c>
    </row>
    <row r="1743" spans="1:11" ht="22.5" x14ac:dyDescent="0.25">
      <c r="A1743" s="6" t="s">
        <v>2243</v>
      </c>
      <c r="B1743" s="3" t="s">
        <v>1857</v>
      </c>
      <c r="C1743" s="3" t="s">
        <v>1858</v>
      </c>
      <c r="D1743" s="4">
        <v>4301011716</v>
      </c>
      <c r="E1743" s="3">
        <v>4680115884267</v>
      </c>
      <c r="F1743" s="5" t="s">
        <v>1856</v>
      </c>
      <c r="G1743" s="17"/>
      <c r="H1743" s="1"/>
      <c r="I1743" s="21">
        <f>VLOOKUP(B1743,'[2]Бланк заказа'!$A:$Y,8,0)</f>
        <v>4</v>
      </c>
      <c r="J1743" s="1">
        <f>VLOOKUP(B1743,'[2]Бланк заказа'!$A:$Y,11,0)*1</f>
        <v>12</v>
      </c>
      <c r="K1743" s="21">
        <f t="shared" ref="K1743" si="228">J1743*I1743</f>
        <v>48</v>
      </c>
    </row>
    <row r="1744" spans="1:11" ht="22.5" x14ac:dyDescent="0.25">
      <c r="A1744" s="6" t="s">
        <v>2263</v>
      </c>
      <c r="B1744" s="3" t="s">
        <v>1857</v>
      </c>
      <c r="C1744" s="3" t="s">
        <v>1858</v>
      </c>
      <c r="D1744" s="4">
        <v>4301011716</v>
      </c>
      <c r="E1744" s="3">
        <v>4680115884267</v>
      </c>
      <c r="F1744" s="5" t="s">
        <v>1856</v>
      </c>
      <c r="G1744" s="17"/>
      <c r="H1744" s="1"/>
      <c r="I1744" s="21">
        <f>VLOOKUP(B1744,'[2]Бланк заказа'!$A:$Y,8,0)</f>
        <v>4</v>
      </c>
      <c r="J1744" s="1">
        <f>VLOOKUP(B1744,'[2]Бланк заказа'!$A:$Y,11,0)*1</f>
        <v>12</v>
      </c>
      <c r="K1744" s="21">
        <f t="shared" ref="K1744" si="229">J1744*I1744</f>
        <v>48</v>
      </c>
    </row>
    <row r="1745" spans="1:11" ht="22.5" x14ac:dyDescent="0.25">
      <c r="A1745" s="6" t="s">
        <v>1859</v>
      </c>
      <c r="B1745" s="3" t="s">
        <v>1857</v>
      </c>
      <c r="C1745" s="3" t="s">
        <v>1858</v>
      </c>
      <c r="D1745" s="4">
        <v>4301011716</v>
      </c>
      <c r="E1745" s="3">
        <v>4680115884267</v>
      </c>
      <c r="F1745" s="5" t="s">
        <v>1856</v>
      </c>
      <c r="G1745" s="17"/>
      <c r="H1745" s="1"/>
      <c r="I1745" s="21">
        <f>VLOOKUP(B1745,'[2]Бланк заказа'!$A:$Y,8,0)</f>
        <v>4</v>
      </c>
      <c r="J1745" s="1">
        <f>VLOOKUP(B1745,'[2]Бланк заказа'!$A:$Y,11,0)*1</f>
        <v>12</v>
      </c>
      <c r="K1745" s="21">
        <f t="shared" si="222"/>
        <v>48</v>
      </c>
    </row>
    <row r="1746" spans="1:11" ht="22.5" x14ac:dyDescent="0.25">
      <c r="A1746" s="6" t="s">
        <v>2083</v>
      </c>
      <c r="B1746" s="3" t="s">
        <v>1857</v>
      </c>
      <c r="C1746" s="3" t="s">
        <v>1858</v>
      </c>
      <c r="D1746" s="4">
        <v>4301011716</v>
      </c>
      <c r="E1746" s="3">
        <v>4680115884267</v>
      </c>
      <c r="F1746" s="5" t="s">
        <v>1856</v>
      </c>
      <c r="G1746" s="17"/>
      <c r="H1746" s="1"/>
      <c r="I1746" s="21">
        <f>VLOOKUP(B1746,'[2]Бланк заказа'!$A:$Y,8,0)</f>
        <v>4</v>
      </c>
      <c r="J1746" s="1">
        <f>VLOOKUP(B1746,'[2]Бланк заказа'!$A:$Y,11,0)*1</f>
        <v>12</v>
      </c>
      <c r="K1746" s="21">
        <f t="shared" si="222"/>
        <v>48</v>
      </c>
    </row>
    <row r="1747" spans="1:11" ht="22.5" x14ac:dyDescent="0.25">
      <c r="A1747" s="6" t="s">
        <v>1856</v>
      </c>
      <c r="B1747" s="3" t="s">
        <v>1857</v>
      </c>
      <c r="C1747" s="3" t="s">
        <v>1858</v>
      </c>
      <c r="D1747" s="4">
        <v>4301011716</v>
      </c>
      <c r="E1747" s="3">
        <v>4680115884267</v>
      </c>
      <c r="F1747" s="5" t="s">
        <v>1856</v>
      </c>
      <c r="G1747" s="17"/>
      <c r="H1747" s="1"/>
      <c r="I1747" s="21">
        <f>VLOOKUP(B1747,'[2]Бланк заказа'!$A:$Y,8,0)</f>
        <v>4</v>
      </c>
      <c r="J1747" s="1">
        <f>VLOOKUP(B1747,'[2]Бланк заказа'!$A:$Y,11,0)*1</f>
        <v>12</v>
      </c>
      <c r="K1747" s="21">
        <f t="shared" si="222"/>
        <v>48</v>
      </c>
    </row>
    <row r="1748" spans="1:11" x14ac:dyDescent="0.25">
      <c r="A1748" s="6" t="s">
        <v>1935</v>
      </c>
      <c r="B1748" s="3" t="s">
        <v>1914</v>
      </c>
      <c r="C1748" s="3" t="s">
        <v>2140</v>
      </c>
      <c r="D1748" s="4">
        <v>4301051820</v>
      </c>
      <c r="E1748" s="3">
        <v>4680115884915</v>
      </c>
      <c r="F1748" s="5" t="s">
        <v>1915</v>
      </c>
      <c r="G1748" s="17"/>
      <c r="H1748" s="1">
        <v>30</v>
      </c>
      <c r="I1748" s="21">
        <f>VLOOKUP(B1748,'[2]Бланк заказа'!$A:$Y,8,0)</f>
        <v>1.8</v>
      </c>
      <c r="J1748" s="1">
        <f>VLOOKUP(B1748,'[2]Бланк заказа'!$A:$Y,11,0)*1</f>
        <v>12</v>
      </c>
      <c r="K1748" s="21">
        <f t="shared" si="222"/>
        <v>21.6</v>
      </c>
    </row>
    <row r="1749" spans="1:11" x14ac:dyDescent="0.25">
      <c r="A1749" s="6" t="s">
        <v>1939</v>
      </c>
      <c r="B1749" s="3" t="s">
        <v>1914</v>
      </c>
      <c r="C1749" s="3" t="s">
        <v>2140</v>
      </c>
      <c r="D1749" s="4">
        <v>4301051820</v>
      </c>
      <c r="E1749" s="3">
        <v>4680115884915</v>
      </c>
      <c r="F1749" s="5" t="s">
        <v>1915</v>
      </c>
      <c r="G1749" s="17"/>
      <c r="H1749" s="1">
        <v>30</v>
      </c>
      <c r="I1749" s="21">
        <f>VLOOKUP(B1749,'[2]Бланк заказа'!$A:$Y,8,0)</f>
        <v>1.8</v>
      </c>
      <c r="J1749" s="1">
        <f>VLOOKUP(B1749,'[2]Бланк заказа'!$A:$Y,11,0)*1</f>
        <v>12</v>
      </c>
      <c r="K1749" s="21">
        <f t="shared" si="222"/>
        <v>21.6</v>
      </c>
    </row>
    <row r="1750" spans="1:11" x14ac:dyDescent="0.25">
      <c r="A1750" s="6" t="s">
        <v>2076</v>
      </c>
      <c r="B1750" s="3" t="s">
        <v>1914</v>
      </c>
      <c r="C1750" s="3" t="s">
        <v>2140</v>
      </c>
      <c r="D1750" s="4">
        <v>4301051820</v>
      </c>
      <c r="E1750" s="3">
        <v>4680115884915</v>
      </c>
      <c r="F1750" s="5" t="s">
        <v>1915</v>
      </c>
      <c r="G1750" s="17"/>
      <c r="H1750" s="1">
        <v>30</v>
      </c>
      <c r="I1750" s="21">
        <f>VLOOKUP(B1750,'[2]Бланк заказа'!$A:$Y,8,0)</f>
        <v>1.8</v>
      </c>
      <c r="J1750" s="1">
        <f>VLOOKUP(B1750,'[2]Бланк заказа'!$A:$Y,11,0)*1</f>
        <v>12</v>
      </c>
      <c r="K1750" s="21">
        <f t="shared" si="222"/>
        <v>21.6</v>
      </c>
    </row>
    <row r="1751" spans="1:11" x14ac:dyDescent="0.25">
      <c r="A1751" s="6" t="s">
        <v>1915</v>
      </c>
      <c r="B1751" s="3" t="s">
        <v>1914</v>
      </c>
      <c r="C1751" s="3" t="s">
        <v>2140</v>
      </c>
      <c r="D1751" s="4">
        <v>4301051820</v>
      </c>
      <c r="E1751" s="3">
        <v>4680115884915</v>
      </c>
      <c r="F1751" s="5" t="s">
        <v>1915</v>
      </c>
      <c r="G1751" s="17"/>
      <c r="H1751" s="1">
        <v>30</v>
      </c>
      <c r="I1751" s="21">
        <f>VLOOKUP(B1751,'[2]Бланк заказа'!$A:$Y,8,0)</f>
        <v>1.8</v>
      </c>
      <c r="J1751" s="1">
        <f>VLOOKUP(B1751,'[2]Бланк заказа'!$A:$Y,11,0)*1</f>
        <v>12</v>
      </c>
      <c r="K1751" s="21">
        <f t="shared" ref="K1751" si="230">J1751*I1751</f>
        <v>21.6</v>
      </c>
    </row>
    <row r="1752" spans="1:11" x14ac:dyDescent="0.25">
      <c r="A1752" s="6" t="s">
        <v>1913</v>
      </c>
      <c r="B1752" s="3" t="s">
        <v>1914</v>
      </c>
      <c r="C1752" s="3" t="s">
        <v>2140</v>
      </c>
      <c r="D1752" s="4">
        <v>4301051820</v>
      </c>
      <c r="E1752" s="3">
        <v>4680115884915</v>
      </c>
      <c r="F1752" s="5" t="s">
        <v>1915</v>
      </c>
      <c r="G1752" s="17"/>
      <c r="H1752" s="1">
        <v>30</v>
      </c>
      <c r="I1752" s="21">
        <f>VLOOKUP(B1752,'[2]Бланк заказа'!$A:$Y,8,0)</f>
        <v>1.8</v>
      </c>
      <c r="J1752" s="1">
        <f>VLOOKUP(B1752,'[2]Бланк заказа'!$A:$Y,11,0)*1</f>
        <v>12</v>
      </c>
      <c r="K1752" s="21">
        <f t="shared" si="222"/>
        <v>21.6</v>
      </c>
    </row>
    <row r="1753" spans="1:11" x14ac:dyDescent="0.25">
      <c r="A1753" s="6" t="s">
        <v>1936</v>
      </c>
      <c r="B1753" s="3" t="s">
        <v>1917</v>
      </c>
      <c r="C1753" s="3" t="s">
        <v>2141</v>
      </c>
      <c r="D1753" s="4">
        <v>4301051837</v>
      </c>
      <c r="E1753" s="3">
        <v>4680115884311</v>
      </c>
      <c r="F1753" s="5" t="s">
        <v>1918</v>
      </c>
      <c r="G1753" s="17"/>
      <c r="H1753" s="1">
        <v>30</v>
      </c>
      <c r="I1753" s="21">
        <f>VLOOKUP(B1753,'[2]Бланк заказа'!$A:$Y,8,0)</f>
        <v>1.8</v>
      </c>
      <c r="J1753" s="1">
        <f>VLOOKUP(B1753,'[2]Бланк заказа'!$A:$Y,11,0)*1</f>
        <v>12</v>
      </c>
      <c r="K1753" s="21">
        <f t="shared" si="222"/>
        <v>21.6</v>
      </c>
    </row>
    <row r="1754" spans="1:11" x14ac:dyDescent="0.25">
      <c r="A1754" s="6" t="s">
        <v>1940</v>
      </c>
      <c r="B1754" s="3" t="s">
        <v>1917</v>
      </c>
      <c r="C1754" s="3" t="s">
        <v>2141</v>
      </c>
      <c r="D1754" s="4">
        <v>4301051837</v>
      </c>
      <c r="E1754" s="3">
        <v>4680115884311</v>
      </c>
      <c r="F1754" s="5" t="s">
        <v>1918</v>
      </c>
      <c r="G1754" s="17"/>
      <c r="H1754" s="1">
        <v>30</v>
      </c>
      <c r="I1754" s="21">
        <f>VLOOKUP(B1754,'[2]Бланк заказа'!$A:$Y,8,0)</f>
        <v>1.8</v>
      </c>
      <c r="J1754" s="1">
        <f>VLOOKUP(B1754,'[2]Бланк заказа'!$A:$Y,11,0)*1</f>
        <v>12</v>
      </c>
      <c r="K1754" s="21">
        <f t="shared" si="222"/>
        <v>21.6</v>
      </c>
    </row>
    <row r="1755" spans="1:11" x14ac:dyDescent="0.25">
      <c r="A1755" s="6" t="s">
        <v>2077</v>
      </c>
      <c r="B1755" s="3" t="s">
        <v>1917</v>
      </c>
      <c r="C1755" s="3" t="s">
        <v>2141</v>
      </c>
      <c r="D1755" s="4">
        <v>4301051837</v>
      </c>
      <c r="E1755" s="3">
        <v>4680115884311</v>
      </c>
      <c r="F1755" s="5" t="s">
        <v>1918</v>
      </c>
      <c r="G1755" s="17"/>
      <c r="H1755" s="1">
        <v>30</v>
      </c>
      <c r="I1755" s="21">
        <f>VLOOKUP(B1755,'[2]Бланк заказа'!$A:$Y,8,0)</f>
        <v>1.8</v>
      </c>
      <c r="J1755" s="1">
        <f>VLOOKUP(B1755,'[2]Бланк заказа'!$A:$Y,11,0)*1</f>
        <v>12</v>
      </c>
      <c r="K1755" s="21">
        <f t="shared" si="222"/>
        <v>21.6</v>
      </c>
    </row>
    <row r="1756" spans="1:11" x14ac:dyDescent="0.25">
      <c r="A1756" s="6" t="s">
        <v>1916</v>
      </c>
      <c r="B1756" s="3" t="s">
        <v>1917</v>
      </c>
      <c r="C1756" s="3" t="s">
        <v>2141</v>
      </c>
      <c r="D1756" s="4">
        <v>4301051837</v>
      </c>
      <c r="E1756" s="3">
        <v>4680115884311</v>
      </c>
      <c r="F1756" s="5" t="s">
        <v>1918</v>
      </c>
      <c r="G1756" s="17"/>
      <c r="H1756" s="1">
        <v>30</v>
      </c>
      <c r="I1756" s="21">
        <f>VLOOKUP(B1756,'[2]Бланк заказа'!$A:$Y,8,0)</f>
        <v>1.8</v>
      </c>
      <c r="J1756" s="1">
        <f>VLOOKUP(B1756,'[2]Бланк заказа'!$A:$Y,11,0)*1</f>
        <v>12</v>
      </c>
      <c r="K1756" s="21">
        <f t="shared" si="222"/>
        <v>21.6</v>
      </c>
    </row>
    <row r="1757" spans="1:11" ht="22.5" x14ac:dyDescent="0.25">
      <c r="A1757" s="6" t="s">
        <v>2457</v>
      </c>
      <c r="B1757" s="3" t="s">
        <v>1942</v>
      </c>
      <c r="C1757" s="3" t="s">
        <v>2629</v>
      </c>
      <c r="D1757" s="4">
        <v>4301031347</v>
      </c>
      <c r="E1757" s="3">
        <v>4680115885110</v>
      </c>
      <c r="F1757" s="5" t="s">
        <v>1943</v>
      </c>
      <c r="G1757" s="17"/>
      <c r="H1757" s="1">
        <v>50</v>
      </c>
      <c r="I1757" s="21">
        <f>VLOOKUP(B1757,'[2]Бланк заказа'!$A:$Y,8,0)</f>
        <v>1.2</v>
      </c>
      <c r="J1757" s="1">
        <f>VLOOKUP(B1757,'[2]Бланк заказа'!$A:$Y,11,0)*1</f>
        <v>18</v>
      </c>
      <c r="K1757" s="21">
        <f t="shared" ref="K1757" si="231">J1757*I1757</f>
        <v>21.599999999999998</v>
      </c>
    </row>
    <row r="1758" spans="1:11" ht="22.5" x14ac:dyDescent="0.25">
      <c r="A1758" s="6" t="s">
        <v>1941</v>
      </c>
      <c r="B1758" s="3" t="s">
        <v>1942</v>
      </c>
      <c r="C1758" s="3" t="s">
        <v>2629</v>
      </c>
      <c r="D1758" s="4">
        <v>4301031347</v>
      </c>
      <c r="E1758" s="3">
        <v>4680115885110</v>
      </c>
      <c r="F1758" s="5" t="s">
        <v>1943</v>
      </c>
      <c r="G1758" s="17"/>
      <c r="H1758" s="1">
        <v>50</v>
      </c>
      <c r="I1758" s="21">
        <f>VLOOKUP(B1758,'[2]Бланк заказа'!$A:$Y,8,0)</f>
        <v>1.2</v>
      </c>
      <c r="J1758" s="1">
        <f>VLOOKUP(B1758,'[2]Бланк заказа'!$A:$Y,11,0)*1</f>
        <v>18</v>
      </c>
      <c r="K1758" s="21">
        <f t="shared" si="222"/>
        <v>21.599999999999998</v>
      </c>
    </row>
    <row r="1759" spans="1:11" ht="22.5" x14ac:dyDescent="0.25">
      <c r="A1759" s="6" t="s">
        <v>1947</v>
      </c>
      <c r="B1759" s="3" t="s">
        <v>1945</v>
      </c>
      <c r="C1759" s="3" t="s">
        <v>1946</v>
      </c>
      <c r="D1759" s="4">
        <v>4301031294</v>
      </c>
      <c r="E1759" s="3">
        <v>4680115885189</v>
      </c>
      <c r="F1759" s="5" t="s">
        <v>1947</v>
      </c>
      <c r="G1759" s="17"/>
      <c r="H1759" s="1"/>
      <c r="I1759" s="21">
        <f>VLOOKUP(B1759,'[2]Бланк заказа'!$A:$Y,8,0)</f>
        <v>1.2</v>
      </c>
      <c r="J1759" s="1">
        <f>VLOOKUP(B1759,'[2]Бланк заказа'!$A:$Y,11,0)*1</f>
        <v>18</v>
      </c>
      <c r="K1759" s="21">
        <f t="shared" ref="K1759" si="232">J1759*I1759</f>
        <v>21.599999999999998</v>
      </c>
    </row>
    <row r="1760" spans="1:11" ht="22.5" x14ac:dyDescent="0.25">
      <c r="A1760" s="6" t="s">
        <v>2478</v>
      </c>
      <c r="B1760" s="3" t="s">
        <v>1945</v>
      </c>
      <c r="C1760" s="3" t="s">
        <v>1946</v>
      </c>
      <c r="D1760" s="4">
        <v>4301031294</v>
      </c>
      <c r="E1760" s="3">
        <v>4680115885189</v>
      </c>
      <c r="F1760" s="5" t="s">
        <v>1947</v>
      </c>
      <c r="G1760" s="17"/>
      <c r="H1760" s="1"/>
      <c r="I1760" s="21">
        <f>VLOOKUP(B1760,'[2]Бланк заказа'!$A:$Y,8,0)</f>
        <v>1.2</v>
      </c>
      <c r="J1760" s="1">
        <f>VLOOKUP(B1760,'[2]Бланк заказа'!$A:$Y,11,0)*1</f>
        <v>18</v>
      </c>
      <c r="K1760" s="21">
        <f t="shared" ref="K1760" si="233">J1760*I1760</f>
        <v>21.599999999999998</v>
      </c>
    </row>
    <row r="1761" spans="1:11" ht="22.5" x14ac:dyDescent="0.25">
      <c r="A1761" s="6" t="s">
        <v>1944</v>
      </c>
      <c r="B1761" s="3" t="s">
        <v>1945</v>
      </c>
      <c r="C1761" s="3" t="s">
        <v>1946</v>
      </c>
      <c r="D1761" s="4">
        <v>4301031294</v>
      </c>
      <c r="E1761" s="3">
        <v>4680115885189</v>
      </c>
      <c r="F1761" s="5" t="s">
        <v>1947</v>
      </c>
      <c r="G1761" s="17"/>
      <c r="H1761" s="1"/>
      <c r="I1761" s="21">
        <f>VLOOKUP(B1761,'[2]Бланк заказа'!$A:$Y,8,0)</f>
        <v>1.2</v>
      </c>
      <c r="J1761" s="1">
        <f>VLOOKUP(B1761,'[2]Бланк заказа'!$A:$Y,11,0)*1</f>
        <v>18</v>
      </c>
      <c r="K1761" s="21">
        <f t="shared" si="222"/>
        <v>21.599999999999998</v>
      </c>
    </row>
    <row r="1762" spans="1:11" ht="22.5" x14ac:dyDescent="0.25">
      <c r="A1762" s="6" t="s">
        <v>1948</v>
      </c>
      <c r="B1762" s="3" t="s">
        <v>1949</v>
      </c>
      <c r="C1762" s="3" t="s">
        <v>1950</v>
      </c>
      <c r="D1762" s="4">
        <v>4301031293</v>
      </c>
      <c r="E1762" s="3">
        <v>4680115885172</v>
      </c>
      <c r="F1762" s="5" t="s">
        <v>1951</v>
      </c>
      <c r="G1762" s="17"/>
      <c r="H1762" s="1"/>
      <c r="I1762" s="21">
        <f>VLOOKUP(B1762,'[2]Бланк заказа'!$A:$Y,8,0)</f>
        <v>1.2</v>
      </c>
      <c r="J1762" s="1">
        <f>VLOOKUP(B1762,'[2]Бланк заказа'!$A:$Y,11,0)*1</f>
        <v>18</v>
      </c>
      <c r="K1762" s="21">
        <f t="shared" si="222"/>
        <v>21.599999999999998</v>
      </c>
    </row>
    <row r="1763" spans="1:11" x14ac:dyDescent="0.25">
      <c r="A1763" s="6" t="s">
        <v>1956</v>
      </c>
      <c r="B1763" s="3" t="s">
        <v>1957</v>
      </c>
      <c r="C1763" s="3" t="s">
        <v>1958</v>
      </c>
      <c r="D1763" s="4">
        <v>4301051740</v>
      </c>
      <c r="E1763" s="3">
        <v>4680115884533</v>
      </c>
      <c r="F1763" s="5" t="s">
        <v>1959</v>
      </c>
      <c r="G1763" s="17"/>
      <c r="H1763" s="1"/>
      <c r="I1763" s="21">
        <f>VLOOKUP(B1763,'[2]Бланк заказа'!$A:$Y,8,0)</f>
        <v>1.8</v>
      </c>
      <c r="J1763" s="1">
        <f>VLOOKUP(B1763,'[2]Бланк заказа'!$A:$Y,11,0)*1</f>
        <v>12</v>
      </c>
      <c r="K1763" s="21">
        <f t="shared" si="222"/>
        <v>21.6</v>
      </c>
    </row>
    <row r="1764" spans="1:11" x14ac:dyDescent="0.25">
      <c r="A1764" s="6" t="s">
        <v>2109</v>
      </c>
      <c r="B1764" s="3" t="s">
        <v>1998</v>
      </c>
      <c r="C1764" s="3" t="s">
        <v>2142</v>
      </c>
      <c r="D1764" s="4">
        <v>4301051842</v>
      </c>
      <c r="E1764" s="3">
        <v>4680115885233</v>
      </c>
      <c r="F1764" s="5" t="s">
        <v>1999</v>
      </c>
      <c r="G1764" s="17"/>
      <c r="H1764" s="1"/>
      <c r="I1764" s="21">
        <f>VLOOKUP(B1764,'[2]Бланк заказа'!$A:$Y,8,0)</f>
        <v>1.2</v>
      </c>
      <c r="J1764" s="1">
        <f>VLOOKUP(B1764,'[2]Бланк заказа'!$A:$Y,11,0)*1</f>
        <v>18</v>
      </c>
      <c r="K1764" s="21">
        <f t="shared" si="222"/>
        <v>21.599999999999998</v>
      </c>
    </row>
    <row r="1765" spans="1:11" x14ac:dyDescent="0.25">
      <c r="A1765" s="6" t="s">
        <v>1997</v>
      </c>
      <c r="B1765" s="3" t="s">
        <v>1998</v>
      </c>
      <c r="C1765" s="3" t="s">
        <v>2142</v>
      </c>
      <c r="D1765" s="4">
        <v>4301051842</v>
      </c>
      <c r="E1765" s="3">
        <v>4680115885233</v>
      </c>
      <c r="F1765" s="5" t="s">
        <v>1999</v>
      </c>
      <c r="G1765" s="17"/>
      <c r="H1765" s="1"/>
      <c r="I1765" s="21">
        <f>VLOOKUP(B1765,'[2]Бланк заказа'!$A:$Y,8,0)</f>
        <v>1.2</v>
      </c>
      <c r="J1765" s="1">
        <f>VLOOKUP(B1765,'[2]Бланк заказа'!$A:$Y,11,0)*1</f>
        <v>18</v>
      </c>
      <c r="K1765" s="21">
        <f t="shared" si="222"/>
        <v>21.599999999999998</v>
      </c>
    </row>
    <row r="1766" spans="1:11" ht="22.5" x14ac:dyDescent="0.25">
      <c r="A1766" s="6" t="s">
        <v>962</v>
      </c>
      <c r="B1766" s="3" t="s">
        <v>2156</v>
      </c>
      <c r="C1766" s="3" t="s">
        <v>2157</v>
      </c>
      <c r="D1766" s="4">
        <v>4301011312</v>
      </c>
      <c r="E1766" s="3">
        <v>4607091384192</v>
      </c>
      <c r="F1766" s="5" t="s">
        <v>351</v>
      </c>
      <c r="G1766" s="17"/>
      <c r="H1766" s="1"/>
      <c r="I1766" s="21" t="e">
        <f>VLOOKUP(B1766,'[2]Бланк заказа'!$A:$Y,8,0)</f>
        <v>#N/A</v>
      </c>
      <c r="J1766" s="1" t="e">
        <f>VLOOKUP(B1766,'[2]Бланк заказа'!$A:$Y,11,0)*1</f>
        <v>#N/A</v>
      </c>
      <c r="K1766" s="21" t="e">
        <f t="shared" si="222"/>
        <v>#N/A</v>
      </c>
    </row>
    <row r="1767" spans="1:11" ht="22.5" x14ac:dyDescent="0.25">
      <c r="A1767" s="6" t="s">
        <v>573</v>
      </c>
      <c r="B1767" s="3" t="s">
        <v>2132</v>
      </c>
      <c r="C1767" s="3" t="s">
        <v>2133</v>
      </c>
      <c r="D1767" s="4">
        <v>4301011324</v>
      </c>
      <c r="E1767" s="3">
        <v>4607091384185</v>
      </c>
      <c r="F1767" s="5" t="s">
        <v>350</v>
      </c>
      <c r="G1767" s="17"/>
      <c r="H1767" s="1"/>
      <c r="I1767" s="21" t="e">
        <f>VLOOKUP(B1767,'[2]Бланк заказа'!$A:$Y,8,0)</f>
        <v>#N/A</v>
      </c>
      <c r="J1767" s="1" t="e">
        <f>VLOOKUP(B1767,'[2]Бланк заказа'!$A:$Y,11,0)*1</f>
        <v>#N/A</v>
      </c>
      <c r="K1767" s="21" t="e">
        <f t="shared" si="222"/>
        <v>#N/A</v>
      </c>
    </row>
    <row r="1768" spans="1:11" ht="22.5" x14ac:dyDescent="0.25">
      <c r="A1768" s="6" t="s">
        <v>2265</v>
      </c>
      <c r="B1768" s="3" t="s">
        <v>2158</v>
      </c>
      <c r="C1768" s="3" t="s">
        <v>2159</v>
      </c>
      <c r="D1768" s="4">
        <v>4301011871</v>
      </c>
      <c r="E1768" s="3">
        <v>4680115884908</v>
      </c>
      <c r="F1768" s="5" t="s">
        <v>2160</v>
      </c>
      <c r="G1768" s="17"/>
      <c r="H1768" s="1"/>
      <c r="I1768" s="21">
        <f>VLOOKUP(B1768,'[2]Бланк заказа'!$A:$Y,8,0)</f>
        <v>4</v>
      </c>
      <c r="J1768" s="1">
        <f>VLOOKUP(B1768,'[2]Бланк заказа'!$A:$Y,11,0)*1</f>
        <v>12</v>
      </c>
      <c r="K1768" s="21">
        <f t="shared" ref="K1768" si="234">J1768*I1768</f>
        <v>48</v>
      </c>
    </row>
    <row r="1769" spans="1:11" ht="22.5" x14ac:dyDescent="0.25">
      <c r="A1769" s="6" t="s">
        <v>572</v>
      </c>
      <c r="B1769" s="3" t="s">
        <v>2158</v>
      </c>
      <c r="C1769" s="3" t="s">
        <v>2159</v>
      </c>
      <c r="D1769" s="4">
        <v>4301011871</v>
      </c>
      <c r="E1769" s="3">
        <v>4680115884908</v>
      </c>
      <c r="F1769" s="5" t="s">
        <v>2160</v>
      </c>
      <c r="G1769" s="17"/>
      <c r="H1769" s="1"/>
      <c r="I1769" s="21">
        <f>VLOOKUP(B1769,'[2]Бланк заказа'!$A:$Y,8,0)</f>
        <v>4</v>
      </c>
      <c r="J1769" s="1">
        <f>VLOOKUP(B1769,'[2]Бланк заказа'!$A:$Y,11,0)*1</f>
        <v>12</v>
      </c>
      <c r="K1769" s="21">
        <f t="shared" si="222"/>
        <v>48</v>
      </c>
    </row>
    <row r="1770" spans="1:11" ht="22.5" x14ac:dyDescent="0.25">
      <c r="A1770" s="6" t="s">
        <v>2161</v>
      </c>
      <c r="B1770" s="3" t="s">
        <v>666</v>
      </c>
      <c r="C1770" s="3" t="s">
        <v>667</v>
      </c>
      <c r="D1770" s="4">
        <v>4301031220</v>
      </c>
      <c r="E1770" s="3">
        <v>4680115882669</v>
      </c>
      <c r="F1770" s="5" t="s">
        <v>1305</v>
      </c>
      <c r="G1770" s="17"/>
      <c r="H1770" s="1"/>
      <c r="I1770" s="21">
        <f>VLOOKUP(B1770,'[2]Бланк заказа'!$A:$Y,8,0)</f>
        <v>5.4</v>
      </c>
      <c r="J1770" s="1">
        <f>VLOOKUP(B1770,'[2]Бланк заказа'!$A:$Y,11,0)*1</f>
        <v>12</v>
      </c>
      <c r="K1770" s="21">
        <f t="shared" si="222"/>
        <v>64.800000000000011</v>
      </c>
    </row>
    <row r="1771" spans="1:11" ht="22.5" x14ac:dyDescent="0.25">
      <c r="A1771" s="6" t="s">
        <v>2358</v>
      </c>
      <c r="B1771" s="3" t="s">
        <v>2170</v>
      </c>
      <c r="C1771" s="3" t="s">
        <v>2171</v>
      </c>
      <c r="D1771" s="4">
        <v>4301011762</v>
      </c>
      <c r="E1771" s="3">
        <v>4640242180922</v>
      </c>
      <c r="F1771" s="5" t="s">
        <v>2169</v>
      </c>
      <c r="G1771" s="17"/>
      <c r="H1771" s="1"/>
      <c r="I1771" s="21">
        <f>VLOOKUP(B1771,'[2]Бланк заказа'!$A:$Y,8,0)</f>
        <v>10.8</v>
      </c>
      <c r="J1771" s="1">
        <f>VLOOKUP(B1771,'[2]Бланк заказа'!$A:$Y,11,0)*1</f>
        <v>8</v>
      </c>
      <c r="K1771" s="21">
        <f t="shared" ref="K1771" si="235">J1771*I1771</f>
        <v>86.4</v>
      </c>
    </row>
    <row r="1772" spans="1:11" ht="22.5" x14ac:dyDescent="0.25">
      <c r="A1772" s="6" t="s">
        <v>2169</v>
      </c>
      <c r="B1772" s="3" t="s">
        <v>2170</v>
      </c>
      <c r="C1772" s="3" t="s">
        <v>2171</v>
      </c>
      <c r="D1772" s="4">
        <v>4301011762</v>
      </c>
      <c r="E1772" s="3">
        <v>4640242180922</v>
      </c>
      <c r="F1772" s="5" t="s">
        <v>2169</v>
      </c>
      <c r="G1772" s="17"/>
      <c r="H1772" s="1"/>
      <c r="I1772" s="21">
        <f>VLOOKUP(B1772,'[2]Бланк заказа'!$A:$Y,8,0)</f>
        <v>10.8</v>
      </c>
      <c r="J1772" s="1">
        <f>VLOOKUP(B1772,'[2]Бланк заказа'!$A:$Y,11,0)*1</f>
        <v>8</v>
      </c>
      <c r="K1772" s="21">
        <f t="shared" si="222"/>
        <v>86.4</v>
      </c>
    </row>
    <row r="1773" spans="1:11" x14ac:dyDescent="0.25">
      <c r="A1773" s="6" t="s">
        <v>2306</v>
      </c>
      <c r="B1773" s="3" t="s">
        <v>2173</v>
      </c>
      <c r="C1773" s="3" t="s">
        <v>2174</v>
      </c>
      <c r="D1773" s="4">
        <v>4301060354</v>
      </c>
      <c r="E1773" s="3">
        <v>4640242180120</v>
      </c>
      <c r="F1773" s="5" t="s">
        <v>2172</v>
      </c>
      <c r="G1773" s="17"/>
      <c r="H1773" s="1"/>
      <c r="I1773" s="21">
        <f>VLOOKUP(B1773,'[2]Бланк заказа'!$A:$Y,8,0)</f>
        <v>7.8</v>
      </c>
      <c r="J1773" s="1">
        <f>VLOOKUP(B1773,'[2]Бланк заказа'!$A:$Y,11,0)*1</f>
        <v>8</v>
      </c>
      <c r="K1773" s="21">
        <f t="shared" ref="K1773" si="236">J1773*I1773</f>
        <v>62.4</v>
      </c>
    </row>
    <row r="1774" spans="1:11" x14ac:dyDescent="0.25">
      <c r="A1774" s="6" t="s">
        <v>2172</v>
      </c>
      <c r="B1774" s="3" t="s">
        <v>2173</v>
      </c>
      <c r="C1774" s="3" t="s">
        <v>2174</v>
      </c>
      <c r="D1774" s="4">
        <v>4301060354</v>
      </c>
      <c r="E1774" s="3">
        <v>4640242180120</v>
      </c>
      <c r="F1774" s="5" t="s">
        <v>2172</v>
      </c>
      <c r="G1774" s="17"/>
      <c r="H1774" s="1"/>
      <c r="I1774" s="21">
        <f>VLOOKUP(B1774,'[2]Бланк заказа'!$A:$Y,8,0)</f>
        <v>7.8</v>
      </c>
      <c r="J1774" s="1">
        <f>VLOOKUP(B1774,'[2]Бланк заказа'!$A:$Y,11,0)*1</f>
        <v>8</v>
      </c>
      <c r="K1774" s="21">
        <f t="shared" si="222"/>
        <v>62.4</v>
      </c>
    </row>
    <row r="1775" spans="1:11" ht="22.5" x14ac:dyDescent="0.25">
      <c r="A1775" s="6" t="s">
        <v>2591</v>
      </c>
      <c r="B1775" s="3" t="s">
        <v>2182</v>
      </c>
      <c r="C1775" s="3" t="s">
        <v>2183</v>
      </c>
      <c r="D1775" s="4">
        <v>4301011850</v>
      </c>
      <c r="E1775" s="3">
        <v>4680115885806</v>
      </c>
      <c r="F1775" s="5" t="s">
        <v>2184</v>
      </c>
      <c r="G1775" s="17"/>
      <c r="H1775" s="1"/>
      <c r="I1775" s="21">
        <f>VLOOKUP(B1775,'[2]Бланк заказа'!$A:$Y,8,0)</f>
        <v>10.8</v>
      </c>
      <c r="J1775" s="1">
        <f>VLOOKUP(B1775,'[2]Бланк заказа'!$A:$Y,11,0)*1</f>
        <v>8</v>
      </c>
      <c r="K1775" s="21">
        <f t="shared" ref="K1775" si="237">J1775*I1775</f>
        <v>86.4</v>
      </c>
    </row>
    <row r="1776" spans="1:11" ht="22.5" x14ac:dyDescent="0.25">
      <c r="A1776" s="6" t="s">
        <v>2527</v>
      </c>
      <c r="B1776" s="3" t="s">
        <v>2182</v>
      </c>
      <c r="C1776" s="3" t="s">
        <v>2183</v>
      </c>
      <c r="D1776" s="4">
        <v>4301011850</v>
      </c>
      <c r="E1776" s="3">
        <v>4680115885806</v>
      </c>
      <c r="F1776" s="5" t="s">
        <v>2184</v>
      </c>
      <c r="G1776" s="17"/>
      <c r="H1776" s="1"/>
      <c r="I1776" s="21">
        <f>VLOOKUP(B1776,'[2]Бланк заказа'!$A:$Y,8,0)</f>
        <v>10.8</v>
      </c>
      <c r="J1776" s="1">
        <f>VLOOKUP(B1776,'[2]Бланк заказа'!$A:$Y,11,0)*1</f>
        <v>8</v>
      </c>
      <c r="K1776" s="21">
        <f t="shared" si="222"/>
        <v>86.4</v>
      </c>
    </row>
    <row r="1777" spans="1:11" ht="22.5" x14ac:dyDescent="0.25">
      <c r="A1777" s="6" t="s">
        <v>2554</v>
      </c>
      <c r="B1777" s="3" t="s">
        <v>2182</v>
      </c>
      <c r="C1777" s="3" t="s">
        <v>2183</v>
      </c>
      <c r="D1777" s="4">
        <v>4301011850</v>
      </c>
      <c r="E1777" s="3">
        <v>4680115885806</v>
      </c>
      <c r="F1777" s="5" t="s">
        <v>2184</v>
      </c>
      <c r="G1777" s="17"/>
      <c r="H1777" s="1"/>
      <c r="I1777" s="21">
        <f>VLOOKUP(B1777,'[2]Бланк заказа'!$A:$Y,8,0)</f>
        <v>10.8</v>
      </c>
      <c r="J1777" s="1">
        <f>VLOOKUP(B1777,'[2]Бланк заказа'!$A:$Y,11,0)*1</f>
        <v>8</v>
      </c>
      <c r="K1777" s="21">
        <f t="shared" ref="K1777" si="238">J1777*I1777</f>
        <v>86.4</v>
      </c>
    </row>
    <row r="1778" spans="1:11" ht="22.5" x14ac:dyDescent="0.25">
      <c r="A1778" s="6" t="s">
        <v>2642</v>
      </c>
      <c r="B1778" s="3" t="s">
        <v>2182</v>
      </c>
      <c r="C1778" s="3" t="s">
        <v>2183</v>
      </c>
      <c r="D1778" s="4">
        <v>4301011850</v>
      </c>
      <c r="E1778" s="3">
        <v>4680115885806</v>
      </c>
      <c r="F1778" s="5" t="s">
        <v>2184</v>
      </c>
      <c r="G1778" s="17"/>
      <c r="H1778" s="1"/>
      <c r="I1778" s="21">
        <f>VLOOKUP(B1778,'[2]Бланк заказа'!$A:$Y,8,0)</f>
        <v>10.8</v>
      </c>
      <c r="J1778" s="1">
        <f>VLOOKUP(B1778,'[2]Бланк заказа'!$A:$Y,11,0)*1</f>
        <v>8</v>
      </c>
      <c r="K1778" s="21">
        <f t="shared" ref="K1778" si="239">J1778*I1778</f>
        <v>86.4</v>
      </c>
    </row>
    <row r="1779" spans="1:11" ht="22.5" x14ac:dyDescent="0.25">
      <c r="A1779" s="6" t="s">
        <v>2181</v>
      </c>
      <c r="B1779" s="3" t="s">
        <v>2182</v>
      </c>
      <c r="C1779" s="3" t="s">
        <v>2183</v>
      </c>
      <c r="D1779" s="4">
        <v>4301011850</v>
      </c>
      <c r="E1779" s="3">
        <v>4680115885806</v>
      </c>
      <c r="F1779" s="5" t="s">
        <v>2184</v>
      </c>
      <c r="G1779" s="17"/>
      <c r="H1779" s="1"/>
      <c r="I1779" s="21">
        <f>VLOOKUP(B1779,'[2]Бланк заказа'!$A:$Y,8,0)</f>
        <v>10.8</v>
      </c>
      <c r="J1779" s="1">
        <f>VLOOKUP(B1779,'[2]Бланк заказа'!$A:$Y,11,0)*1</f>
        <v>8</v>
      </c>
      <c r="K1779" s="21">
        <f t="shared" ref="K1779:K1788" si="240">J1779*I1779</f>
        <v>86.4</v>
      </c>
    </row>
    <row r="1780" spans="1:11" ht="22.5" x14ac:dyDescent="0.25">
      <c r="A1780" s="6" t="s">
        <v>851</v>
      </c>
      <c r="B1780" s="3" t="s">
        <v>2186</v>
      </c>
      <c r="C1780" s="3" t="s">
        <v>2187</v>
      </c>
      <c r="D1780" s="4">
        <v>4301011855</v>
      </c>
      <c r="E1780" s="3">
        <v>4680115885837</v>
      </c>
      <c r="F1780" s="5" t="s">
        <v>2188</v>
      </c>
      <c r="G1780" s="17"/>
      <c r="H1780" s="1">
        <v>55</v>
      </c>
      <c r="I1780" s="21">
        <f>VLOOKUP(B1780,'[2]Бланк заказа'!$A:$Y,8,0)</f>
        <v>10.8</v>
      </c>
      <c r="J1780" s="1">
        <f>VLOOKUP(B1780,'[2]Бланк заказа'!$A:$Y,11,0)*1</f>
        <v>8</v>
      </c>
      <c r="K1780" s="21">
        <f t="shared" ref="K1780" si="241">J1780*I1780</f>
        <v>86.4</v>
      </c>
    </row>
    <row r="1781" spans="1:11" ht="22.5" x14ac:dyDescent="0.25">
      <c r="A1781" s="6" t="s">
        <v>2344</v>
      </c>
      <c r="B1781" s="3" t="s">
        <v>2186</v>
      </c>
      <c r="C1781" s="3" t="s">
        <v>2187</v>
      </c>
      <c r="D1781" s="4">
        <v>4301011855</v>
      </c>
      <c r="E1781" s="3">
        <v>4680115885837</v>
      </c>
      <c r="F1781" s="5" t="s">
        <v>2188</v>
      </c>
      <c r="G1781" s="17"/>
      <c r="H1781" s="1">
        <v>55</v>
      </c>
      <c r="I1781" s="21">
        <f>VLOOKUP(B1781,'[2]Бланк заказа'!$A:$Y,8,0)</f>
        <v>10.8</v>
      </c>
      <c r="J1781" s="1">
        <f>VLOOKUP(B1781,'[2]Бланк заказа'!$A:$Y,11,0)*1</f>
        <v>8</v>
      </c>
      <c r="K1781" s="21">
        <f t="shared" ref="K1781" si="242">J1781*I1781</f>
        <v>86.4</v>
      </c>
    </row>
    <row r="1782" spans="1:11" ht="22.5" x14ac:dyDescent="0.25">
      <c r="A1782" s="6" t="s">
        <v>2556</v>
      </c>
      <c r="B1782" s="3" t="s">
        <v>2186</v>
      </c>
      <c r="C1782" s="3" t="s">
        <v>2187</v>
      </c>
      <c r="D1782" s="4">
        <v>4301011855</v>
      </c>
      <c r="E1782" s="3">
        <v>4680115885837</v>
      </c>
      <c r="F1782" s="5" t="s">
        <v>2188</v>
      </c>
      <c r="G1782" s="17"/>
      <c r="H1782" s="1">
        <v>55</v>
      </c>
      <c r="I1782" s="21">
        <f>VLOOKUP(B1782,'[2]Бланк заказа'!$A:$Y,8,0)</f>
        <v>10.8</v>
      </c>
      <c r="J1782" s="1">
        <f>VLOOKUP(B1782,'[2]Бланк заказа'!$A:$Y,11,0)*1</f>
        <v>8</v>
      </c>
      <c r="K1782" s="21">
        <f t="shared" ref="K1782" si="243">J1782*I1782</f>
        <v>86.4</v>
      </c>
    </row>
    <row r="1783" spans="1:11" ht="22.5" x14ac:dyDescent="0.25">
      <c r="A1783" s="6" t="s">
        <v>2185</v>
      </c>
      <c r="B1783" s="3" t="s">
        <v>2186</v>
      </c>
      <c r="C1783" s="3" t="s">
        <v>2187</v>
      </c>
      <c r="D1783" s="4">
        <v>4301011855</v>
      </c>
      <c r="E1783" s="3">
        <v>4680115885837</v>
      </c>
      <c r="F1783" s="5" t="s">
        <v>2188</v>
      </c>
      <c r="G1783" s="17"/>
      <c r="H1783" s="1">
        <v>55</v>
      </c>
      <c r="I1783" s="21">
        <f>VLOOKUP(B1783,'[2]Бланк заказа'!$A:$Y,8,0)</f>
        <v>10.8</v>
      </c>
      <c r="J1783" s="1">
        <f>VLOOKUP(B1783,'[2]Бланк заказа'!$A:$Y,11,0)*1</f>
        <v>8</v>
      </c>
      <c r="K1783" s="21">
        <f t="shared" si="240"/>
        <v>86.4</v>
      </c>
    </row>
    <row r="1784" spans="1:11" ht="22.5" x14ac:dyDescent="0.25">
      <c r="A1784" s="6" t="s">
        <v>2409</v>
      </c>
      <c r="B1784" s="3" t="s">
        <v>2193</v>
      </c>
      <c r="C1784" s="3" t="s">
        <v>2194</v>
      </c>
      <c r="D1784" s="4">
        <v>4301011858</v>
      </c>
      <c r="E1784" s="3">
        <v>4680115885646</v>
      </c>
      <c r="F1784" s="5" t="s">
        <v>2195</v>
      </c>
      <c r="G1784" s="17"/>
      <c r="H1784" s="1"/>
      <c r="I1784" s="21">
        <f>VLOOKUP(B1784,'[2]Бланк заказа'!$A:$Y,8,0)</f>
        <v>10.8</v>
      </c>
      <c r="J1784" s="1">
        <f>VLOOKUP(B1784,'[2]Бланк заказа'!$A:$Y,11,0)*1</f>
        <v>8</v>
      </c>
      <c r="K1784" s="21">
        <f t="shared" ref="K1784" si="244">J1784*I1784</f>
        <v>86.4</v>
      </c>
    </row>
    <row r="1785" spans="1:11" ht="22.5" x14ac:dyDescent="0.25">
      <c r="A1785" s="6" t="s">
        <v>2420</v>
      </c>
      <c r="B1785" s="3" t="s">
        <v>2193</v>
      </c>
      <c r="C1785" s="3" t="s">
        <v>2194</v>
      </c>
      <c r="D1785" s="4">
        <v>4301011858</v>
      </c>
      <c r="E1785" s="3">
        <v>4680115885646</v>
      </c>
      <c r="F1785" s="5" t="s">
        <v>2195</v>
      </c>
      <c r="G1785" s="17"/>
      <c r="H1785" s="1"/>
      <c r="I1785" s="21">
        <f>VLOOKUP(B1785,'[2]Бланк заказа'!$A:$Y,8,0)</f>
        <v>10.8</v>
      </c>
      <c r="J1785" s="1">
        <f>VLOOKUP(B1785,'[2]Бланк заказа'!$A:$Y,11,0)*1</f>
        <v>8</v>
      </c>
      <c r="K1785" s="21">
        <f t="shared" ref="K1785:K1786" si="245">J1785*I1785</f>
        <v>86.4</v>
      </c>
    </row>
    <row r="1786" spans="1:11" ht="22.5" x14ac:dyDescent="0.25">
      <c r="A1786" s="6" t="s">
        <v>2471</v>
      </c>
      <c r="B1786" s="3" t="s">
        <v>2193</v>
      </c>
      <c r="C1786" s="3" t="s">
        <v>2194</v>
      </c>
      <c r="D1786" s="4">
        <v>4301011858</v>
      </c>
      <c r="E1786" s="3">
        <v>4680115885646</v>
      </c>
      <c r="F1786" s="5" t="s">
        <v>2195</v>
      </c>
      <c r="G1786" s="17"/>
      <c r="H1786" s="1"/>
      <c r="I1786" s="21">
        <f>VLOOKUP(B1786,'[2]Бланк заказа'!$A:$Y,8,0)</f>
        <v>10.8</v>
      </c>
      <c r="J1786" s="1">
        <f>VLOOKUP(B1786,'[2]Бланк заказа'!$A:$Y,11,0)*1</f>
        <v>8</v>
      </c>
      <c r="K1786" s="21">
        <f t="shared" si="245"/>
        <v>86.4</v>
      </c>
    </row>
    <row r="1787" spans="1:11" ht="22.5" x14ac:dyDescent="0.25">
      <c r="A1787" s="6" t="s">
        <v>2618</v>
      </c>
      <c r="B1787" s="3" t="s">
        <v>2193</v>
      </c>
      <c r="C1787" s="3" t="s">
        <v>2194</v>
      </c>
      <c r="D1787" s="4">
        <v>4301011858</v>
      </c>
      <c r="E1787" s="3">
        <v>4680115885646</v>
      </c>
      <c r="F1787" s="5" t="s">
        <v>2195</v>
      </c>
      <c r="G1787" s="17"/>
      <c r="H1787" s="1"/>
      <c r="I1787" s="21">
        <f>VLOOKUP(B1787,'[2]Бланк заказа'!$A:$Y,8,0)</f>
        <v>10.8</v>
      </c>
      <c r="J1787" s="1">
        <f>VLOOKUP(B1787,'[2]Бланк заказа'!$A:$Y,11,0)*1</f>
        <v>8</v>
      </c>
      <c r="K1787" s="21">
        <f t="shared" ref="K1787" si="246">J1787*I1787</f>
        <v>86.4</v>
      </c>
    </row>
    <row r="1788" spans="1:11" ht="22.5" x14ac:dyDescent="0.25">
      <c r="A1788" s="6" t="s">
        <v>2286</v>
      </c>
      <c r="B1788" s="3" t="s">
        <v>2193</v>
      </c>
      <c r="C1788" s="3" t="s">
        <v>2194</v>
      </c>
      <c r="D1788" s="4">
        <v>4301011858</v>
      </c>
      <c r="E1788" s="3">
        <v>4680115885646</v>
      </c>
      <c r="F1788" s="5" t="s">
        <v>2195</v>
      </c>
      <c r="G1788" s="17"/>
      <c r="H1788" s="1"/>
      <c r="I1788" s="21">
        <f>VLOOKUP(B1788,'[2]Бланк заказа'!$A:$Y,8,0)</f>
        <v>10.8</v>
      </c>
      <c r="J1788" s="1">
        <f>VLOOKUP(B1788,'[2]Бланк заказа'!$A:$Y,11,0)*1</f>
        <v>8</v>
      </c>
      <c r="K1788" s="21">
        <f t="shared" si="240"/>
        <v>86.4</v>
      </c>
    </row>
    <row r="1789" spans="1:11" ht="22.5" x14ac:dyDescent="0.25">
      <c r="A1789" s="6" t="s">
        <v>2347</v>
      </c>
      <c r="B1789" s="3" t="s">
        <v>2193</v>
      </c>
      <c r="C1789" s="3" t="s">
        <v>2194</v>
      </c>
      <c r="D1789" s="4">
        <v>4301011858</v>
      </c>
      <c r="E1789" s="3">
        <v>4680115885646</v>
      </c>
      <c r="F1789" s="5" t="s">
        <v>2195</v>
      </c>
      <c r="G1789" s="17"/>
      <c r="H1789" s="1"/>
      <c r="I1789" s="21">
        <f>VLOOKUP(B1789,'[2]Бланк заказа'!$A:$Y,8,0)</f>
        <v>10.8</v>
      </c>
      <c r="J1789" s="1">
        <f>VLOOKUP(B1789,'[2]Бланк заказа'!$A:$Y,11,0)*1</f>
        <v>8</v>
      </c>
      <c r="K1789" s="21">
        <f t="shared" ref="K1789" si="247">J1789*I1789</f>
        <v>86.4</v>
      </c>
    </row>
    <row r="1790" spans="1:11" ht="22.5" x14ac:dyDescent="0.25">
      <c r="A1790" s="6" t="s">
        <v>2195</v>
      </c>
      <c r="B1790" s="3" t="s">
        <v>2193</v>
      </c>
      <c r="C1790" s="3" t="s">
        <v>2194</v>
      </c>
      <c r="D1790" s="4">
        <v>4301011858</v>
      </c>
      <c r="E1790" s="3">
        <v>4680115885646</v>
      </c>
      <c r="F1790" s="5" t="s">
        <v>2195</v>
      </c>
      <c r="G1790" s="17"/>
      <c r="H1790" s="1"/>
      <c r="I1790" s="21">
        <f>VLOOKUP(B1790,'[2]Бланк заказа'!$A:$Y,8,0)</f>
        <v>10.8</v>
      </c>
      <c r="J1790" s="1">
        <f>VLOOKUP(B1790,'[2]Бланк заказа'!$A:$Y,11,0)*1</f>
        <v>8</v>
      </c>
      <c r="K1790" s="21">
        <f t="shared" ref="K1790:K1791" si="248">J1790*I1790</f>
        <v>86.4</v>
      </c>
    </row>
    <row r="1791" spans="1:11" ht="22.5" x14ac:dyDescent="0.25">
      <c r="A1791" s="6" t="s">
        <v>2590</v>
      </c>
      <c r="B1791" s="3" t="s">
        <v>2193</v>
      </c>
      <c r="C1791" s="3" t="s">
        <v>2194</v>
      </c>
      <c r="D1791" s="4">
        <v>4301011858</v>
      </c>
      <c r="E1791" s="3">
        <v>4680115885646</v>
      </c>
      <c r="F1791" s="5" t="s">
        <v>2195</v>
      </c>
      <c r="G1791" s="17"/>
      <c r="H1791" s="1"/>
      <c r="I1791" s="21">
        <f>VLOOKUP(B1791,'[2]Бланк заказа'!$A:$Y,8,0)</f>
        <v>10.8</v>
      </c>
      <c r="J1791" s="1">
        <f>VLOOKUP(B1791,'[2]Бланк заказа'!$A:$Y,11,0)*1</f>
        <v>8</v>
      </c>
      <c r="K1791" s="21">
        <f t="shared" si="248"/>
        <v>86.4</v>
      </c>
    </row>
    <row r="1792" spans="1:11" ht="22.5" x14ac:dyDescent="0.25">
      <c r="A1792" s="6" t="s">
        <v>2404</v>
      </c>
      <c r="B1792" s="3" t="s">
        <v>2193</v>
      </c>
      <c r="C1792" s="3" t="s">
        <v>2194</v>
      </c>
      <c r="D1792" s="4">
        <v>4301011858</v>
      </c>
      <c r="E1792" s="3">
        <v>4680115885646</v>
      </c>
      <c r="F1792" s="5" t="s">
        <v>2195</v>
      </c>
      <c r="G1792" s="17"/>
      <c r="H1792" s="1"/>
      <c r="I1792" s="21">
        <f>VLOOKUP(B1792,'[2]Бланк заказа'!$A:$Y,8,0)</f>
        <v>10.8</v>
      </c>
      <c r="J1792" s="1">
        <f>VLOOKUP(B1792,'[2]Бланк заказа'!$A:$Y,11,0)*1</f>
        <v>8</v>
      </c>
      <c r="K1792" s="21">
        <f t="shared" ref="K1792" si="249">J1792*I1792</f>
        <v>86.4</v>
      </c>
    </row>
    <row r="1793" spans="1:11" ht="22.5" x14ac:dyDescent="0.25">
      <c r="A1793" s="6" t="s">
        <v>2192</v>
      </c>
      <c r="B1793" s="3" t="s">
        <v>2193</v>
      </c>
      <c r="C1793" s="3" t="s">
        <v>2194</v>
      </c>
      <c r="D1793" s="4">
        <v>4301011858</v>
      </c>
      <c r="E1793" s="3">
        <v>4680115885646</v>
      </c>
      <c r="F1793" s="5" t="s">
        <v>2195</v>
      </c>
      <c r="G1793" s="17"/>
      <c r="H1793" s="1"/>
      <c r="I1793" s="21">
        <f>VLOOKUP(B1793,'[2]Бланк заказа'!$A:$Y,8,0)</f>
        <v>10.8</v>
      </c>
      <c r="J1793" s="1">
        <f>VLOOKUP(B1793,'[2]Бланк заказа'!$A:$Y,11,0)*1</f>
        <v>8</v>
      </c>
      <c r="K1793" s="21">
        <f t="shared" ref="K1793:K1797" si="250">J1793*I1793</f>
        <v>86.4</v>
      </c>
    </row>
    <row r="1794" spans="1:11" ht="22.5" x14ac:dyDescent="0.25">
      <c r="A1794" s="6" t="s">
        <v>2472</v>
      </c>
      <c r="B1794" s="3" t="s">
        <v>2197</v>
      </c>
      <c r="C1794" s="3" t="s">
        <v>2198</v>
      </c>
      <c r="D1794" s="4">
        <v>4301011853</v>
      </c>
      <c r="E1794" s="3">
        <v>4680115885851</v>
      </c>
      <c r="F1794" s="5" t="s">
        <v>2199</v>
      </c>
      <c r="G1794" s="17"/>
      <c r="H1794" s="1"/>
      <c r="I1794" s="21">
        <f>VLOOKUP(B1794,'[2]Бланк заказа'!$A:$Y,8,0)</f>
        <v>10.8</v>
      </c>
      <c r="J1794" s="1">
        <f>VLOOKUP(B1794,'[2]Бланк заказа'!$A:$Y,11,0)*1</f>
        <v>8</v>
      </c>
      <c r="K1794" s="21">
        <f t="shared" ref="K1794" si="251">J1794*I1794</f>
        <v>86.4</v>
      </c>
    </row>
    <row r="1795" spans="1:11" ht="22.5" x14ac:dyDescent="0.25">
      <c r="A1795" s="6" t="s">
        <v>2290</v>
      </c>
      <c r="B1795" s="3" t="s">
        <v>2197</v>
      </c>
      <c r="C1795" s="3" t="s">
        <v>2198</v>
      </c>
      <c r="D1795" s="4">
        <v>4301011853</v>
      </c>
      <c r="E1795" s="3">
        <v>4680115885851</v>
      </c>
      <c r="F1795" s="5" t="s">
        <v>2199</v>
      </c>
      <c r="G1795" s="17"/>
      <c r="H1795" s="1"/>
      <c r="I1795" s="21">
        <f>VLOOKUP(B1795,'[2]Бланк заказа'!$A:$Y,8,0)</f>
        <v>10.8</v>
      </c>
      <c r="J1795" s="1">
        <f>VLOOKUP(B1795,'[2]Бланк заказа'!$A:$Y,11,0)*1</f>
        <v>8</v>
      </c>
      <c r="K1795" s="21">
        <f t="shared" si="250"/>
        <v>86.4</v>
      </c>
    </row>
    <row r="1796" spans="1:11" ht="22.5" x14ac:dyDescent="0.25">
      <c r="A1796" s="6" t="s">
        <v>2413</v>
      </c>
      <c r="B1796" s="3" t="s">
        <v>2197</v>
      </c>
      <c r="C1796" s="3" t="s">
        <v>2198</v>
      </c>
      <c r="D1796" s="4">
        <v>4301011853</v>
      </c>
      <c r="E1796" s="3">
        <v>4680115885851</v>
      </c>
      <c r="F1796" s="5" t="s">
        <v>2199</v>
      </c>
      <c r="G1796" s="17"/>
      <c r="H1796" s="1"/>
      <c r="I1796" s="21">
        <f>VLOOKUP(B1796,'[2]Бланк заказа'!$A:$Y,8,0)</f>
        <v>10.8</v>
      </c>
      <c r="J1796" s="1">
        <f>VLOOKUP(B1796,'[2]Бланк заказа'!$A:$Y,11,0)*1</f>
        <v>8</v>
      </c>
      <c r="K1796" s="21">
        <f t="shared" ref="K1796" si="252">J1796*I1796</f>
        <v>86.4</v>
      </c>
    </row>
    <row r="1797" spans="1:11" ht="22.5" x14ac:dyDescent="0.25">
      <c r="A1797" s="6" t="s">
        <v>2375</v>
      </c>
      <c r="B1797" s="3" t="s">
        <v>2197</v>
      </c>
      <c r="C1797" s="3" t="s">
        <v>2198</v>
      </c>
      <c r="D1797" s="4">
        <v>4301011853</v>
      </c>
      <c r="E1797" s="3">
        <v>4680115885851</v>
      </c>
      <c r="F1797" s="5" t="s">
        <v>2199</v>
      </c>
      <c r="G1797" s="17"/>
      <c r="H1797" s="1"/>
      <c r="I1797" s="21">
        <f>VLOOKUP(B1797,'[2]Бланк заказа'!$A:$Y,8,0)</f>
        <v>10.8</v>
      </c>
      <c r="J1797" s="1">
        <f>VLOOKUP(B1797,'[2]Бланк заказа'!$A:$Y,11,0)*1</f>
        <v>8</v>
      </c>
      <c r="K1797" s="21">
        <f t="shared" si="250"/>
        <v>86.4</v>
      </c>
    </row>
    <row r="1798" spans="1:11" ht="22.5" x14ac:dyDescent="0.25">
      <c r="A1798" s="6" t="s">
        <v>2350</v>
      </c>
      <c r="B1798" s="3" t="s">
        <v>2197</v>
      </c>
      <c r="C1798" s="3" t="s">
        <v>2198</v>
      </c>
      <c r="D1798" s="4">
        <v>4301011853</v>
      </c>
      <c r="E1798" s="3">
        <v>4680115885851</v>
      </c>
      <c r="F1798" s="5" t="s">
        <v>2199</v>
      </c>
      <c r="G1798" s="17"/>
      <c r="H1798" s="1"/>
      <c r="I1798" s="21">
        <f>VLOOKUP(B1798,'[2]Бланк заказа'!$A:$Y,8,0)</f>
        <v>10.8</v>
      </c>
      <c r="J1798" s="1">
        <f>VLOOKUP(B1798,'[2]Бланк заказа'!$A:$Y,11,0)*1</f>
        <v>8</v>
      </c>
      <c r="K1798" s="21">
        <f t="shared" ref="K1798" si="253">J1798*I1798</f>
        <v>86.4</v>
      </c>
    </row>
    <row r="1799" spans="1:11" ht="22.5" x14ac:dyDescent="0.25">
      <c r="A1799" s="6" t="s">
        <v>2558</v>
      </c>
      <c r="B1799" s="3" t="s">
        <v>2197</v>
      </c>
      <c r="C1799" s="3" t="s">
        <v>2198</v>
      </c>
      <c r="D1799" s="4">
        <v>4301011853</v>
      </c>
      <c r="E1799" s="3">
        <v>4680115885851</v>
      </c>
      <c r="F1799" s="5" t="s">
        <v>2199</v>
      </c>
      <c r="G1799" s="17"/>
      <c r="H1799" s="1"/>
      <c r="I1799" s="21">
        <f>VLOOKUP(B1799,'[2]Бланк заказа'!$A:$Y,8,0)</f>
        <v>10.8</v>
      </c>
      <c r="J1799" s="1">
        <f>VLOOKUP(B1799,'[2]Бланк заказа'!$A:$Y,11,0)*1</f>
        <v>8</v>
      </c>
      <c r="K1799" s="21">
        <f t="shared" ref="K1799" si="254">J1799*I1799</f>
        <v>86.4</v>
      </c>
    </row>
    <row r="1800" spans="1:11" ht="22.5" x14ac:dyDescent="0.25">
      <c r="A1800" s="6" t="s">
        <v>2196</v>
      </c>
      <c r="B1800" s="3" t="s">
        <v>2197</v>
      </c>
      <c r="C1800" s="3" t="s">
        <v>2198</v>
      </c>
      <c r="D1800" s="4">
        <v>4301011853</v>
      </c>
      <c r="E1800" s="3">
        <v>4680115885851</v>
      </c>
      <c r="F1800" s="5" t="s">
        <v>2199</v>
      </c>
      <c r="G1800" s="17"/>
      <c r="H1800" s="1"/>
      <c r="I1800" s="21">
        <f>VLOOKUP(B1800,'[2]Бланк заказа'!$A:$Y,8,0)</f>
        <v>10.8</v>
      </c>
      <c r="J1800" s="1">
        <f>VLOOKUP(B1800,'[2]Бланк заказа'!$A:$Y,11,0)*1</f>
        <v>8</v>
      </c>
      <c r="K1800" s="21">
        <f t="shared" ref="K1800:K1803" si="255">J1800*I1800</f>
        <v>86.4</v>
      </c>
    </row>
    <row r="1801" spans="1:11" ht="22.5" x14ac:dyDescent="0.25">
      <c r="A1801" s="6" t="s">
        <v>2644</v>
      </c>
      <c r="B1801" s="3" t="s">
        <v>2197</v>
      </c>
      <c r="C1801" s="3" t="s">
        <v>2198</v>
      </c>
      <c r="D1801" s="4">
        <v>4301011853</v>
      </c>
      <c r="E1801" s="3">
        <v>4680115885851</v>
      </c>
      <c r="F1801" s="5" t="s">
        <v>2199</v>
      </c>
      <c r="G1801" s="17"/>
      <c r="H1801" s="1"/>
      <c r="I1801" s="21">
        <f>VLOOKUP(B1801,'[2]Бланк заказа'!$A:$Y,8,0)</f>
        <v>10.8</v>
      </c>
      <c r="J1801" s="1">
        <f>VLOOKUP(B1801,'[2]Бланк заказа'!$A:$Y,11,0)*1</f>
        <v>8</v>
      </c>
      <c r="K1801" s="21">
        <f t="shared" ref="K1801" si="256">J1801*I1801</f>
        <v>86.4</v>
      </c>
    </row>
    <row r="1802" spans="1:11" ht="22.5" x14ac:dyDescent="0.25">
      <c r="A1802" s="6" t="s">
        <v>2541</v>
      </c>
      <c r="B1802" s="3" t="s">
        <v>2197</v>
      </c>
      <c r="C1802" s="3" t="s">
        <v>2198</v>
      </c>
      <c r="D1802" s="4">
        <v>4301011853</v>
      </c>
      <c r="E1802" s="3">
        <v>4680115885851</v>
      </c>
      <c r="F1802" s="5" t="s">
        <v>2199</v>
      </c>
      <c r="G1802" s="17"/>
      <c r="H1802" s="1"/>
      <c r="I1802" s="21">
        <f>VLOOKUP(B1802,'[2]Бланк заказа'!$A:$Y,8,0)</f>
        <v>10.8</v>
      </c>
      <c r="J1802" s="1">
        <f>VLOOKUP(B1802,'[2]Бланк заказа'!$A:$Y,11,0)*1</f>
        <v>8</v>
      </c>
      <c r="K1802" s="21">
        <f t="shared" ref="K1802" si="257">J1802*I1802</f>
        <v>86.4</v>
      </c>
    </row>
    <row r="1803" spans="1:11" ht="22.5" x14ac:dyDescent="0.25">
      <c r="A1803" s="6" t="s">
        <v>2091</v>
      </c>
      <c r="B1803" s="3" t="s">
        <v>2201</v>
      </c>
      <c r="C1803" s="3" t="s">
        <v>2202</v>
      </c>
      <c r="D1803" s="4">
        <v>4301011857</v>
      </c>
      <c r="E1803" s="3">
        <v>4680115885622</v>
      </c>
      <c r="F1803" s="5" t="s">
        <v>2203</v>
      </c>
      <c r="G1803" s="17" t="s">
        <v>1720</v>
      </c>
      <c r="H1803" s="1"/>
      <c r="I1803" s="21">
        <f>VLOOKUP(B1803,'[2]Бланк заказа'!$A:$Y,8,0)</f>
        <v>4</v>
      </c>
      <c r="J1803" s="1">
        <f>VLOOKUP(B1803,'[2]Бланк заказа'!$A:$Y,11,0)*1</f>
        <v>12</v>
      </c>
      <c r="K1803" s="21">
        <f t="shared" si="255"/>
        <v>48</v>
      </c>
    </row>
    <row r="1804" spans="1:11" ht="22.5" x14ac:dyDescent="0.25">
      <c r="A1804" s="6" t="s">
        <v>2398</v>
      </c>
      <c r="B1804" s="3" t="s">
        <v>2201</v>
      </c>
      <c r="C1804" s="3" t="s">
        <v>2202</v>
      </c>
      <c r="D1804" s="4">
        <v>4301011857</v>
      </c>
      <c r="E1804" s="3">
        <v>4680115885622</v>
      </c>
      <c r="F1804" s="5" t="s">
        <v>2203</v>
      </c>
      <c r="G1804" s="17" t="s">
        <v>1720</v>
      </c>
      <c r="H1804" s="1"/>
      <c r="I1804" s="21">
        <f>VLOOKUP(B1804,'[2]Бланк заказа'!$A:$Y,8,0)</f>
        <v>4</v>
      </c>
      <c r="J1804" s="1">
        <f>VLOOKUP(B1804,'[2]Бланк заказа'!$A:$Y,11,0)*1</f>
        <v>12</v>
      </c>
      <c r="K1804" s="21">
        <f t="shared" ref="K1804" si="258">J1804*I1804</f>
        <v>48</v>
      </c>
    </row>
    <row r="1805" spans="1:11" ht="22.5" x14ac:dyDescent="0.25">
      <c r="A1805" s="6" t="s">
        <v>2403</v>
      </c>
      <c r="B1805" s="3" t="s">
        <v>2201</v>
      </c>
      <c r="C1805" s="3" t="s">
        <v>2202</v>
      </c>
      <c r="D1805" s="4">
        <v>4301011857</v>
      </c>
      <c r="E1805" s="3">
        <v>4680115885622</v>
      </c>
      <c r="F1805" s="5" t="s">
        <v>2203</v>
      </c>
      <c r="G1805" s="17"/>
      <c r="H1805" s="1"/>
      <c r="I1805" s="21">
        <f>VLOOKUP(B1805,'[2]Бланк заказа'!$A:$Y,8,0)</f>
        <v>4</v>
      </c>
      <c r="J1805" s="1">
        <f>VLOOKUP(B1805,'[2]Бланк заказа'!$A:$Y,11,0)*1</f>
        <v>12</v>
      </c>
      <c r="K1805" s="21">
        <f t="shared" ref="K1805:K1806" si="259">J1805*I1805</f>
        <v>48</v>
      </c>
    </row>
    <row r="1806" spans="1:11" ht="22.5" x14ac:dyDescent="0.25">
      <c r="A1806" s="6" t="s">
        <v>2580</v>
      </c>
      <c r="B1806" s="3" t="s">
        <v>2201</v>
      </c>
      <c r="C1806" s="3" t="s">
        <v>2202</v>
      </c>
      <c r="D1806" s="4">
        <v>4301011857</v>
      </c>
      <c r="E1806" s="3">
        <v>4680115885622</v>
      </c>
      <c r="F1806" s="5" t="s">
        <v>2203</v>
      </c>
      <c r="G1806" s="17"/>
      <c r="H1806" s="1"/>
      <c r="I1806" s="21">
        <f>VLOOKUP(B1806,'[2]Бланк заказа'!$A:$Y,8,0)</f>
        <v>4</v>
      </c>
      <c r="J1806" s="1">
        <f>VLOOKUP(B1806,'[2]Бланк заказа'!$A:$Y,11,0)*1</f>
        <v>12</v>
      </c>
      <c r="K1806" s="21">
        <f t="shared" si="259"/>
        <v>48</v>
      </c>
    </row>
    <row r="1807" spans="1:11" ht="22.5" x14ac:dyDescent="0.25">
      <c r="A1807" s="6" t="s">
        <v>2200</v>
      </c>
      <c r="B1807" s="3" t="s">
        <v>2201</v>
      </c>
      <c r="C1807" s="3" t="s">
        <v>2202</v>
      </c>
      <c r="D1807" s="4">
        <v>4301011857</v>
      </c>
      <c r="E1807" s="3">
        <v>4680115885622</v>
      </c>
      <c r="F1807" s="5" t="s">
        <v>2203</v>
      </c>
      <c r="G1807" s="17"/>
      <c r="H1807" s="1"/>
      <c r="I1807" s="21">
        <f>VLOOKUP(B1807,'[2]Бланк заказа'!$A:$Y,8,0)</f>
        <v>4</v>
      </c>
      <c r="J1807" s="1">
        <f>VLOOKUP(B1807,'[2]Бланк заказа'!$A:$Y,11,0)*1</f>
        <v>12</v>
      </c>
      <c r="K1807" s="21">
        <f t="shared" ref="K1807" si="260">J1807*I1807</f>
        <v>48</v>
      </c>
    </row>
    <row r="1808" spans="1:11" ht="22.5" x14ac:dyDescent="0.25">
      <c r="A1808" s="6" t="s">
        <v>2246</v>
      </c>
      <c r="B1808" s="3" t="s">
        <v>2216</v>
      </c>
      <c r="C1808" s="3" t="s">
        <v>2217</v>
      </c>
      <c r="D1808" s="4">
        <v>4301051705</v>
      </c>
      <c r="E1808" s="3">
        <v>4680115884588</v>
      </c>
      <c r="F1808" s="5" t="s">
        <v>2218</v>
      </c>
      <c r="G1808" s="17"/>
      <c r="H1808" s="1">
        <v>40</v>
      </c>
      <c r="I1808" s="21">
        <f>VLOOKUP(B1808,'[2]Бланк заказа'!$A:$Y,8,0)</f>
        <v>3</v>
      </c>
      <c r="J1808" s="1">
        <f>VLOOKUP(B1808,'[2]Бланк заказа'!$A:$Y,11,0)*1</f>
        <v>12</v>
      </c>
      <c r="K1808" s="21">
        <f t="shared" ref="K1808" si="261">J1808*I1808</f>
        <v>36</v>
      </c>
    </row>
    <row r="1809" spans="1:11" ht="22.5" x14ac:dyDescent="0.25">
      <c r="A1809" s="6" t="s">
        <v>2249</v>
      </c>
      <c r="B1809" s="3" t="s">
        <v>2216</v>
      </c>
      <c r="C1809" s="3" t="s">
        <v>2217</v>
      </c>
      <c r="D1809" s="4">
        <v>4301051705</v>
      </c>
      <c r="E1809" s="3">
        <v>4680115884588</v>
      </c>
      <c r="F1809" s="5" t="s">
        <v>2218</v>
      </c>
      <c r="G1809" s="17"/>
      <c r="H1809" s="1">
        <v>40</v>
      </c>
      <c r="I1809" s="21">
        <f>VLOOKUP(B1809,'[2]Бланк заказа'!$A:$Y,8,0)</f>
        <v>3</v>
      </c>
      <c r="J1809" s="1">
        <f>VLOOKUP(B1809,'[2]Бланк заказа'!$A:$Y,11,0)*1</f>
        <v>12</v>
      </c>
      <c r="K1809" s="21">
        <f t="shared" ref="K1809:K1816" si="262">J1809*I1809</f>
        <v>36</v>
      </c>
    </row>
    <row r="1810" spans="1:11" ht="22.5" x14ac:dyDescent="0.25">
      <c r="A1810" s="6" t="s">
        <v>2267</v>
      </c>
      <c r="B1810" s="3" t="s">
        <v>2253</v>
      </c>
      <c r="C1810" s="3" t="s">
        <v>2254</v>
      </c>
      <c r="D1810" s="4">
        <v>4301011875</v>
      </c>
      <c r="E1810" s="3">
        <v>4680115884885</v>
      </c>
      <c r="F1810" s="5" t="s">
        <v>2255</v>
      </c>
      <c r="G1810" s="17"/>
      <c r="H1810" s="1"/>
      <c r="I1810" s="21">
        <f>VLOOKUP(B1810,'[2]Бланк заказа'!$A:$Y,8,0)</f>
        <v>12</v>
      </c>
      <c r="J1810" s="1">
        <f>VLOOKUP(B1810,'[2]Бланк заказа'!$A:$Y,11,0)*1</f>
        <v>8</v>
      </c>
      <c r="K1810" s="21">
        <f t="shared" ref="K1810:K1811" si="263">J1810*I1810</f>
        <v>96</v>
      </c>
    </row>
    <row r="1811" spans="1:11" ht="22.5" x14ac:dyDescent="0.25">
      <c r="A1811" s="6" t="s">
        <v>2423</v>
      </c>
      <c r="B1811" s="3" t="s">
        <v>2253</v>
      </c>
      <c r="C1811" s="3" t="s">
        <v>2254</v>
      </c>
      <c r="D1811" s="4">
        <v>4301011875</v>
      </c>
      <c r="E1811" s="3">
        <v>4680115884885</v>
      </c>
      <c r="F1811" s="5" t="s">
        <v>2255</v>
      </c>
      <c r="G1811" s="17" t="s">
        <v>2377</v>
      </c>
      <c r="H1811" s="1"/>
      <c r="I1811" s="21">
        <f>VLOOKUP(B1811,'[2]Бланк заказа'!$A:$Y,8,0)</f>
        <v>12</v>
      </c>
      <c r="J1811" s="1">
        <f>VLOOKUP(B1811,'[2]Бланк заказа'!$A:$Y,11,0)*1</f>
        <v>8</v>
      </c>
      <c r="K1811" s="21">
        <f t="shared" si="263"/>
        <v>96</v>
      </c>
    </row>
    <row r="1812" spans="1:11" ht="22.5" x14ac:dyDescent="0.25">
      <c r="A1812" s="6" t="s">
        <v>1118</v>
      </c>
      <c r="B1812" s="3" t="s">
        <v>2253</v>
      </c>
      <c r="C1812" s="3" t="s">
        <v>2254</v>
      </c>
      <c r="D1812" s="4">
        <v>4301011875</v>
      </c>
      <c r="E1812" s="3">
        <v>4680115884885</v>
      </c>
      <c r="F1812" s="5" t="s">
        <v>2255</v>
      </c>
      <c r="G1812" s="17" t="s">
        <v>2377</v>
      </c>
      <c r="H1812" s="1"/>
      <c r="I1812" s="21">
        <f>VLOOKUP(B1812,'[2]Бланк заказа'!$A:$Y,8,0)</f>
        <v>12</v>
      </c>
      <c r="J1812" s="1">
        <f>VLOOKUP(B1812,'[2]Бланк заказа'!$A:$Y,11,0)*1</f>
        <v>8</v>
      </c>
      <c r="K1812" s="21">
        <f t="shared" ref="K1812" si="264">J1812*I1812</f>
        <v>96</v>
      </c>
    </row>
    <row r="1813" spans="1:11" ht="22.5" x14ac:dyDescent="0.25">
      <c r="A1813" s="6" t="s">
        <v>2654</v>
      </c>
      <c r="B1813" s="3" t="s">
        <v>2253</v>
      </c>
      <c r="C1813" s="3" t="s">
        <v>2254</v>
      </c>
      <c r="D1813" s="4">
        <v>4301011875</v>
      </c>
      <c r="E1813" s="3">
        <v>4680115884885</v>
      </c>
      <c r="F1813" s="5" t="s">
        <v>2255</v>
      </c>
      <c r="G1813" s="17"/>
      <c r="H1813" s="1"/>
      <c r="I1813" s="21">
        <f>VLOOKUP(B1813,'[2]Бланк заказа'!$A:$Y,8,0)</f>
        <v>12</v>
      </c>
      <c r="J1813" s="1">
        <f>VLOOKUP(B1813,'[2]Бланк заказа'!$A:$Y,11,0)*1</f>
        <v>8</v>
      </c>
      <c r="K1813" s="21">
        <f t="shared" ref="K1813" si="265">J1813*I1813</f>
        <v>96</v>
      </c>
    </row>
    <row r="1814" spans="1:11" ht="22.5" x14ac:dyDescent="0.25">
      <c r="A1814" s="6" t="s">
        <v>2277</v>
      </c>
      <c r="B1814" s="3" t="s">
        <v>2253</v>
      </c>
      <c r="C1814" s="3" t="s">
        <v>2254</v>
      </c>
      <c r="D1814" s="4">
        <v>4301011875</v>
      </c>
      <c r="E1814" s="3">
        <v>4680115884885</v>
      </c>
      <c r="F1814" s="5" t="s">
        <v>2255</v>
      </c>
      <c r="G1814" s="17"/>
      <c r="H1814" s="1"/>
      <c r="I1814" s="21">
        <f>VLOOKUP(B1814,'[2]Бланк заказа'!$A:$Y,8,0)</f>
        <v>12</v>
      </c>
      <c r="J1814" s="1">
        <f>VLOOKUP(B1814,'[2]Бланк заказа'!$A:$Y,11,0)*1</f>
        <v>8</v>
      </c>
      <c r="K1814" s="21">
        <f t="shared" ref="K1814" si="266">J1814*I1814</f>
        <v>96</v>
      </c>
    </row>
    <row r="1815" spans="1:11" ht="22.5" x14ac:dyDescent="0.25">
      <c r="A1815" s="6" t="s">
        <v>2311</v>
      </c>
      <c r="B1815" s="3" t="s">
        <v>2253</v>
      </c>
      <c r="C1815" s="3" t="s">
        <v>2254</v>
      </c>
      <c r="D1815" s="4">
        <v>4301011875</v>
      </c>
      <c r="E1815" s="3">
        <v>4680115884885</v>
      </c>
      <c r="F1815" s="5" t="s">
        <v>2255</v>
      </c>
      <c r="G1815" s="17"/>
      <c r="H1815" s="1"/>
      <c r="I1815" s="21">
        <f>VLOOKUP(B1815,'[2]Бланк заказа'!$A:$Y,8,0)</f>
        <v>12</v>
      </c>
      <c r="J1815" s="1">
        <f>VLOOKUP(B1815,'[2]Бланк заказа'!$A:$Y,11,0)*1</f>
        <v>8</v>
      </c>
      <c r="K1815" s="21">
        <f t="shared" ref="K1815" si="267">J1815*I1815</f>
        <v>96</v>
      </c>
    </row>
    <row r="1816" spans="1:11" ht="45" x14ac:dyDescent="0.25">
      <c r="A1816" s="6" t="s">
        <v>2021</v>
      </c>
      <c r="B1816" s="3" t="s">
        <v>2253</v>
      </c>
      <c r="C1816" s="3" t="s">
        <v>2254</v>
      </c>
      <c r="D1816" s="4">
        <v>4301011875</v>
      </c>
      <c r="E1816" s="3">
        <v>4680115884885</v>
      </c>
      <c r="F1816" s="5" t="s">
        <v>2255</v>
      </c>
      <c r="G1816" s="17" t="s">
        <v>2256</v>
      </c>
      <c r="H1816" s="1"/>
      <c r="I1816" s="21">
        <f>VLOOKUP(B1816,'[2]Бланк заказа'!$A:$Y,8,0)</f>
        <v>12</v>
      </c>
      <c r="J1816" s="1">
        <f>VLOOKUP(B1816,'[2]Бланк заказа'!$A:$Y,11,0)*1</f>
        <v>8</v>
      </c>
      <c r="K1816" s="21">
        <f t="shared" si="262"/>
        <v>96</v>
      </c>
    </row>
    <row r="1817" spans="1:11" ht="22.5" x14ac:dyDescent="0.25">
      <c r="A1817" s="6" t="s">
        <v>2291</v>
      </c>
      <c r="B1817" s="3" t="s">
        <v>2292</v>
      </c>
      <c r="C1817" s="3" t="s">
        <v>2293</v>
      </c>
      <c r="D1817" s="4">
        <v>4301031261</v>
      </c>
      <c r="E1817" s="3">
        <v>4680115885103</v>
      </c>
      <c r="F1817" s="5" t="s">
        <v>2294</v>
      </c>
      <c r="G1817" s="17"/>
      <c r="H1817" s="1"/>
      <c r="I1817" s="21">
        <f>VLOOKUP(B1817,'[2]Бланк заказа'!$A:$Y,8,0)</f>
        <v>1.62</v>
      </c>
      <c r="J1817" s="1">
        <f>VLOOKUP(B1817,'[2]Бланк заказа'!$A:$Y,11,0)*1</f>
        <v>12</v>
      </c>
      <c r="K1817" s="21">
        <f t="shared" ref="K1817" si="268">J1817*I1817</f>
        <v>19.440000000000001</v>
      </c>
    </row>
    <row r="1818" spans="1:11" ht="22.5" x14ac:dyDescent="0.25">
      <c r="A1818" s="6" t="s">
        <v>2307</v>
      </c>
      <c r="B1818" s="3" t="s">
        <v>2308</v>
      </c>
      <c r="C1818" s="3" t="s">
        <v>2309</v>
      </c>
      <c r="D1818" s="4">
        <v>4301060355</v>
      </c>
      <c r="E1818" s="3">
        <v>4640242180137</v>
      </c>
      <c r="F1818" s="5" t="s">
        <v>2310</v>
      </c>
      <c r="G1818" s="17"/>
      <c r="H1818" s="1"/>
      <c r="I1818" s="21">
        <f>VLOOKUP(B1818,'[2]Бланк заказа'!$A:$Y,8,0)</f>
        <v>7.8</v>
      </c>
      <c r="J1818" s="1">
        <f>VLOOKUP(B1818,'[2]Бланк заказа'!$A:$Y,11,0)*1</f>
        <v>8</v>
      </c>
      <c r="K1818" s="21">
        <f t="shared" ref="K1818:K1819" si="269">J1818*I1818</f>
        <v>62.4</v>
      </c>
    </row>
    <row r="1819" spans="1:11" ht="22.5" x14ac:dyDescent="0.25">
      <c r="A1819" s="6" t="s">
        <v>2317</v>
      </c>
      <c r="B1819" s="3" t="s">
        <v>2318</v>
      </c>
      <c r="C1819" s="3" t="s">
        <v>2319</v>
      </c>
      <c r="D1819" s="4">
        <v>4301011764</v>
      </c>
      <c r="E1819" s="3">
        <v>4640242181189</v>
      </c>
      <c r="F1819" s="5" t="s">
        <v>2320</v>
      </c>
      <c r="G1819" s="17"/>
      <c r="H1819" s="1"/>
      <c r="I1819" s="21">
        <f>VLOOKUP(B1819,'[2]Бланк заказа'!$A:$Y,8,0)</f>
        <v>4</v>
      </c>
      <c r="J1819" s="1">
        <f>VLOOKUP(B1819,'[2]Бланк заказа'!$A:$Y,11,0)*1</f>
        <v>12</v>
      </c>
      <c r="K1819" s="21">
        <f t="shared" si="269"/>
        <v>48</v>
      </c>
    </row>
    <row r="1820" spans="1:11" x14ac:dyDescent="0.25">
      <c r="A1820" s="6" t="s">
        <v>2321</v>
      </c>
      <c r="B1820" s="3" t="s">
        <v>2322</v>
      </c>
      <c r="C1820" s="3" t="s">
        <v>2323</v>
      </c>
      <c r="D1820" s="4">
        <v>4301011551</v>
      </c>
      <c r="E1820" s="3">
        <v>4640242180038</v>
      </c>
      <c r="F1820" s="5" t="s">
        <v>2324</v>
      </c>
      <c r="G1820" s="17"/>
      <c r="H1820" s="1"/>
      <c r="I1820" s="21">
        <f>VLOOKUP(B1820,'[2]Бланк заказа'!$A:$Y,8,0)</f>
        <v>4</v>
      </c>
      <c r="J1820" s="1">
        <f>VLOOKUP(B1820,'[2]Бланк заказа'!$A:$Y,11,0)*1</f>
        <v>12</v>
      </c>
      <c r="K1820" s="21">
        <f t="shared" ref="K1820" si="270">J1820*I1820</f>
        <v>48</v>
      </c>
    </row>
    <row r="1821" spans="1:11" ht="22.5" x14ac:dyDescent="0.25">
      <c r="A1821" s="6" t="s">
        <v>2325</v>
      </c>
      <c r="B1821" s="3" t="s">
        <v>2326</v>
      </c>
      <c r="C1821" s="3" t="s">
        <v>2327</v>
      </c>
      <c r="D1821" s="4">
        <v>4301011765</v>
      </c>
      <c r="E1821" s="3">
        <v>4640242181172</v>
      </c>
      <c r="F1821" s="5" t="s">
        <v>2328</v>
      </c>
      <c r="G1821" s="17"/>
      <c r="H1821" s="1"/>
      <c r="I1821" s="21">
        <f>VLOOKUP(B1821,'[2]Бланк заказа'!$A:$Y,8,0)</f>
        <v>4</v>
      </c>
      <c r="J1821" s="1">
        <f>VLOOKUP(B1821,'[2]Бланк заказа'!$A:$Y,11,0)*1</f>
        <v>12</v>
      </c>
      <c r="K1821" s="21">
        <f t="shared" ref="K1821:K1822" si="271">J1821*I1821</f>
        <v>48</v>
      </c>
    </row>
    <row r="1822" spans="1:11" x14ac:dyDescent="0.25">
      <c r="A1822" s="6" t="s">
        <v>2329</v>
      </c>
      <c r="B1822" s="3" t="s">
        <v>2330</v>
      </c>
      <c r="C1822" s="3" t="s">
        <v>2331</v>
      </c>
      <c r="D1822" s="4">
        <v>4301020295</v>
      </c>
      <c r="E1822" s="3">
        <v>4640242181363</v>
      </c>
      <c r="F1822" s="5" t="s">
        <v>2332</v>
      </c>
      <c r="G1822" s="17"/>
      <c r="H1822" s="1"/>
      <c r="I1822" s="21">
        <f>VLOOKUP(B1822,'[2]Бланк заказа'!$A:$Y,8,0)</f>
        <v>4</v>
      </c>
      <c r="J1822" s="1">
        <f>VLOOKUP(B1822,'[2]Бланк заказа'!$A:$Y,11,0)*1</f>
        <v>12</v>
      </c>
      <c r="K1822" s="21">
        <f t="shared" si="271"/>
        <v>48</v>
      </c>
    </row>
    <row r="1823" spans="1:11" ht="22.5" x14ac:dyDescent="0.25">
      <c r="A1823" s="6" t="s">
        <v>2335</v>
      </c>
      <c r="B1823" s="3" t="s">
        <v>2336</v>
      </c>
      <c r="C1823" s="3" t="s">
        <v>2337</v>
      </c>
      <c r="D1823" s="4">
        <v>4301011763</v>
      </c>
      <c r="E1823" s="3">
        <v>4640242181011</v>
      </c>
      <c r="F1823" s="5" t="s">
        <v>2338</v>
      </c>
      <c r="G1823" s="17"/>
      <c r="H1823" s="1"/>
      <c r="I1823" s="21">
        <f>VLOOKUP(B1823,'[2]Бланк заказа'!$A:$Y,8,0)</f>
        <v>10.8</v>
      </c>
      <c r="J1823" s="1">
        <f>VLOOKUP(B1823,'[2]Бланк заказа'!$A:$Y,11,0)*1</f>
        <v>8</v>
      </c>
      <c r="K1823" s="21">
        <f t="shared" ref="K1823:K1824" si="272">J1823*I1823</f>
        <v>86.4</v>
      </c>
    </row>
    <row r="1824" spans="1:11" x14ac:dyDescent="0.25">
      <c r="A1824" s="6" t="s">
        <v>2339</v>
      </c>
      <c r="B1824" s="3" t="s">
        <v>2340</v>
      </c>
      <c r="C1824" s="3" t="s">
        <v>2341</v>
      </c>
      <c r="D1824" s="4">
        <v>4301020309</v>
      </c>
      <c r="E1824" s="3">
        <v>4640242180090</v>
      </c>
      <c r="F1824" s="5" t="s">
        <v>2342</v>
      </c>
      <c r="G1824" s="17"/>
      <c r="H1824" s="1"/>
      <c r="I1824" s="21">
        <f>VLOOKUP(B1824,'[2]Бланк заказа'!$A:$Y,8,0)</f>
        <v>10.8</v>
      </c>
      <c r="J1824" s="1">
        <f>VLOOKUP(B1824,'[2]Бланк заказа'!$A:$Y,11,0)*1</f>
        <v>8</v>
      </c>
      <c r="K1824" s="21">
        <f t="shared" si="272"/>
        <v>86.4</v>
      </c>
    </row>
    <row r="1825" spans="1:11" ht="22.5" x14ac:dyDescent="0.25">
      <c r="A1825" s="6" t="s">
        <v>2405</v>
      </c>
      <c r="B1825" s="3" t="s">
        <v>2380</v>
      </c>
      <c r="C1825" s="3" t="s">
        <v>2381</v>
      </c>
      <c r="D1825" s="4">
        <v>4301031241</v>
      </c>
      <c r="E1825" s="3">
        <v>4680115885059</v>
      </c>
      <c r="F1825" s="5" t="s">
        <v>2379</v>
      </c>
      <c r="G1825" s="17"/>
      <c r="H1825" s="1"/>
      <c r="I1825" s="21"/>
      <c r="J1825" s="1"/>
      <c r="K1825" s="21"/>
    </row>
    <row r="1826" spans="1:11" ht="22.5" x14ac:dyDescent="0.25">
      <c r="A1826" s="6" t="s">
        <v>2379</v>
      </c>
      <c r="B1826" s="3" t="s">
        <v>2380</v>
      </c>
      <c r="C1826" s="3" t="s">
        <v>2381</v>
      </c>
      <c r="D1826" s="4">
        <v>4301031241</v>
      </c>
      <c r="E1826" s="3">
        <v>4680115885059</v>
      </c>
      <c r="F1826" s="5" t="s">
        <v>2379</v>
      </c>
      <c r="G1826" s="17"/>
      <c r="H1826" s="1"/>
      <c r="I1826" s="21"/>
      <c r="J1826" s="1"/>
      <c r="K1826" s="21"/>
    </row>
    <row r="1827" spans="1:11" ht="22.5" x14ac:dyDescent="0.25">
      <c r="A1827" s="6" t="s">
        <v>2406</v>
      </c>
      <c r="B1827" s="3" t="s">
        <v>2383</v>
      </c>
      <c r="C1827" s="3" t="s">
        <v>2384</v>
      </c>
      <c r="D1827" s="4">
        <v>4301031316</v>
      </c>
      <c r="E1827" s="3">
        <v>4680115885097</v>
      </c>
      <c r="F1827" s="5" t="s">
        <v>2382</v>
      </c>
      <c r="G1827" s="17"/>
      <c r="H1827" s="1"/>
      <c r="I1827" s="21"/>
      <c r="J1827" s="1"/>
      <c r="K1827" s="21"/>
    </row>
    <row r="1828" spans="1:11" ht="22.5" x14ac:dyDescent="0.25">
      <c r="A1828" s="6" t="s">
        <v>2382</v>
      </c>
      <c r="B1828" s="3" t="s">
        <v>2383</v>
      </c>
      <c r="C1828" s="3" t="s">
        <v>2384</v>
      </c>
      <c r="D1828" s="4">
        <v>4301031316</v>
      </c>
      <c r="E1828" s="3">
        <v>4680115885097</v>
      </c>
      <c r="F1828" s="5" t="s">
        <v>2382</v>
      </c>
      <c r="G1828" s="17"/>
      <c r="H1828" s="1"/>
      <c r="I1828" s="21"/>
      <c r="J1828" s="1"/>
      <c r="K1828" s="21"/>
    </row>
    <row r="1829" spans="1:11" ht="22.5" x14ac:dyDescent="0.25">
      <c r="A1829" s="6" t="s">
        <v>2415</v>
      </c>
      <c r="B1829" s="3" t="s">
        <v>2416</v>
      </c>
      <c r="C1829" s="3" t="s">
        <v>2417</v>
      </c>
      <c r="D1829" s="4">
        <v>4301031243</v>
      </c>
      <c r="E1829" s="3">
        <v>4680115885073</v>
      </c>
      <c r="F1829" s="5" t="s">
        <v>2418</v>
      </c>
      <c r="G1829" s="17"/>
      <c r="H1829" s="1"/>
      <c r="I1829" s="21"/>
      <c r="J1829" s="1"/>
      <c r="K1829" s="21"/>
    </row>
    <row r="1830" spans="1:11" ht="22.5" x14ac:dyDescent="0.25">
      <c r="A1830" s="6" t="s">
        <v>2522</v>
      </c>
      <c r="B1830" s="3" t="s">
        <v>2430</v>
      </c>
      <c r="C1830" s="3" t="s">
        <v>2431</v>
      </c>
      <c r="D1830" s="4">
        <v>4301031223</v>
      </c>
      <c r="E1830" s="3">
        <v>4680115884014</v>
      </c>
      <c r="F1830" s="5" t="s">
        <v>2432</v>
      </c>
      <c r="G1830" s="17"/>
      <c r="H1830" s="1"/>
      <c r="I1830" s="21"/>
      <c r="J1830" s="1"/>
      <c r="K1830" s="21"/>
    </row>
    <row r="1831" spans="1:11" ht="22.5" x14ac:dyDescent="0.25">
      <c r="A1831" s="6" t="s">
        <v>2602</v>
      </c>
      <c r="B1831" s="3" t="s">
        <v>2430</v>
      </c>
      <c r="C1831" s="3" t="s">
        <v>2431</v>
      </c>
      <c r="D1831" s="4">
        <v>4301031223</v>
      </c>
      <c r="E1831" s="3">
        <v>4680115884014</v>
      </c>
      <c r="F1831" s="5" t="s">
        <v>2432</v>
      </c>
      <c r="G1831" s="17"/>
      <c r="H1831" s="1"/>
      <c r="I1831" s="21"/>
      <c r="J1831" s="1"/>
      <c r="K1831" s="21"/>
    </row>
    <row r="1832" spans="1:11" ht="22.5" x14ac:dyDescent="0.25">
      <c r="A1832" s="6" t="s">
        <v>2429</v>
      </c>
      <c r="B1832" s="3" t="s">
        <v>2430</v>
      </c>
      <c r="C1832" s="3" t="s">
        <v>2431</v>
      </c>
      <c r="D1832" s="4">
        <v>4301031223</v>
      </c>
      <c r="E1832" s="3">
        <v>4680115884014</v>
      </c>
      <c r="F1832" s="5" t="s">
        <v>2432</v>
      </c>
      <c r="G1832" s="17"/>
      <c r="H1832" s="1"/>
      <c r="I1832" s="21"/>
      <c r="J1832" s="1"/>
      <c r="K1832" s="21"/>
    </row>
    <row r="1833" spans="1:11" ht="22.5" x14ac:dyDescent="0.25">
      <c r="A1833" s="6" t="s">
        <v>2512</v>
      </c>
      <c r="B1833" s="3" t="s">
        <v>2434</v>
      </c>
      <c r="C1833" s="3" t="s">
        <v>2435</v>
      </c>
      <c r="D1833" s="4">
        <v>4301031222</v>
      </c>
      <c r="E1833" s="3">
        <v>4680115884007</v>
      </c>
      <c r="F1833" s="5" t="s">
        <v>2436</v>
      </c>
      <c r="G1833" s="17"/>
      <c r="H1833" s="1"/>
      <c r="I1833" s="21"/>
      <c r="J1833" s="1"/>
      <c r="K1833" s="21"/>
    </row>
    <row r="1834" spans="1:11" ht="22.5" x14ac:dyDescent="0.25">
      <c r="A1834" s="6" t="s">
        <v>2523</v>
      </c>
      <c r="B1834" s="3" t="s">
        <v>2434</v>
      </c>
      <c r="C1834" s="3" t="s">
        <v>2435</v>
      </c>
      <c r="D1834" s="4">
        <v>4301031222</v>
      </c>
      <c r="E1834" s="3">
        <v>4680115884007</v>
      </c>
      <c r="F1834" s="5" t="s">
        <v>2436</v>
      </c>
      <c r="G1834" s="17"/>
      <c r="H1834" s="1"/>
      <c r="I1834" s="21"/>
      <c r="J1834" s="1"/>
      <c r="K1834" s="21"/>
    </row>
    <row r="1835" spans="1:11" ht="22.5" x14ac:dyDescent="0.25">
      <c r="A1835" s="6" t="s">
        <v>2534</v>
      </c>
      <c r="B1835" s="3" t="s">
        <v>2434</v>
      </c>
      <c r="C1835" s="3" t="s">
        <v>2435</v>
      </c>
      <c r="D1835" s="4">
        <v>4301031222</v>
      </c>
      <c r="E1835" s="3">
        <v>4680115884007</v>
      </c>
      <c r="F1835" s="5" t="s">
        <v>2436</v>
      </c>
      <c r="G1835" s="17"/>
      <c r="H1835" s="1"/>
      <c r="I1835" s="21"/>
      <c r="J1835" s="1"/>
      <c r="K1835" s="21"/>
    </row>
    <row r="1836" spans="1:11" ht="22.5" x14ac:dyDescent="0.25">
      <c r="A1836" s="6" t="s">
        <v>2433</v>
      </c>
      <c r="B1836" s="3" t="s">
        <v>2434</v>
      </c>
      <c r="C1836" s="3" t="s">
        <v>2435</v>
      </c>
      <c r="D1836" s="4">
        <v>4301031222</v>
      </c>
      <c r="E1836" s="3">
        <v>4680115884007</v>
      </c>
      <c r="F1836" s="5" t="s">
        <v>2436</v>
      </c>
      <c r="G1836" s="17"/>
      <c r="H1836" s="1"/>
      <c r="I1836" s="21"/>
      <c r="J1836" s="1"/>
      <c r="K1836" s="21"/>
    </row>
    <row r="1837" spans="1:11" ht="22.5" x14ac:dyDescent="0.25">
      <c r="A1837" s="6" t="s">
        <v>2437</v>
      </c>
      <c r="B1837" s="3" t="s">
        <v>2438</v>
      </c>
      <c r="C1837" s="3" t="s">
        <v>2439</v>
      </c>
      <c r="D1837" s="4">
        <v>4301031229</v>
      </c>
      <c r="E1837" s="3">
        <v>4680115884038</v>
      </c>
      <c r="F1837" s="5" t="s">
        <v>2440</v>
      </c>
      <c r="G1837" s="17"/>
      <c r="H1837" s="1"/>
      <c r="I1837" s="21"/>
      <c r="J1837" s="1"/>
      <c r="K1837" s="21"/>
    </row>
    <row r="1838" spans="1:11" ht="22.5" x14ac:dyDescent="0.25">
      <c r="A1838" s="6" t="s">
        <v>2524</v>
      </c>
      <c r="B1838" s="3" t="s">
        <v>2442</v>
      </c>
      <c r="C1838" s="3" t="s">
        <v>2443</v>
      </c>
      <c r="D1838" s="4">
        <v>4301031225</v>
      </c>
      <c r="E1838" s="3">
        <v>4680115884021</v>
      </c>
      <c r="F1838" s="5" t="s">
        <v>2444</v>
      </c>
      <c r="G1838" s="17"/>
      <c r="H1838" s="1"/>
      <c r="I1838" s="21"/>
      <c r="J1838" s="1"/>
      <c r="K1838" s="21"/>
    </row>
    <row r="1839" spans="1:11" ht="22.5" x14ac:dyDescent="0.25">
      <c r="A1839" s="6" t="s">
        <v>2441</v>
      </c>
      <c r="B1839" s="3" t="s">
        <v>2442</v>
      </c>
      <c r="C1839" s="3" t="s">
        <v>2443</v>
      </c>
      <c r="D1839" s="4">
        <v>4301031225</v>
      </c>
      <c r="E1839" s="3">
        <v>4680115884021</v>
      </c>
      <c r="F1839" s="5" t="s">
        <v>2444</v>
      </c>
      <c r="G1839" s="17"/>
      <c r="H1839" s="1"/>
      <c r="I1839" s="21"/>
      <c r="J1839" s="1"/>
      <c r="K1839" s="21"/>
    </row>
    <row r="1840" spans="1:11" x14ac:dyDescent="0.25">
      <c r="A1840" s="6" t="s">
        <v>2445</v>
      </c>
      <c r="B1840" s="3" t="s">
        <v>2446</v>
      </c>
      <c r="C1840" s="3" t="s">
        <v>2447</v>
      </c>
      <c r="D1840" s="4">
        <v>4301060436</v>
      </c>
      <c r="E1840" s="3">
        <v>4680115885936</v>
      </c>
      <c r="F1840" s="5" t="s">
        <v>2448</v>
      </c>
      <c r="G1840" s="17"/>
      <c r="H1840" s="1"/>
      <c r="I1840" s="21"/>
      <c r="J1840" s="1"/>
      <c r="K1840" s="21"/>
    </row>
    <row r="1841" spans="1:11" ht="22.5" x14ac:dyDescent="0.25">
      <c r="A1841" s="6" t="s">
        <v>2449</v>
      </c>
      <c r="B1841" s="3" t="s">
        <v>2450</v>
      </c>
      <c r="C1841" s="3" t="s">
        <v>2451</v>
      </c>
      <c r="D1841" s="4">
        <v>4301031242</v>
      </c>
      <c r="E1841" s="3">
        <v>4680115885066</v>
      </c>
      <c r="F1841" s="5" t="s">
        <v>2452</v>
      </c>
      <c r="G1841" s="17"/>
      <c r="H1841" s="1"/>
      <c r="I1841" s="21"/>
      <c r="J1841" s="1"/>
      <c r="K1841" s="21"/>
    </row>
    <row r="1842" spans="1:11" ht="22.5" x14ac:dyDescent="0.25">
      <c r="A1842" s="6" t="s">
        <v>2453</v>
      </c>
      <c r="B1842" s="3" t="s">
        <v>2454</v>
      </c>
      <c r="C1842" s="3" t="s">
        <v>2455</v>
      </c>
      <c r="D1842" s="4">
        <v>4301031315</v>
      </c>
      <c r="E1842" s="3">
        <v>4680115885080</v>
      </c>
      <c r="F1842" s="5" t="s">
        <v>2456</v>
      </c>
      <c r="G1842" s="17"/>
      <c r="H1842" s="1"/>
      <c r="I1842" s="21"/>
      <c r="J1842" s="1"/>
      <c r="K1842" s="21"/>
    </row>
    <row r="1843" spans="1:11" ht="22.5" x14ac:dyDescent="0.25">
      <c r="A1843" s="6" t="s">
        <v>2479</v>
      </c>
      <c r="B1843" s="3" t="s">
        <v>2459</v>
      </c>
      <c r="C1843" s="3" t="s">
        <v>2460</v>
      </c>
      <c r="D1843" s="4">
        <v>4301051846</v>
      </c>
      <c r="E1843" s="3">
        <v>4680115885769</v>
      </c>
      <c r="F1843" s="5" t="s">
        <v>2461</v>
      </c>
      <c r="G1843" s="17"/>
      <c r="H1843" s="1"/>
      <c r="I1843" s="21"/>
      <c r="J1843" s="1"/>
      <c r="K1843" s="21"/>
    </row>
    <row r="1844" spans="1:11" ht="22.5" x14ac:dyDescent="0.25">
      <c r="A1844" s="6" t="s">
        <v>2458</v>
      </c>
      <c r="B1844" s="3" t="s">
        <v>2459</v>
      </c>
      <c r="C1844" s="3" t="s">
        <v>2460</v>
      </c>
      <c r="D1844" s="4">
        <v>4301051846</v>
      </c>
      <c r="E1844" s="3">
        <v>4680115885769</v>
      </c>
      <c r="F1844" s="5" t="s">
        <v>2461</v>
      </c>
      <c r="G1844" s="17"/>
      <c r="H1844" s="1"/>
      <c r="I1844" s="21"/>
      <c r="J1844" s="1"/>
      <c r="K1844" s="21"/>
    </row>
    <row r="1845" spans="1:11" x14ac:dyDescent="0.25">
      <c r="A1845" s="6" t="s">
        <v>2462</v>
      </c>
      <c r="B1845" s="3" t="s">
        <v>2463</v>
      </c>
      <c r="C1845" s="3" t="s">
        <v>2464</v>
      </c>
      <c r="D1845" s="4">
        <v>4301051742</v>
      </c>
      <c r="E1845" s="3">
        <v>4680115884540</v>
      </c>
      <c r="F1845" s="5" t="s">
        <v>2465</v>
      </c>
      <c r="G1845" s="17"/>
      <c r="H1845" s="1"/>
      <c r="I1845" s="21"/>
      <c r="J1845" s="1"/>
      <c r="K1845" s="21"/>
    </row>
    <row r="1846" spans="1:11" ht="22.5" x14ac:dyDescent="0.25">
      <c r="A1846" s="6" t="s">
        <v>2518</v>
      </c>
      <c r="B1846" s="3" t="s">
        <v>2486</v>
      </c>
      <c r="C1846" s="3" t="s">
        <v>2487</v>
      </c>
      <c r="D1846" s="4">
        <v>4301020323</v>
      </c>
      <c r="E1846" s="3">
        <v>4680115886223</v>
      </c>
      <c r="F1846" s="5" t="s">
        <v>2485</v>
      </c>
      <c r="G1846" s="17"/>
      <c r="H1846" s="1"/>
      <c r="I1846" s="21"/>
      <c r="J1846" s="1"/>
      <c r="K1846" s="21"/>
    </row>
    <row r="1847" spans="1:11" ht="22.5" x14ac:dyDescent="0.25">
      <c r="A1847" s="6" t="s">
        <v>2485</v>
      </c>
      <c r="B1847" s="3" t="s">
        <v>2486</v>
      </c>
      <c r="C1847" s="3" t="s">
        <v>2487</v>
      </c>
      <c r="D1847" s="4">
        <v>4301020323</v>
      </c>
      <c r="E1847" s="3">
        <v>4680115886223</v>
      </c>
      <c r="F1847" s="5" t="s">
        <v>2485</v>
      </c>
      <c r="G1847" s="17"/>
      <c r="H1847" s="1"/>
      <c r="I1847" s="21"/>
      <c r="J1847" s="1"/>
      <c r="K1847" s="21"/>
    </row>
    <row r="1848" spans="1:11" x14ac:dyDescent="0.25">
      <c r="A1848" s="6" t="s">
        <v>2488</v>
      </c>
      <c r="B1848" s="3" t="s">
        <v>2489</v>
      </c>
      <c r="C1848" s="3" t="s">
        <v>2490</v>
      </c>
      <c r="D1848" s="4">
        <v>4301020340</v>
      </c>
      <c r="E1848" s="3">
        <v>4680115885721</v>
      </c>
      <c r="F1848" s="5" t="s">
        <v>2488</v>
      </c>
      <c r="G1848" s="17"/>
      <c r="H1848" s="1"/>
      <c r="I1848" s="21"/>
      <c r="J1848" s="1"/>
      <c r="K1848" s="21"/>
    </row>
    <row r="1849" spans="1:11" x14ac:dyDescent="0.25">
      <c r="A1849" s="6" t="s">
        <v>2519</v>
      </c>
      <c r="B1849" s="3" t="s">
        <v>2489</v>
      </c>
      <c r="C1849" s="3" t="s">
        <v>2490</v>
      </c>
      <c r="D1849" s="4">
        <v>4301020340</v>
      </c>
      <c r="E1849" s="3">
        <v>4680115885721</v>
      </c>
      <c r="F1849" s="5" t="s">
        <v>2488</v>
      </c>
      <c r="G1849" s="17"/>
      <c r="H1849" s="1"/>
      <c r="I1849" s="21"/>
      <c r="J1849" s="1"/>
      <c r="K1849" s="21"/>
    </row>
    <row r="1850" spans="1:11" ht="22.5" x14ac:dyDescent="0.25">
      <c r="A1850" s="6" t="s">
        <v>2501</v>
      </c>
      <c r="B1850" s="3" t="s">
        <v>2502</v>
      </c>
      <c r="C1850" s="3" t="s">
        <v>2612</v>
      </c>
      <c r="D1850" s="4">
        <v>4301031416</v>
      </c>
      <c r="E1850" s="3">
        <v>4680115885219</v>
      </c>
      <c r="F1850" s="5" t="s">
        <v>2503</v>
      </c>
      <c r="G1850" s="17"/>
      <c r="H1850" s="1"/>
      <c r="I1850" s="21"/>
      <c r="J1850" s="1"/>
      <c r="K1850" s="21"/>
    </row>
    <row r="1851" spans="1:11" x14ac:dyDescent="0.25">
      <c r="A1851" s="6" t="s">
        <v>2514</v>
      </c>
      <c r="B1851" s="3" t="s">
        <v>2515</v>
      </c>
      <c r="C1851" s="3" t="s">
        <v>2516</v>
      </c>
      <c r="D1851" s="4">
        <v>4301060360</v>
      </c>
      <c r="E1851" s="3">
        <v>4680115882874</v>
      </c>
      <c r="F1851" s="5" t="s">
        <v>2517</v>
      </c>
      <c r="G1851" s="17"/>
      <c r="H1851" s="1">
        <v>30</v>
      </c>
      <c r="I1851" s="21"/>
      <c r="J1851" s="1"/>
      <c r="K1851" s="21"/>
    </row>
    <row r="1852" spans="1:11" ht="22.5" x14ac:dyDescent="0.25">
      <c r="A1852" s="6" t="s">
        <v>2536</v>
      </c>
      <c r="B1852" s="3" t="s">
        <v>2537</v>
      </c>
      <c r="C1852" s="3" t="s">
        <v>2538</v>
      </c>
      <c r="D1852" s="4">
        <v>4301011832</v>
      </c>
      <c r="E1852" s="3">
        <v>4607091383997</v>
      </c>
      <c r="F1852" s="5" t="s">
        <v>331</v>
      </c>
      <c r="G1852" s="17"/>
      <c r="H1852" s="1"/>
      <c r="I1852" s="21"/>
      <c r="J1852" s="1"/>
      <c r="K1852" s="21"/>
    </row>
    <row r="1853" spans="1:11" ht="22.5" x14ac:dyDescent="0.25">
      <c r="A1853" s="6" t="s">
        <v>1453</v>
      </c>
      <c r="B1853" s="3" t="s">
        <v>2537</v>
      </c>
      <c r="C1853" s="3" t="s">
        <v>2538</v>
      </c>
      <c r="D1853" s="4">
        <v>4301011832</v>
      </c>
      <c r="E1853" s="3">
        <v>4607091383997</v>
      </c>
      <c r="F1853" s="5" t="s">
        <v>331</v>
      </c>
      <c r="G1853" s="17"/>
      <c r="H1853" s="1">
        <v>60</v>
      </c>
      <c r="I1853" s="21">
        <v>15</v>
      </c>
      <c r="J1853" s="1">
        <v>8</v>
      </c>
      <c r="K1853" s="21">
        <v>48</v>
      </c>
    </row>
    <row r="1854" spans="1:11" ht="22.5" x14ac:dyDescent="0.25">
      <c r="A1854" s="6" t="s">
        <v>523</v>
      </c>
      <c r="B1854" s="3" t="s">
        <v>2537</v>
      </c>
      <c r="C1854" s="3" t="s">
        <v>2538</v>
      </c>
      <c r="D1854" s="4">
        <v>4301011832</v>
      </c>
      <c r="E1854" s="3">
        <v>4607091383997</v>
      </c>
      <c r="F1854" s="5" t="s">
        <v>331</v>
      </c>
      <c r="G1854" s="17"/>
      <c r="H1854" s="1">
        <v>60</v>
      </c>
      <c r="I1854" s="21">
        <v>15</v>
      </c>
      <c r="J1854" s="1">
        <v>8</v>
      </c>
      <c r="K1854" s="21">
        <v>48</v>
      </c>
    </row>
    <row r="1855" spans="1:11" ht="22.5" x14ac:dyDescent="0.25">
      <c r="A1855" s="6" t="s">
        <v>553</v>
      </c>
      <c r="B1855" s="3" t="s">
        <v>2537</v>
      </c>
      <c r="C1855" s="3" t="s">
        <v>2538</v>
      </c>
      <c r="D1855" s="4">
        <v>4301011832</v>
      </c>
      <c r="E1855" s="3">
        <v>4607091383997</v>
      </c>
      <c r="F1855" s="5" t="s">
        <v>331</v>
      </c>
      <c r="G1855" s="17"/>
      <c r="H1855" s="1">
        <v>60</v>
      </c>
      <c r="I1855" s="21">
        <v>15</v>
      </c>
      <c r="J1855" s="1">
        <v>8</v>
      </c>
      <c r="K1855" s="21">
        <v>48</v>
      </c>
    </row>
    <row r="1856" spans="1:11" ht="22.5" x14ac:dyDescent="0.25">
      <c r="A1856" s="6" t="s">
        <v>1071</v>
      </c>
      <c r="B1856" s="3" t="s">
        <v>2537</v>
      </c>
      <c r="C1856" s="3" t="s">
        <v>2538</v>
      </c>
      <c r="D1856" s="4">
        <v>4301011832</v>
      </c>
      <c r="E1856" s="3">
        <v>4607091383997</v>
      </c>
      <c r="F1856" s="5" t="s">
        <v>331</v>
      </c>
      <c r="G1856" s="17"/>
      <c r="H1856" s="1">
        <v>60</v>
      </c>
      <c r="I1856" s="21">
        <v>15</v>
      </c>
      <c r="J1856" s="1">
        <v>8</v>
      </c>
      <c r="K1856" s="21">
        <v>48</v>
      </c>
    </row>
    <row r="1857" spans="1:11" ht="22.5" x14ac:dyDescent="0.25">
      <c r="A1857" s="6" t="s">
        <v>579</v>
      </c>
      <c r="B1857" s="3" t="s">
        <v>2537</v>
      </c>
      <c r="C1857" s="3" t="s">
        <v>2538</v>
      </c>
      <c r="D1857" s="4">
        <v>4301011832</v>
      </c>
      <c r="E1857" s="3">
        <v>4607091383997</v>
      </c>
      <c r="F1857" s="5" t="s">
        <v>331</v>
      </c>
      <c r="G1857" s="17"/>
      <c r="H1857" s="1">
        <v>60</v>
      </c>
      <c r="I1857" s="21">
        <v>15</v>
      </c>
      <c r="J1857" s="1">
        <v>8</v>
      </c>
      <c r="K1857" s="21">
        <v>48</v>
      </c>
    </row>
    <row r="1858" spans="1:11" ht="22.5" x14ac:dyDescent="0.25">
      <c r="A1858" s="6" t="s">
        <v>331</v>
      </c>
      <c r="B1858" s="3" t="s">
        <v>2537</v>
      </c>
      <c r="C1858" s="3" t="s">
        <v>2538</v>
      </c>
      <c r="D1858" s="4">
        <v>4301011832</v>
      </c>
      <c r="E1858" s="3">
        <v>4607091383997</v>
      </c>
      <c r="F1858" s="5" t="s">
        <v>331</v>
      </c>
      <c r="G1858" s="17"/>
      <c r="H1858" s="1">
        <v>60</v>
      </c>
      <c r="I1858" s="21">
        <v>15</v>
      </c>
      <c r="J1858" s="1">
        <v>8</v>
      </c>
      <c r="K1858" s="21">
        <v>48</v>
      </c>
    </row>
    <row r="1859" spans="1:11" ht="22.5" x14ac:dyDescent="0.25">
      <c r="A1859" s="6" t="s">
        <v>1748</v>
      </c>
      <c r="B1859" s="3" t="s">
        <v>2537</v>
      </c>
      <c r="C1859" s="3" t="s">
        <v>2538</v>
      </c>
      <c r="D1859" s="4">
        <v>4301011832</v>
      </c>
      <c r="E1859" s="3">
        <v>4607091383997</v>
      </c>
      <c r="F1859" s="5" t="s">
        <v>331</v>
      </c>
      <c r="G1859" s="17"/>
      <c r="H1859" s="1">
        <v>60</v>
      </c>
      <c r="I1859" s="21">
        <v>15</v>
      </c>
      <c r="J1859" s="1">
        <v>8</v>
      </c>
      <c r="K1859" s="21">
        <v>48</v>
      </c>
    </row>
    <row r="1860" spans="1:11" ht="22.5" x14ac:dyDescent="0.25">
      <c r="A1860" s="6" t="s">
        <v>592</v>
      </c>
      <c r="B1860" s="3" t="s">
        <v>2537</v>
      </c>
      <c r="C1860" s="3" t="s">
        <v>2538</v>
      </c>
      <c r="D1860" s="4">
        <v>4301011832</v>
      </c>
      <c r="E1860" s="3">
        <v>4607091383997</v>
      </c>
      <c r="F1860" s="5" t="s">
        <v>331</v>
      </c>
      <c r="G1860" s="17"/>
      <c r="H1860" s="1">
        <v>60</v>
      </c>
      <c r="I1860" s="21">
        <v>15</v>
      </c>
      <c r="J1860" s="1">
        <v>8</v>
      </c>
      <c r="K1860" s="21">
        <v>48</v>
      </c>
    </row>
    <row r="1861" spans="1:11" ht="22.5" x14ac:dyDescent="0.25">
      <c r="A1861" s="6" t="s">
        <v>793</v>
      </c>
      <c r="B1861" s="3" t="s">
        <v>2537</v>
      </c>
      <c r="C1861" s="3" t="s">
        <v>2538</v>
      </c>
      <c r="D1861" s="4">
        <v>4301011832</v>
      </c>
      <c r="E1861" s="3">
        <v>4607091383997</v>
      </c>
      <c r="F1861" s="5" t="s">
        <v>331</v>
      </c>
      <c r="G1861" s="17"/>
      <c r="H1861" s="1">
        <v>60</v>
      </c>
      <c r="I1861" s="21">
        <v>15</v>
      </c>
      <c r="J1861" s="1">
        <v>8</v>
      </c>
      <c r="K1861" s="21">
        <v>48</v>
      </c>
    </row>
    <row r="1862" spans="1:11" ht="22.5" x14ac:dyDescent="0.25">
      <c r="A1862" s="6" t="s">
        <v>1240</v>
      </c>
      <c r="B1862" s="3" t="s">
        <v>2537</v>
      </c>
      <c r="C1862" s="3" t="s">
        <v>2538</v>
      </c>
      <c r="D1862" s="4">
        <v>4301011832</v>
      </c>
      <c r="E1862" s="3">
        <v>4607091383997</v>
      </c>
      <c r="F1862" s="5" t="s">
        <v>331</v>
      </c>
      <c r="G1862" s="17"/>
      <c r="H1862" s="1">
        <v>60</v>
      </c>
      <c r="I1862" s="21">
        <v>15</v>
      </c>
      <c r="J1862" s="1">
        <v>8</v>
      </c>
      <c r="K1862" s="21">
        <v>48</v>
      </c>
    </row>
    <row r="1863" spans="1:11" ht="22.5" x14ac:dyDescent="0.25">
      <c r="A1863" s="6" t="s">
        <v>953</v>
      </c>
      <c r="B1863" s="3" t="s">
        <v>2537</v>
      </c>
      <c r="C1863" s="3" t="s">
        <v>2538</v>
      </c>
      <c r="D1863" s="4">
        <v>4301011832</v>
      </c>
      <c r="E1863" s="3">
        <v>4607091383997</v>
      </c>
      <c r="F1863" s="5" t="s">
        <v>331</v>
      </c>
      <c r="G1863" s="17"/>
      <c r="H1863" s="1">
        <v>60</v>
      </c>
      <c r="I1863" s="21">
        <v>15</v>
      </c>
      <c r="J1863" s="1">
        <v>8</v>
      </c>
      <c r="K1863" s="21">
        <v>48</v>
      </c>
    </row>
    <row r="1864" spans="1:11" ht="22.5" x14ac:dyDescent="0.25">
      <c r="A1864" s="6" t="s">
        <v>1467</v>
      </c>
      <c r="B1864" s="3" t="s">
        <v>2537</v>
      </c>
      <c r="C1864" s="3" t="s">
        <v>2538</v>
      </c>
      <c r="D1864" s="4">
        <v>4301011832</v>
      </c>
      <c r="E1864" s="3">
        <v>4607091383997</v>
      </c>
      <c r="F1864" s="5" t="s">
        <v>331</v>
      </c>
      <c r="G1864" s="17" t="s">
        <v>2377</v>
      </c>
      <c r="H1864" s="1">
        <v>60</v>
      </c>
      <c r="I1864" s="21">
        <v>15</v>
      </c>
      <c r="J1864" s="1">
        <v>8</v>
      </c>
      <c r="K1864" s="21">
        <v>48</v>
      </c>
    </row>
    <row r="1865" spans="1:11" ht="22.5" x14ac:dyDescent="0.25">
      <c r="A1865" s="6" t="s">
        <v>2504</v>
      </c>
      <c r="B1865" s="3" t="s">
        <v>2537</v>
      </c>
      <c r="C1865" s="3" t="s">
        <v>2538</v>
      </c>
      <c r="D1865" s="4">
        <v>4301011832</v>
      </c>
      <c r="E1865" s="3">
        <v>4607091383997</v>
      </c>
      <c r="F1865" s="5" t="s">
        <v>331</v>
      </c>
      <c r="G1865" s="17" t="s">
        <v>2377</v>
      </c>
      <c r="H1865" s="1">
        <v>60</v>
      </c>
      <c r="I1865" s="21">
        <v>15</v>
      </c>
      <c r="J1865" s="1">
        <v>8</v>
      </c>
      <c r="K1865" s="21">
        <v>48</v>
      </c>
    </row>
    <row r="1866" spans="1:11" ht="22.5" x14ac:dyDescent="0.25">
      <c r="A1866" s="6" t="s">
        <v>1636</v>
      </c>
      <c r="B1866" s="3" t="s">
        <v>2537</v>
      </c>
      <c r="C1866" s="3" t="s">
        <v>2538</v>
      </c>
      <c r="D1866" s="4">
        <v>4301011832</v>
      </c>
      <c r="E1866" s="3">
        <v>4607091383997</v>
      </c>
      <c r="F1866" s="5" t="s">
        <v>331</v>
      </c>
      <c r="G1866" s="17" t="s">
        <v>2377</v>
      </c>
      <c r="H1866" s="1">
        <v>60</v>
      </c>
      <c r="I1866" s="21">
        <v>15</v>
      </c>
      <c r="J1866" s="1">
        <v>8</v>
      </c>
      <c r="K1866" s="21">
        <v>48</v>
      </c>
    </row>
    <row r="1867" spans="1:11" ht="22.5" x14ac:dyDescent="0.25">
      <c r="A1867" s="6" t="s">
        <v>2526</v>
      </c>
      <c r="B1867" s="3" t="s">
        <v>2537</v>
      </c>
      <c r="C1867" s="3" t="s">
        <v>2538</v>
      </c>
      <c r="D1867" s="4">
        <v>4301011832</v>
      </c>
      <c r="E1867" s="3">
        <v>4607091383997</v>
      </c>
      <c r="F1867" s="5" t="s">
        <v>331</v>
      </c>
      <c r="G1867" s="17" t="s">
        <v>2377</v>
      </c>
      <c r="H1867" s="1">
        <v>60</v>
      </c>
      <c r="I1867" s="21">
        <v>15</v>
      </c>
      <c r="J1867" s="1">
        <v>8</v>
      </c>
      <c r="K1867" s="21">
        <v>48</v>
      </c>
    </row>
    <row r="1868" spans="1:11" ht="22.5" x14ac:dyDescent="0.25">
      <c r="A1868" s="6" t="s">
        <v>820</v>
      </c>
      <c r="B1868" s="3" t="s">
        <v>2537</v>
      </c>
      <c r="C1868" s="3" t="s">
        <v>2538</v>
      </c>
      <c r="D1868" s="4">
        <v>4301011832</v>
      </c>
      <c r="E1868" s="3">
        <v>4607091383997</v>
      </c>
      <c r="F1868" s="5" t="s">
        <v>331</v>
      </c>
      <c r="G1868" s="17" t="s">
        <v>2377</v>
      </c>
      <c r="H1868" s="1">
        <v>60</v>
      </c>
      <c r="I1868" s="21">
        <v>15</v>
      </c>
      <c r="J1868" s="1">
        <v>8</v>
      </c>
      <c r="K1868" s="21">
        <v>48</v>
      </c>
    </row>
    <row r="1869" spans="1:11" x14ac:dyDescent="0.25">
      <c r="A1869" s="6" t="s">
        <v>2596</v>
      </c>
      <c r="B1869" s="3" t="s">
        <v>2597</v>
      </c>
      <c r="C1869" s="3" t="s">
        <v>2598</v>
      </c>
      <c r="D1869" s="4">
        <v>4301051817</v>
      </c>
      <c r="E1869" s="3">
        <v>4680115885585</v>
      </c>
      <c r="F1869" s="5" t="s">
        <v>2599</v>
      </c>
      <c r="G1869" s="17"/>
      <c r="H1869" s="1"/>
      <c r="I1869" s="21"/>
      <c r="J1869" s="1"/>
      <c r="K1869" s="21"/>
    </row>
    <row r="1870" spans="1:11" ht="22.5" x14ac:dyDescent="0.25">
      <c r="A1870" s="6" t="s">
        <v>2613</v>
      </c>
      <c r="B1870" s="3" t="s">
        <v>2614</v>
      </c>
      <c r="C1870" s="3" t="s">
        <v>2615</v>
      </c>
      <c r="D1870" s="4">
        <v>4301031309</v>
      </c>
      <c r="E1870" s="3">
        <v>4680115885530</v>
      </c>
      <c r="F1870" s="5" t="s">
        <v>2616</v>
      </c>
      <c r="G1870" s="17"/>
      <c r="H1870" s="1"/>
      <c r="I1870" s="21"/>
      <c r="J1870" s="1"/>
      <c r="K1870" s="21"/>
    </row>
    <row r="1871" spans="1:11" ht="22.5" x14ac:dyDescent="0.25">
      <c r="A1871" s="6" t="s">
        <v>2624</v>
      </c>
      <c r="B1871" s="3" t="s">
        <v>2625</v>
      </c>
      <c r="C1871" s="3" t="s">
        <v>2626</v>
      </c>
      <c r="D1871" s="4">
        <v>4301011988</v>
      </c>
      <c r="E1871" s="3">
        <v>4680115885561</v>
      </c>
      <c r="F1871" s="5" t="s">
        <v>2627</v>
      </c>
      <c r="G1871" s="17"/>
      <c r="H1871" s="1"/>
      <c r="I1871" s="21"/>
      <c r="J1871" s="1"/>
      <c r="K1871" s="21"/>
    </row>
    <row r="1872" spans="1:11" x14ac:dyDescent="0.25">
      <c r="A1872" s="6" t="s">
        <v>2631</v>
      </c>
      <c r="B1872" s="3" t="s">
        <v>2632</v>
      </c>
      <c r="C1872" s="3" t="s">
        <v>2633</v>
      </c>
      <c r="D1872" s="4">
        <v>4301051731</v>
      </c>
      <c r="E1872" s="3">
        <v>4680115884618</v>
      </c>
      <c r="F1872" s="5" t="s">
        <v>2634</v>
      </c>
      <c r="G1872" s="17"/>
      <c r="H1872" s="1"/>
      <c r="I1872" s="21"/>
      <c r="J1872" s="1"/>
      <c r="K1872" s="21"/>
    </row>
    <row r="1873" spans="1:11" x14ac:dyDescent="0.25">
      <c r="A1873" s="6"/>
      <c r="B1873" s="3"/>
      <c r="C1873" s="3"/>
      <c r="D1873" s="4"/>
      <c r="E1873" s="3"/>
      <c r="F1873" s="5"/>
      <c r="G1873" s="17"/>
      <c r="H1873" s="1"/>
      <c r="I1873" s="21"/>
      <c r="J1873" s="1"/>
      <c r="K1873" s="21"/>
    </row>
    <row r="1874" spans="1:11" x14ac:dyDescent="0.25">
      <c r="A1874" s="6"/>
      <c r="B1874" s="3"/>
      <c r="C1874" s="3"/>
      <c r="D1874" s="4"/>
      <c r="E1874" s="3"/>
      <c r="F1874" s="5"/>
      <c r="G1874" s="17"/>
      <c r="H1874" s="1"/>
      <c r="I1874" s="21"/>
      <c r="J1874" s="1"/>
      <c r="K1874" s="21"/>
    </row>
    <row r="1875" spans="1:11" x14ac:dyDescent="0.25">
      <c r="A1875" s="6"/>
      <c r="B1875" s="3"/>
      <c r="C1875" s="3"/>
      <c r="D1875" s="4"/>
      <c r="E1875" s="3"/>
      <c r="F1875" s="5"/>
      <c r="G1875" s="17"/>
      <c r="H1875" s="1"/>
      <c r="I1875" s="21"/>
      <c r="J1875" s="1"/>
      <c r="K1875" s="21"/>
    </row>
    <row r="1876" spans="1:11" x14ac:dyDescent="0.25">
      <c r="A1876" s="6"/>
      <c r="B1876" s="3"/>
      <c r="C1876" s="3"/>
      <c r="D1876" s="4"/>
      <c r="E1876" s="3"/>
      <c r="F1876" s="5"/>
      <c r="G1876" s="17"/>
      <c r="H1876" s="1"/>
      <c r="I1876" s="21"/>
      <c r="J1876" s="1"/>
      <c r="K1876" s="21"/>
    </row>
    <row r="1877" spans="1:11" x14ac:dyDescent="0.25">
      <c r="A1877" s="6"/>
      <c r="B1877" s="3"/>
      <c r="C1877" s="3"/>
      <c r="D1877" s="4"/>
      <c r="E1877" s="3"/>
      <c r="F1877" s="5"/>
      <c r="G1877" s="17"/>
      <c r="H1877" s="1"/>
      <c r="I1877" s="21"/>
      <c r="J1877" s="1"/>
      <c r="K1877" s="21"/>
    </row>
    <row r="1878" spans="1:11" x14ac:dyDescent="0.25">
      <c r="A1878" s="6"/>
      <c r="B1878" s="3"/>
      <c r="C1878" s="3"/>
      <c r="D1878" s="4"/>
      <c r="E1878" s="3"/>
      <c r="F1878" s="5"/>
      <c r="G1878" s="17"/>
      <c r="H1878" s="1"/>
      <c r="I1878" s="21"/>
      <c r="J1878" s="1"/>
      <c r="K1878" s="21"/>
    </row>
    <row r="1879" spans="1:11" x14ac:dyDescent="0.25">
      <c r="A1879" s="6"/>
      <c r="B1879" s="3"/>
      <c r="C1879" s="3"/>
      <c r="D1879" s="4"/>
      <c r="E1879" s="3"/>
      <c r="F1879" s="5"/>
      <c r="G1879" s="17"/>
      <c r="H1879" s="1"/>
      <c r="I1879" s="21"/>
      <c r="J1879" s="1"/>
      <c r="K1879" s="21"/>
    </row>
    <row r="1880" spans="1:11" x14ac:dyDescent="0.25">
      <c r="A1880" s="6"/>
      <c r="B1880" s="3"/>
      <c r="C1880" s="3"/>
      <c r="D1880" s="4"/>
      <c r="E1880" s="3"/>
      <c r="F1880" s="5"/>
      <c r="G1880" s="17"/>
      <c r="H1880" s="1"/>
      <c r="I1880" s="21"/>
      <c r="J1880" s="1"/>
      <c r="K1880" s="21"/>
    </row>
    <row r="1881" spans="1:11" x14ac:dyDescent="0.25">
      <c r="A1881" s="6"/>
      <c r="B1881" s="3"/>
      <c r="C1881" s="3"/>
      <c r="D1881" s="4"/>
      <c r="E1881" s="3"/>
      <c r="F1881" s="5"/>
      <c r="G1881" s="17"/>
      <c r="H1881" s="1"/>
      <c r="I1881" s="21"/>
      <c r="J1881" s="1"/>
      <c r="K1881" s="21"/>
    </row>
    <row r="1882" spans="1:11" x14ac:dyDescent="0.25">
      <c r="A1882" s="6"/>
      <c r="B1882" s="3"/>
      <c r="C1882" s="3"/>
      <c r="D1882" s="4"/>
      <c r="E1882" s="3"/>
      <c r="F1882" s="5"/>
      <c r="G1882" s="17"/>
      <c r="H1882" s="1"/>
      <c r="I1882" s="21"/>
      <c r="J1882" s="1"/>
      <c r="K1882" s="21"/>
    </row>
    <row r="1883" spans="1:11" x14ac:dyDescent="0.25">
      <c r="A1883" s="6"/>
      <c r="B1883" s="3"/>
      <c r="C1883" s="3"/>
      <c r="D1883" s="4"/>
      <c r="E1883" s="3"/>
      <c r="F1883" s="5"/>
      <c r="G1883" s="17"/>
      <c r="H1883" s="1"/>
      <c r="I1883" s="21"/>
      <c r="J1883" s="1"/>
      <c r="K1883" s="21"/>
    </row>
    <row r="1884" spans="1:11" x14ac:dyDescent="0.25">
      <c r="A1884" s="6"/>
      <c r="B1884" s="3"/>
      <c r="C1884" s="3"/>
      <c r="D1884" s="4"/>
      <c r="E1884" s="3"/>
      <c r="F1884" s="5"/>
      <c r="G1884" s="17"/>
      <c r="H1884" s="1"/>
      <c r="I1884" s="21"/>
      <c r="J1884" s="1"/>
      <c r="K1884" s="21"/>
    </row>
    <row r="1885" spans="1:11" x14ac:dyDescent="0.25">
      <c r="A1885" s="6"/>
      <c r="B1885" s="3"/>
      <c r="C1885" s="3"/>
      <c r="D1885" s="4"/>
      <c r="E1885" s="3"/>
      <c r="F1885" s="5"/>
      <c r="G1885" s="17"/>
      <c r="H1885" s="1"/>
      <c r="I1885" s="21"/>
      <c r="J1885" s="1"/>
      <c r="K1885" s="21"/>
    </row>
    <row r="1886" spans="1:11" x14ac:dyDescent="0.25">
      <c r="A1886" s="6"/>
      <c r="B1886" s="3"/>
      <c r="C1886" s="3"/>
      <c r="D1886" s="4"/>
      <c r="E1886" s="3"/>
      <c r="F1886" s="5"/>
      <c r="G1886" s="17"/>
      <c r="H1886" s="1"/>
      <c r="I1886" s="21"/>
      <c r="J1886" s="1"/>
      <c r="K1886" s="21"/>
    </row>
  </sheetData>
  <autoFilter ref="A1:K1872" xr:uid="{569F81D0-594B-46FB-B57B-6536A980B8CA}"/>
  <phoneticPr fontId="6" type="noConversion"/>
  <pageMargins left="0.25" right="0.25" top="0.75" bottom="0.75" header="0.3" footer="0.3"/>
  <pageSetup paperSize="9" scale="1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cp:lastPrinted>2024-11-04T11:45:02Z</cp:lastPrinted>
  <dcterms:created xsi:type="dcterms:W3CDTF">2015-06-05T18:19:34Z</dcterms:created>
  <dcterms:modified xsi:type="dcterms:W3CDTF">2025-02-28T10:21:57Z</dcterms:modified>
</cp:coreProperties>
</file>