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Feko\alura-python-intro-datascience\DataScience\_03_intro_time_series\class07\"/>
    </mc:Choice>
  </mc:AlternateContent>
  <bookViews>
    <workbookView xWindow="0" yWindow="0" windowWidth="15360" windowHeight="153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C21" i="1"/>
  <c r="B21" i="1"/>
  <c r="C14" i="1"/>
  <c r="D13" i="1"/>
  <c r="B14" i="1"/>
  <c r="D7" i="1"/>
  <c r="E7" i="1"/>
  <c r="F7" i="1"/>
  <c r="G7" i="1"/>
  <c r="H7" i="1"/>
  <c r="I7" i="1"/>
  <c r="J7" i="1"/>
  <c r="K7" i="1"/>
  <c r="L7" i="1"/>
  <c r="M7" i="1"/>
  <c r="N7" i="1"/>
  <c r="C7" i="1"/>
  <c r="B13" i="1"/>
  <c r="D6" i="1"/>
  <c r="E6" i="1"/>
  <c r="F6" i="1"/>
  <c r="G6" i="1"/>
  <c r="H6" i="1"/>
  <c r="I6" i="1"/>
  <c r="J6" i="1"/>
  <c r="K6" i="1"/>
  <c r="L6" i="1"/>
  <c r="M6" i="1"/>
  <c r="N6" i="1"/>
  <c r="C6" i="1"/>
</calcChain>
</file>

<file path=xl/sharedStrings.xml><?xml version="1.0" encoding="utf-8"?>
<sst xmlns="http://schemas.openxmlformats.org/spreadsheetml/2006/main" count="9" uniqueCount="9">
  <si>
    <t>Mês:</t>
  </si>
  <si>
    <t>Vendas (R$)</t>
  </si>
  <si>
    <t>Crescimento</t>
  </si>
  <si>
    <t>Quanto a Jumping Cats cresceu EM MÉDIA em 2014 ?</t>
  </si>
  <si>
    <t>Media</t>
  </si>
  <si>
    <t>Media Geometrica</t>
  </si>
  <si>
    <t>Media Aritimética</t>
  </si>
  <si>
    <t>Média Geométrica</t>
  </si>
  <si>
    <t>Média Harmonica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</si>
</sst>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* #,##0.00_-;\-&quot;R$&quot;* #,##0.00_-;_-&quot;R$&quot;* &quot;-&quot;??_-;_-@_-"/>
    <numFmt numFmtId="171" formatCode="0.0%"/>
    <numFmt numFmtId="173" formatCode="#,##0.00_ ;\-#,##0.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2">
    <xf numFmtId="0" fontId="0" fillId="0" borderId="0" xfId="0"/>
    <xf numFmtId="0" fontId="3" fillId="0" borderId="0" xfId="3" applyFont="1" applyAlignment="1"/>
    <xf numFmtId="0" fontId="4" fillId="0" borderId="0" xfId="3" applyFont="1" applyAlignment="1"/>
    <xf numFmtId="0" fontId="5" fillId="0" borderId="0" xfId="3" applyFont="1" applyAlignment="1"/>
    <xf numFmtId="14" fontId="5" fillId="0" borderId="0" xfId="3" applyNumberFormat="1" applyFont="1" applyAlignment="1"/>
    <xf numFmtId="3" fontId="5" fillId="0" borderId="0" xfId="3" applyNumberFormat="1" applyFont="1" applyAlignment="1"/>
    <xf numFmtId="3" fontId="4" fillId="0" borderId="0" xfId="3" applyNumberFormat="1" applyFont="1" applyAlignment="1"/>
    <xf numFmtId="0" fontId="2" fillId="0" borderId="0" xfId="0" applyFont="1"/>
    <xf numFmtId="9" fontId="0" fillId="0" borderId="0" xfId="2" applyFont="1"/>
    <xf numFmtId="0" fontId="4" fillId="0" borderId="0" xfId="3" applyFont="1" applyAlignment="1"/>
    <xf numFmtId="171" fontId="0" fillId="0" borderId="0" xfId="0" applyNumberFormat="1"/>
    <xf numFmtId="173" fontId="0" fillId="0" borderId="0" xfId="1" applyNumberFormat="1" applyFont="1"/>
  </cellXfs>
  <cellStyles count="4">
    <cellStyle name="Moeda" xfId="1" builtinId="4"/>
    <cellStyle name="Normal" xfId="0" builtinId="0"/>
    <cellStyle name="Normal 2" xfId="3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1"/>
  <sheetViews>
    <sheetView tabSelected="1" workbookViewId="0">
      <selection activeCell="D14" sqref="D14"/>
    </sheetView>
  </sheetViews>
  <sheetFormatPr defaultRowHeight="15" x14ac:dyDescent="0.25"/>
  <cols>
    <col min="1" max="1" width="19.5703125" customWidth="1"/>
    <col min="2" max="2" width="19.85546875" customWidth="1"/>
    <col min="3" max="3" width="10.140625" bestFit="1" customWidth="1"/>
    <col min="4" max="4" width="12.7109375" bestFit="1" customWidth="1"/>
    <col min="5" max="14" width="10.140625" bestFit="1" customWidth="1"/>
  </cols>
  <sheetData>
    <row r="3" spans="1:14" x14ac:dyDescent="0.25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2" t="s">
        <v>0</v>
      </c>
      <c r="B4" s="4">
        <v>41286</v>
      </c>
      <c r="C4" s="4">
        <v>41640</v>
      </c>
      <c r="D4" s="4">
        <v>41641</v>
      </c>
      <c r="E4" s="4">
        <v>41642</v>
      </c>
      <c r="F4" s="4">
        <v>41643</v>
      </c>
      <c r="G4" s="4">
        <v>41644</v>
      </c>
      <c r="H4" s="4">
        <v>41645</v>
      </c>
      <c r="I4" s="4">
        <v>41646</v>
      </c>
      <c r="J4" s="4">
        <v>41647</v>
      </c>
      <c r="K4" s="4">
        <v>41648</v>
      </c>
      <c r="L4" s="4">
        <v>41649</v>
      </c>
      <c r="M4" s="4">
        <v>41650</v>
      </c>
      <c r="N4" s="4">
        <v>41651</v>
      </c>
    </row>
    <row r="5" spans="1:14" x14ac:dyDescent="0.25">
      <c r="A5" s="2" t="s">
        <v>1</v>
      </c>
      <c r="B5" s="5">
        <v>11729</v>
      </c>
      <c r="C5" s="5">
        <v>12315.45</v>
      </c>
      <c r="D5" s="5">
        <v>13670.149500000001</v>
      </c>
      <c r="E5" s="5">
        <v>15310.567440000003</v>
      </c>
      <c r="F5" s="5">
        <v>17300.941207200001</v>
      </c>
      <c r="G5" s="5">
        <v>19723.072976208005</v>
      </c>
      <c r="H5" s="5">
        <v>21695.380273828807</v>
      </c>
      <c r="I5" s="5">
        <v>25600.54872311799</v>
      </c>
      <c r="J5" s="5">
        <v>27136.58164650507</v>
      </c>
      <c r="K5" s="5">
        <v>29578.87399469053</v>
      </c>
      <c r="L5" s="5">
        <v>33719.916353947207</v>
      </c>
      <c r="M5" s="5">
        <v>39452.302134118232</v>
      </c>
      <c r="N5" s="6">
        <v>43003.009326188876</v>
      </c>
    </row>
    <row r="6" spans="1:14" x14ac:dyDescent="0.25">
      <c r="A6" s="7" t="s">
        <v>2</v>
      </c>
      <c r="C6" s="8">
        <f>(C5-B5)/B5</f>
        <v>5.0000000000000065E-2</v>
      </c>
      <c r="D6" s="8">
        <f t="shared" ref="D6:N6" si="0">(D5-C5)/C5</f>
        <v>0.11000000000000004</v>
      </c>
      <c r="E6" s="8">
        <f t="shared" si="0"/>
        <v>0.12000000000000008</v>
      </c>
      <c r="F6" s="8">
        <f t="shared" si="0"/>
        <v>0.12999999999999989</v>
      </c>
      <c r="G6" s="8">
        <f t="shared" si="0"/>
        <v>0.14000000000000018</v>
      </c>
      <c r="H6" s="8">
        <f t="shared" si="0"/>
        <v>0.10000000000000009</v>
      </c>
      <c r="I6" s="8">
        <f t="shared" si="0"/>
        <v>0.17999999999999994</v>
      </c>
      <c r="J6" s="8">
        <f t="shared" si="0"/>
        <v>6.0000000000000012E-2</v>
      </c>
      <c r="K6" s="8">
        <f t="shared" si="0"/>
        <v>9.0000000000000122E-2</v>
      </c>
      <c r="L6" s="8">
        <f t="shared" si="0"/>
        <v>0.1400000000000001</v>
      </c>
      <c r="M6" s="8">
        <f t="shared" si="0"/>
        <v>0.17</v>
      </c>
      <c r="N6" s="8">
        <f t="shared" si="0"/>
        <v>9.000000000000008E-2</v>
      </c>
    </row>
    <row r="7" spans="1:14" x14ac:dyDescent="0.25">
      <c r="A7" s="7"/>
      <c r="C7" s="8">
        <f>C6+1</f>
        <v>1.05</v>
      </c>
      <c r="D7" s="8">
        <f t="shared" ref="D7:N7" si="1">D6+1</f>
        <v>1.1100000000000001</v>
      </c>
      <c r="E7" s="8">
        <f t="shared" si="1"/>
        <v>1.1200000000000001</v>
      </c>
      <c r="F7" s="8">
        <f t="shared" si="1"/>
        <v>1.1299999999999999</v>
      </c>
      <c r="G7" s="8">
        <f t="shared" si="1"/>
        <v>1.1400000000000001</v>
      </c>
      <c r="H7" s="8">
        <f t="shared" si="1"/>
        <v>1.1000000000000001</v>
      </c>
      <c r="I7" s="8">
        <f t="shared" si="1"/>
        <v>1.18</v>
      </c>
      <c r="J7" s="8">
        <f t="shared" si="1"/>
        <v>1.06</v>
      </c>
      <c r="K7" s="8">
        <f t="shared" si="1"/>
        <v>1.0900000000000001</v>
      </c>
      <c r="L7" s="8">
        <f t="shared" si="1"/>
        <v>1.1400000000000001</v>
      </c>
      <c r="M7" s="8">
        <f t="shared" si="1"/>
        <v>1.17</v>
      </c>
      <c r="N7" s="8">
        <f t="shared" si="1"/>
        <v>1.0900000000000001</v>
      </c>
    </row>
    <row r="11" spans="1:14" x14ac:dyDescent="0.25">
      <c r="A11" s="9" t="s">
        <v>3</v>
      </c>
    </row>
    <row r="13" spans="1:14" x14ac:dyDescent="0.25">
      <c r="A13" t="s">
        <v>4</v>
      </c>
      <c r="B13" s="10">
        <f>AVERAGE(C6:N6)</f>
        <v>0.11500000000000005</v>
      </c>
      <c r="D13" s="11">
        <f>1/12</f>
        <v>8.3333333333333329E-2</v>
      </c>
    </row>
    <row r="14" spans="1:14" x14ac:dyDescent="0.25">
      <c r="A14" t="s">
        <v>5</v>
      </c>
      <c r="B14">
        <f>PRODUCT(C7:N7)</f>
        <v>3.666383265938177</v>
      </c>
      <c r="C14">
        <f>POWER(B14, 1/12)</f>
        <v>1.1143453927879456</v>
      </c>
    </row>
    <row r="18" spans="1:3" x14ac:dyDescent="0.25">
      <c r="A18" s="7" t="s">
        <v>8</v>
      </c>
      <c r="B18" s="7" t="s">
        <v>6</v>
      </c>
      <c r="C18" s="7" t="s">
        <v>7</v>
      </c>
    </row>
    <row r="19" spans="1:3" x14ac:dyDescent="0.25">
      <c r="A19">
        <v>50</v>
      </c>
      <c r="B19">
        <v>50</v>
      </c>
      <c r="C19">
        <v>50</v>
      </c>
    </row>
    <row r="20" spans="1:3" x14ac:dyDescent="0.25">
      <c r="A20">
        <v>100</v>
      </c>
      <c r="B20">
        <v>100</v>
      </c>
      <c r="C20">
        <v>100</v>
      </c>
    </row>
    <row r="21" spans="1:3" x14ac:dyDescent="0.25">
      <c r="A21">
        <f>2/((1/A19)+(1/A20))</f>
        <v>66.666666666666671</v>
      </c>
      <c r="B21">
        <f>(B19+B20)/2</f>
        <v>75</v>
      </c>
      <c r="C21">
        <f>SQRT(C19*C20)</f>
        <v>70.710678118654755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HBSIS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Rodrigo Camilo de Medeiros</dc:creator>
  <cp:lastModifiedBy>Fernando Rodrigo Camilo de Medeiros</cp:lastModifiedBy>
  <dcterms:created xsi:type="dcterms:W3CDTF">2019-10-02T13:59:40Z</dcterms:created>
  <dcterms:modified xsi:type="dcterms:W3CDTF">2019-10-02T16:28:55Z</dcterms:modified>
</cp:coreProperties>
</file>