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elipe Bañol\Downloads\"/>
    </mc:Choice>
  </mc:AlternateContent>
  <xr:revisionPtr revIDLastSave="0" documentId="13_ncr:1_{5299E0C8-2F72-435E-A896-C4088F41AC33}" xr6:coauthVersionLast="47" xr6:coauthVersionMax="47" xr10:uidLastSave="{00000000-0000-0000-0000-000000000000}"/>
  <bookViews>
    <workbookView xWindow="-28920" yWindow="-120" windowWidth="29040" windowHeight="15720" xr2:uid="{19DC3207-04AA-4B78-AE78-1BC0113DB6D5}"/>
  </bookViews>
  <sheets>
    <sheet name="2012" sheetId="2" r:id="rId1"/>
    <sheet name="2013" sheetId="3" r:id="rId2"/>
    <sheet name="2014" sheetId="4" r:id="rId3"/>
    <sheet name="2015" sheetId="5" r:id="rId4"/>
    <sheet name="2016" sheetId="6" r:id="rId5"/>
    <sheet name="2017" sheetId="7" r:id="rId6"/>
    <sheet name="2018" sheetId="8" r:id="rId7"/>
    <sheet name="2019" sheetId="9" r:id="rId8"/>
    <sheet name="2020" sheetId="10" r:id="rId9"/>
    <sheet name="2021" sheetId="11" r:id="rId10"/>
    <sheet name="2022" sheetId="12" r:id="rId11"/>
    <sheet name="2023" sheetId="13" r:id="rId12"/>
    <sheet name="2024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4" l="1"/>
  <c r="D30" i="14"/>
  <c r="E30" i="14"/>
  <c r="F30" i="14"/>
  <c r="G30" i="14"/>
  <c r="H30" i="14"/>
  <c r="I30" i="14"/>
  <c r="J30" i="14"/>
  <c r="K30" i="14"/>
  <c r="L30" i="14"/>
  <c r="M30" i="14"/>
  <c r="N30" i="14"/>
  <c r="B30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B23" i="14"/>
  <c r="AB23" i="14"/>
  <c r="AC23" i="14"/>
  <c r="AD23" i="14"/>
  <c r="AE23" i="14"/>
  <c r="AF23" i="14"/>
  <c r="AA23" i="14"/>
  <c r="B30" i="13"/>
  <c r="B31" i="12"/>
  <c r="C30" i="13"/>
  <c r="D30" i="13"/>
  <c r="E30" i="13"/>
  <c r="F30" i="13"/>
  <c r="G30" i="13"/>
  <c r="H30" i="13"/>
  <c r="I30" i="13"/>
  <c r="J30" i="13"/>
  <c r="K30" i="13"/>
  <c r="L30" i="13"/>
  <c r="M30" i="13"/>
  <c r="C31" i="12"/>
  <c r="D31" i="12"/>
  <c r="E31" i="12"/>
  <c r="F31" i="12"/>
  <c r="G31" i="12"/>
  <c r="H31" i="12"/>
  <c r="I31" i="12"/>
  <c r="J31" i="12"/>
  <c r="K31" i="12"/>
  <c r="L31" i="12"/>
  <c r="M31" i="12"/>
  <c r="N31" i="12"/>
  <c r="N29" i="13"/>
  <c r="N28" i="13"/>
  <c r="N27" i="13"/>
  <c r="N26" i="13"/>
  <c r="N25" i="13"/>
  <c r="N24" i="13"/>
  <c r="N30" i="13" s="1"/>
  <c r="I22" i="13"/>
  <c r="I23" i="13" s="1"/>
  <c r="N23" i="13" s="1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3" i="11"/>
  <c r="L23" i="11"/>
  <c r="H23" i="11"/>
  <c r="F23" i="11"/>
  <c r="E12" i="11"/>
  <c r="M16" i="10"/>
  <c r="N12" i="10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30" i="2"/>
  <c r="H30" i="2"/>
  <c r="G30" i="2"/>
  <c r="N30" i="2" s="1"/>
  <c r="N29" i="2"/>
  <c r="N28" i="2"/>
  <c r="N27" i="2"/>
  <c r="N26" i="2"/>
  <c r="N25" i="2"/>
  <c r="N24" i="2"/>
  <c r="I23" i="2"/>
  <c r="H23" i="2"/>
  <c r="G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J9" i="2"/>
  <c r="N9" i="2" s="1"/>
  <c r="N8" i="2"/>
  <c r="N7" i="2"/>
  <c r="N6" i="2"/>
  <c r="N5" i="2"/>
  <c r="N4" i="2"/>
  <c r="N3" i="2"/>
  <c r="N2" i="2"/>
  <c r="N23" i="2" l="1"/>
  <c r="N22" i="13"/>
</calcChain>
</file>

<file path=xl/sharedStrings.xml><?xml version="1.0" encoding="utf-8"?>
<sst xmlns="http://schemas.openxmlformats.org/spreadsheetml/2006/main" count="732" uniqueCount="90">
  <si>
    <t>ACEVEDO</t>
  </si>
  <si>
    <t>AGUACATALA</t>
  </si>
  <si>
    <t>ALPUJARRA</t>
  </si>
  <si>
    <t>AYURA</t>
  </si>
  <si>
    <t>BELLO</t>
  </si>
  <si>
    <t>CARIBE</t>
  </si>
  <si>
    <t>CISNEROS</t>
  </si>
  <si>
    <t>ENVIGADO</t>
  </si>
  <si>
    <t>ESTADIO</t>
  </si>
  <si>
    <t>EXPOSICIONES</t>
  </si>
  <si>
    <t>FLORESTA</t>
  </si>
  <si>
    <t>HOSPITAL</t>
  </si>
  <si>
    <t>INDUSTRIALES</t>
  </si>
  <si>
    <t>ITAGUI</t>
  </si>
  <si>
    <t>LA ESTRELLA</t>
  </si>
  <si>
    <t>MADERA</t>
  </si>
  <si>
    <t>NIQUIA</t>
  </si>
  <si>
    <t>PARQUE BERRIO</t>
  </si>
  <si>
    <t>POBLADO</t>
  </si>
  <si>
    <t>PRADO</t>
  </si>
  <si>
    <t>SABANETA</t>
  </si>
  <si>
    <t>SAN ANTONIO</t>
  </si>
  <si>
    <t>SAN JAVIER</t>
  </si>
  <si>
    <t>SANTA LUCIA</t>
  </si>
  <si>
    <t>SURAMERICANA</t>
  </si>
  <si>
    <t>TRICENTENARIO</t>
  </si>
  <si>
    <t>UNIVERSIDAD</t>
  </si>
  <si>
    <t>Estación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</si>
  <si>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</si>
  <si>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</si>
  <si>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</si>
  <si>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</si>
  <si>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</si>
  <si>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</si>
  <si>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</si>
  <si>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</si>
  <si>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</si>
  <si>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</si>
  <si>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</si>
  <si>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</si>
  <si>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</si>
  <si>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NIQ</t>
  </si>
  <si>
    <t>BEO</t>
  </si>
  <si>
    <t>MAD</t>
  </si>
  <si>
    <t>ACE</t>
  </si>
  <si>
    <t>TRI</t>
  </si>
  <si>
    <t>CAR</t>
  </si>
  <si>
    <t>UNI</t>
  </si>
  <si>
    <t>HOS</t>
  </si>
  <si>
    <t>PRA</t>
  </si>
  <si>
    <t>BER</t>
  </si>
  <si>
    <t>SAA</t>
  </si>
  <si>
    <t>ALP</t>
  </si>
  <si>
    <t>XPO</t>
  </si>
  <si>
    <t>IND</t>
  </si>
  <si>
    <t>POB</t>
  </si>
  <si>
    <t>CAT</t>
  </si>
  <si>
    <t>AYU</t>
  </si>
  <si>
    <t>ENV</t>
  </si>
  <si>
    <t>ITA</t>
  </si>
  <si>
    <t>BAN</t>
  </si>
  <si>
    <t>STA</t>
  </si>
  <si>
    <t>Línea A</t>
  </si>
  <si>
    <t>CIS</t>
  </si>
  <si>
    <t>SAM</t>
  </si>
  <si>
    <t>EST</t>
  </si>
  <si>
    <t>FLO</t>
  </si>
  <si>
    <t>LUC</t>
  </si>
  <si>
    <t>JAV</t>
  </si>
  <si>
    <t>Línea B</t>
  </si>
  <si>
    <t>Nombre</t>
  </si>
  <si>
    <t>LÍNEA A</t>
  </si>
  <si>
    <t>LÍNEA B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</si>
  <si>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</si>
  <si>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</si>
  <si>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</si>
  <si>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</si>
  <si>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</si>
  <si>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</si>
  <si>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</si>
  <si>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</si>
  <si>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</si>
  <si>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</si>
  <si>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</si>
  <si>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</si>
  <si>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</si>
  <si>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ESTACIÓN</t>
  </si>
  <si>
    <t>TOTAL LA</t>
  </si>
  <si>
    <t>LINEA B</t>
  </si>
  <si>
    <t>TOTAL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</si>
</sst>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</numFmts>
  <fonts count="9" x14ac:knownFonts="1">
    <font>
      <sz val="10"/>
      <name val="Arial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3" fontId="0" fillId="0" borderId="0" xfId="0" applyNumberFormat="1"/>
    <xf numFmtId="0" fontId="6" fillId="3" borderId="1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5" fillId="0" borderId="0" xfId="2"/>
    <xf numFmtId="0" fontId="3" fillId="4" borderId="4" xfId="2" applyFont="1" applyFill="1" applyBorder="1" applyAlignment="1">
      <alignment vertical="center"/>
    </xf>
    <xf numFmtId="3" fontId="4" fillId="0" borderId="5" xfId="2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3" fillId="3" borderId="11" xfId="2" applyNumberFormat="1" applyFont="1" applyFill="1" applyBorder="1" applyAlignment="1">
      <alignment horizontal="center"/>
    </xf>
    <xf numFmtId="0" fontId="3" fillId="4" borderId="7" xfId="2" applyFont="1" applyFill="1" applyBorder="1" applyAlignment="1">
      <alignment vertical="center"/>
    </xf>
    <xf numFmtId="3" fontId="4" fillId="0" borderId="8" xfId="2" applyNumberFormat="1" applyFont="1" applyBorder="1" applyAlignment="1">
      <alignment horizontal="center"/>
    </xf>
    <xf numFmtId="3" fontId="4" fillId="0" borderId="9" xfId="2" applyNumberFormat="1" applyFont="1" applyBorder="1" applyAlignment="1">
      <alignment horizontal="center"/>
    </xf>
    <xf numFmtId="3" fontId="4" fillId="0" borderId="4" xfId="2" applyNumberFormat="1" applyFont="1" applyBorder="1" applyAlignment="1">
      <alignment horizontal="center"/>
    </xf>
    <xf numFmtId="0" fontId="3" fillId="4" borderId="7" xfId="2" applyFont="1" applyFill="1" applyBorder="1"/>
    <xf numFmtId="0" fontId="3" fillId="4" borderId="10" xfId="2" applyFont="1" applyFill="1" applyBorder="1"/>
    <xf numFmtId="3" fontId="4" fillId="0" borderId="11" xfId="2" applyNumberFormat="1" applyFont="1" applyBorder="1" applyAlignment="1">
      <alignment horizontal="center"/>
    </xf>
    <xf numFmtId="3" fontId="4" fillId="0" borderId="12" xfId="2" applyNumberFormat="1" applyFont="1" applyBorder="1" applyAlignment="1">
      <alignment horizontal="center"/>
    </xf>
    <xf numFmtId="3" fontId="4" fillId="0" borderId="13" xfId="2" applyNumberFormat="1" applyFont="1" applyBorder="1" applyAlignment="1">
      <alignment horizontal="center"/>
    </xf>
    <xf numFmtId="0" fontId="3" fillId="4" borderId="14" xfId="2" applyFont="1" applyFill="1" applyBorder="1"/>
    <xf numFmtId="3" fontId="4" fillId="0" borderId="7" xfId="2" applyNumberFormat="1" applyFont="1" applyBorder="1" applyAlignment="1">
      <alignment horizontal="center"/>
    </xf>
    <xf numFmtId="0" fontId="3" fillId="4" borderId="15" xfId="2" applyFont="1" applyFill="1" applyBorder="1"/>
    <xf numFmtId="3" fontId="4" fillId="0" borderId="16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3" fillId="2" borderId="2" xfId="2" applyFont="1" applyFill="1" applyBorder="1"/>
    <xf numFmtId="3" fontId="3" fillId="2" borderId="18" xfId="2" applyNumberFormat="1" applyFont="1" applyFill="1" applyBorder="1" applyAlignment="1">
      <alignment horizontal="center"/>
    </xf>
    <xf numFmtId="3" fontId="3" fillId="2" borderId="2" xfId="2" applyNumberFormat="1" applyFont="1" applyFill="1" applyBorder="1" applyAlignment="1">
      <alignment horizontal="center"/>
    </xf>
    <xf numFmtId="0" fontId="3" fillId="4" borderId="4" xfId="2" applyFont="1" applyFill="1" applyBorder="1"/>
    <xf numFmtId="3" fontId="4" fillId="0" borderId="19" xfId="2" applyNumberFormat="1" applyFont="1" applyBorder="1" applyAlignment="1">
      <alignment horizontal="center"/>
    </xf>
    <xf numFmtId="3" fontId="3" fillId="3" borderId="12" xfId="2" applyNumberFormat="1" applyFont="1" applyFill="1" applyBorder="1" applyAlignment="1">
      <alignment horizontal="center"/>
    </xf>
    <xf numFmtId="3" fontId="4" fillId="0" borderId="20" xfId="2" applyNumberFormat="1" applyFont="1" applyBorder="1" applyAlignment="1">
      <alignment horizontal="center"/>
    </xf>
    <xf numFmtId="3" fontId="4" fillId="0" borderId="21" xfId="2" applyNumberFormat="1" applyFont="1" applyBorder="1" applyAlignment="1">
      <alignment horizontal="center"/>
    </xf>
    <xf numFmtId="3" fontId="4" fillId="0" borderId="22" xfId="2" applyNumberFormat="1" applyFont="1" applyBorder="1" applyAlignment="1">
      <alignment horizontal="center"/>
    </xf>
    <xf numFmtId="0" fontId="3" fillId="2" borderId="1" xfId="2" applyFont="1" applyFill="1" applyBorder="1"/>
    <xf numFmtId="3" fontId="4" fillId="0" borderId="25" xfId="2" applyNumberFormat="1" applyFont="1" applyBorder="1" applyAlignment="1">
      <alignment horizontal="center"/>
    </xf>
    <xf numFmtId="3" fontId="5" fillId="0" borderId="0" xfId="2" applyNumberFormat="1"/>
    <xf numFmtId="0" fontId="6" fillId="3" borderId="24" xfId="2" applyFont="1" applyFill="1" applyBorder="1" applyAlignment="1">
      <alignment horizontal="center" vertical="center"/>
    </xf>
    <xf numFmtId="0" fontId="3" fillId="4" borderId="9" xfId="2" applyFont="1" applyFill="1" applyBorder="1" applyAlignment="1">
      <alignment vertical="center"/>
    </xf>
    <xf numFmtId="0" fontId="3" fillId="4" borderId="8" xfId="2" applyFont="1" applyFill="1" applyBorder="1" applyAlignment="1">
      <alignment vertical="center"/>
    </xf>
    <xf numFmtId="0" fontId="3" fillId="4" borderId="8" xfId="2" applyFont="1" applyFill="1" applyBorder="1"/>
    <xf numFmtId="0" fontId="3" fillId="4" borderId="11" xfId="2" applyFont="1" applyFill="1" applyBorder="1"/>
    <xf numFmtId="3" fontId="3" fillId="2" borderId="23" xfId="2" applyNumberFormat="1" applyFont="1" applyFill="1" applyBorder="1" applyAlignment="1">
      <alignment horizontal="center"/>
    </xf>
    <xf numFmtId="3" fontId="3" fillId="5" borderId="2" xfId="2" applyNumberFormat="1" applyFont="1" applyFill="1" applyBorder="1" applyAlignment="1">
      <alignment horizontal="center"/>
    </xf>
    <xf numFmtId="0" fontId="3" fillId="4" borderId="9" xfId="2" applyFont="1" applyFill="1" applyBorder="1"/>
    <xf numFmtId="3" fontId="4" fillId="0" borderId="0" xfId="2" applyNumberFormat="1" applyFont="1" applyAlignment="1">
      <alignment horizontal="center"/>
    </xf>
    <xf numFmtId="3" fontId="4" fillId="0" borderId="10" xfId="2" applyNumberFormat="1" applyFont="1" applyBorder="1" applyAlignment="1">
      <alignment horizontal="center"/>
    </xf>
    <xf numFmtId="0" fontId="6" fillId="3" borderId="26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vertical="center"/>
    </xf>
    <xf numFmtId="3" fontId="4" fillId="0" borderId="26" xfId="0" applyNumberFormat="1" applyFont="1" applyBorder="1" applyAlignment="1">
      <alignment horizontal="right"/>
    </xf>
    <xf numFmtId="3" fontId="3" fillId="3" borderId="26" xfId="0" applyNumberFormat="1" applyFont="1" applyFill="1" applyBorder="1" applyAlignment="1">
      <alignment horizontal="right"/>
    </xf>
    <xf numFmtId="0" fontId="3" fillId="4" borderId="26" xfId="0" applyFont="1" applyFill="1" applyBorder="1"/>
    <xf numFmtId="0" fontId="3" fillId="6" borderId="26" xfId="0" applyFont="1" applyFill="1" applyBorder="1"/>
    <xf numFmtId="3" fontId="3" fillId="6" borderId="26" xfId="0" applyNumberFormat="1" applyFont="1" applyFill="1" applyBorder="1" applyAlignment="1">
      <alignment horizontal="right"/>
    </xf>
    <xf numFmtId="0" fontId="6" fillId="7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vertical="center"/>
    </xf>
    <xf numFmtId="165" fontId="0" fillId="0" borderId="26" xfId="1" applyNumberFormat="1" applyFont="1" applyBorder="1"/>
    <xf numFmtId="0" fontId="3" fillId="8" borderId="26" xfId="0" applyFont="1" applyFill="1" applyBorder="1"/>
    <xf numFmtId="0" fontId="3" fillId="9" borderId="26" xfId="0" applyFont="1" applyFill="1" applyBorder="1"/>
    <xf numFmtId="3" fontId="3" fillId="9" borderId="26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6" fillId="7" borderId="26" xfId="0" applyFont="1" applyFill="1" applyBorder="1" applyAlignment="1">
      <alignment horizontal="left" vertical="center"/>
    </xf>
    <xf numFmtId="165" fontId="0" fillId="0" borderId="26" xfId="1" applyNumberFormat="1" applyFont="1" applyBorder="1" applyAlignment="1">
      <alignment horizontal="left"/>
    </xf>
    <xf numFmtId="3" fontId="3" fillId="9" borderId="26" xfId="0" applyNumberFormat="1" applyFont="1" applyFill="1" applyBorder="1" applyAlignment="1">
      <alignment horizontal="left"/>
    </xf>
    <xf numFmtId="3" fontId="4" fillId="0" borderId="26" xfId="0" applyNumberFormat="1" applyFont="1" applyBorder="1" applyAlignment="1">
      <alignment horizontal="left"/>
    </xf>
    <xf numFmtId="165" fontId="2" fillId="11" borderId="26" xfId="1" applyNumberFormat="1" applyFont="1" applyFill="1" applyBorder="1"/>
    <xf numFmtId="165" fontId="0" fillId="10" borderId="26" xfId="1" applyNumberFormat="1" applyFont="1" applyFill="1" applyBorder="1"/>
    <xf numFmtId="0" fontId="6" fillId="7" borderId="26" xfId="2" applyFont="1" applyFill="1" applyBorder="1" applyAlignment="1">
      <alignment horizontal="left" vertical="center"/>
    </xf>
    <xf numFmtId="0" fontId="6" fillId="7" borderId="26" xfId="2" applyFont="1" applyFill="1" applyBorder="1" applyAlignment="1">
      <alignment horizontal="center" vertical="center"/>
    </xf>
    <xf numFmtId="165" fontId="0" fillId="10" borderId="26" xfId="3" applyNumberFormat="1" applyFont="1" applyFill="1" applyBorder="1"/>
    <xf numFmtId="3" fontId="3" fillId="9" borderId="26" xfId="2" applyNumberFormat="1" applyFont="1" applyFill="1" applyBorder="1" applyAlignment="1">
      <alignment horizontal="left"/>
    </xf>
    <xf numFmtId="3" fontId="3" fillId="9" borderId="26" xfId="2" applyNumberFormat="1" applyFont="1" applyFill="1" applyBorder="1" applyAlignment="1">
      <alignment horizontal="right"/>
    </xf>
    <xf numFmtId="165" fontId="2" fillId="11" borderId="26" xfId="3" applyNumberFormat="1" applyFont="1" applyFill="1" applyBorder="1"/>
    <xf numFmtId="3" fontId="4" fillId="0" borderId="26" xfId="2" applyNumberFormat="1" applyFont="1" applyBorder="1" applyAlignment="1">
      <alignment horizontal="left"/>
    </xf>
    <xf numFmtId="3" fontId="4" fillId="0" borderId="26" xfId="2" applyNumberFormat="1" applyFont="1" applyBorder="1" applyAlignment="1">
      <alignment horizontal="right"/>
    </xf>
    <xf numFmtId="0" fontId="5" fillId="0" borderId="0" xfId="2" applyAlignment="1">
      <alignment horizontal="left"/>
    </xf>
    <xf numFmtId="0" fontId="1" fillId="0" borderId="0" xfId="7" applyAlignment="1">
      <alignment horizontal="left"/>
    </xf>
    <xf numFmtId="0" fontId="2" fillId="11" borderId="27" xfId="7" applyFont="1" applyFill="1" applyBorder="1" applyAlignment="1">
      <alignment horizontal="center" wrapText="1"/>
    </xf>
    <xf numFmtId="0" fontId="1" fillId="0" borderId="0" xfId="7"/>
    <xf numFmtId="0" fontId="2" fillId="11" borderId="26" xfId="7" applyFont="1" applyFill="1" applyBorder="1" applyAlignment="1">
      <alignment horizontal="left" wrapText="1"/>
    </xf>
    <xf numFmtId="14" fontId="2" fillId="11" borderId="26" xfId="8" applyNumberFormat="1" applyFont="1" applyFill="1" applyBorder="1" applyAlignment="1">
      <alignment horizontal="center"/>
    </xf>
    <xf numFmtId="0" fontId="1" fillId="0" borderId="26" xfId="7" applyBorder="1" applyAlignment="1">
      <alignment horizontal="left" wrapText="1"/>
    </xf>
    <xf numFmtId="165" fontId="0" fillId="10" borderId="26" xfId="9" applyNumberFormat="1" applyFont="1" applyFill="1" applyBorder="1"/>
    <xf numFmtId="165" fontId="0" fillId="0" borderId="26" xfId="8" applyNumberFormat="1" applyFont="1" applyBorder="1"/>
    <xf numFmtId="165" fontId="8" fillId="0" borderId="26" xfId="10" applyNumberFormat="1" applyFont="1" applyBorder="1"/>
    <xf numFmtId="165" fontId="2" fillId="3" borderId="26" xfId="11" applyNumberFormat="1" applyFont="1" applyFill="1" applyBorder="1" applyAlignment="1">
      <alignment horizontal="left"/>
    </xf>
    <xf numFmtId="165" fontId="2" fillId="3" borderId="26" xfId="9" applyNumberFormat="1" applyFont="1" applyFill="1" applyBorder="1"/>
    <xf numFmtId="165" fontId="7" fillId="3" borderId="26" xfId="8" applyNumberFormat="1" applyFont="1" applyFill="1" applyBorder="1"/>
    <xf numFmtId="0" fontId="2" fillId="11" borderId="26" xfId="7" applyFont="1" applyFill="1" applyBorder="1" applyAlignment="1">
      <alignment horizontal="center" wrapText="1"/>
    </xf>
    <xf numFmtId="0" fontId="0" fillId="0" borderId="26" xfId="0" applyBorder="1"/>
  </cellXfs>
  <cellStyles count="13">
    <cellStyle name="Millares" xfId="1" builtinId="3"/>
    <cellStyle name="Millares 2" xfId="5" xr:uid="{785466F4-66D2-480A-99F0-78415C547349}"/>
    <cellStyle name="Millares 2 2" xfId="11" xr:uid="{9D5AFB39-3DEB-4CAF-B263-F7BBEDABE449}"/>
    <cellStyle name="Millares 3 2" xfId="3" xr:uid="{2C9DA159-261D-46BD-BDA5-6407AB5F8910}"/>
    <cellStyle name="Millares 3 3" xfId="8" xr:uid="{14C74ECF-8966-499A-8457-8C876DC06EB5}"/>
    <cellStyle name="Millares 3 4" xfId="10" xr:uid="{33692985-32BC-46E0-B3FB-11A420E8E6BA}"/>
    <cellStyle name="Millares 4" xfId="12" xr:uid="{1616B3A2-ED7D-40F6-949F-DEE4DE6B5ADF}"/>
    <cellStyle name="Millares 5" xfId="9" xr:uid="{CD3557EB-30A3-46DC-B8ED-F3F8F66A2791}"/>
    <cellStyle name="Normal" xfId="0" builtinId="0"/>
    <cellStyle name="Normal 2" xfId="2" xr:uid="{6D15B344-6C29-452F-A768-B62C3851B08C}"/>
    <cellStyle name="Normal 3" xfId="7" xr:uid="{82C22E5F-06A5-4BB8-ABC9-133386A88F6C}"/>
    <cellStyle name="Normal 4" xfId="6" xr:uid="{D17BDA60-5F31-4D65-9E25-66F61AFC5FCC}"/>
    <cellStyle name="Normal 5" xfId="4" xr:uid="{A83B0B06-5796-4DF4-8682-1C97DDCAF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7CBF-8548-43E7-8E67-A8308649A78B}">
  <dimension ref="A1:N31"/>
  <sheetViews>
    <sheetView tabSelected="1" zoomScale="75" zoomScaleNormal="75" workbookViewId="0">
      <selection activeCell="N1" sqref="N1:N1048576"/>
    </sheetView>
  </sheetViews>
  <sheetFormatPr baseColWidth="10" defaultColWidth="11.453125" defaultRowHeight="12.5" x14ac:dyDescent="0.25"/>
  <cols>
    <col min="1" max="1" width="9.7265625" style="5" bestFit="1" customWidth="1"/>
    <col min="2" max="9" width="11.26953125" style="5" bestFit="1" customWidth="1"/>
    <col min="10" max="10" width="13.26953125" style="5" bestFit="1" customWidth="1"/>
    <col min="11" max="11" width="11.26953125" style="5" bestFit="1" customWidth="1"/>
    <col min="12" max="12" width="12.26953125" style="5" bestFit="1" customWidth="1"/>
    <col min="13" max="13" width="11.7265625" style="5" bestFit="1" customWidth="1"/>
    <col min="14" max="14" width="12.26953125" style="5" bestFit="1" customWidth="1"/>
    <col min="15" max="16384" width="11.453125" style="5"/>
  </cols>
  <sheetData>
    <row r="1" spans="1:14" ht="14.5" thickBot="1" x14ac:dyDescent="0.3">
      <c r="A1" s="2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3" t="s">
        <v>40</v>
      </c>
    </row>
    <row r="2" spans="1:14" ht="14" x14ac:dyDescent="0.3">
      <c r="A2" s="6" t="s">
        <v>41</v>
      </c>
      <c r="B2" s="7">
        <v>1094371</v>
      </c>
      <c r="C2" s="7">
        <v>1078665</v>
      </c>
      <c r="D2" s="7">
        <v>1152559</v>
      </c>
      <c r="E2" s="7">
        <v>1033421</v>
      </c>
      <c r="F2" s="7">
        <v>1135732</v>
      </c>
      <c r="G2" s="7">
        <v>1121290</v>
      </c>
      <c r="H2" s="7">
        <v>1137492</v>
      </c>
      <c r="I2" s="7">
        <v>1175551</v>
      </c>
      <c r="J2" s="7">
        <v>1151667</v>
      </c>
      <c r="K2" s="8">
        <v>1227948</v>
      </c>
      <c r="L2" s="8">
        <v>1192007</v>
      </c>
      <c r="M2" s="8">
        <v>1283641</v>
      </c>
      <c r="N2" s="9">
        <f t="shared" ref="N2:N30" si="0">+SUM(B2:M2)</f>
        <v>13784344</v>
      </c>
    </row>
    <row r="3" spans="1:14" ht="14" x14ac:dyDescent="0.3">
      <c r="A3" s="10" t="s">
        <v>42</v>
      </c>
      <c r="B3" s="11">
        <v>616255</v>
      </c>
      <c r="C3" s="11">
        <v>631884</v>
      </c>
      <c r="D3" s="11">
        <v>660749</v>
      </c>
      <c r="E3" s="11">
        <v>587484</v>
      </c>
      <c r="F3" s="11">
        <v>670416</v>
      </c>
      <c r="G3" s="11">
        <v>619961</v>
      </c>
      <c r="H3" s="11">
        <v>635111</v>
      </c>
      <c r="I3" s="12">
        <v>670778</v>
      </c>
      <c r="J3" s="12">
        <v>652730</v>
      </c>
      <c r="K3" s="13">
        <v>688794</v>
      </c>
      <c r="L3" s="13">
        <v>653157</v>
      </c>
      <c r="M3" s="13">
        <v>701069</v>
      </c>
      <c r="N3" s="9">
        <f t="shared" si="0"/>
        <v>7788388</v>
      </c>
    </row>
    <row r="4" spans="1:14" ht="14" x14ac:dyDescent="0.3">
      <c r="A4" s="10" t="s">
        <v>43</v>
      </c>
      <c r="B4" s="11">
        <v>405078</v>
      </c>
      <c r="C4" s="11">
        <v>425343</v>
      </c>
      <c r="D4" s="11">
        <v>462315</v>
      </c>
      <c r="E4" s="11">
        <v>404365</v>
      </c>
      <c r="F4" s="11">
        <v>451817</v>
      </c>
      <c r="G4" s="11">
        <v>422779</v>
      </c>
      <c r="H4" s="11">
        <v>424072</v>
      </c>
      <c r="I4" s="12">
        <v>472721</v>
      </c>
      <c r="J4" s="12">
        <v>453976</v>
      </c>
      <c r="K4" s="13">
        <v>469870</v>
      </c>
      <c r="L4" s="13">
        <v>448849</v>
      </c>
      <c r="M4" s="13">
        <v>454296</v>
      </c>
      <c r="N4" s="9">
        <f t="shared" si="0"/>
        <v>5295481</v>
      </c>
    </row>
    <row r="5" spans="1:14" ht="14" x14ac:dyDescent="0.3">
      <c r="A5" s="10" t="s">
        <v>44</v>
      </c>
      <c r="B5" s="11">
        <v>566304</v>
      </c>
      <c r="C5" s="11">
        <v>579844</v>
      </c>
      <c r="D5" s="11">
        <v>614782</v>
      </c>
      <c r="E5" s="11">
        <v>585345</v>
      </c>
      <c r="F5" s="11">
        <v>604959</v>
      </c>
      <c r="G5" s="11">
        <v>585246</v>
      </c>
      <c r="H5" s="11">
        <v>604212</v>
      </c>
      <c r="I5" s="12">
        <v>635465</v>
      </c>
      <c r="J5" s="12">
        <v>613203</v>
      </c>
      <c r="K5" s="13">
        <v>648314</v>
      </c>
      <c r="L5" s="13">
        <v>622581</v>
      </c>
      <c r="M5" s="13">
        <v>645858</v>
      </c>
      <c r="N5" s="9">
        <f t="shared" si="0"/>
        <v>7306113</v>
      </c>
    </row>
    <row r="6" spans="1:14" ht="14" x14ac:dyDescent="0.3">
      <c r="A6" s="10" t="s">
        <v>45</v>
      </c>
      <c r="B6" s="11">
        <v>442410</v>
      </c>
      <c r="C6" s="11">
        <v>447146</v>
      </c>
      <c r="D6" s="11">
        <v>472943</v>
      </c>
      <c r="E6" s="11">
        <v>435124</v>
      </c>
      <c r="F6" s="11">
        <v>468971</v>
      </c>
      <c r="G6" s="11">
        <v>454645</v>
      </c>
      <c r="H6" s="11">
        <v>464885</v>
      </c>
      <c r="I6" s="12">
        <v>486117</v>
      </c>
      <c r="J6" s="12">
        <v>473010</v>
      </c>
      <c r="K6" s="13">
        <v>499273</v>
      </c>
      <c r="L6" s="13">
        <v>477282</v>
      </c>
      <c r="M6" s="13">
        <v>504199</v>
      </c>
      <c r="N6" s="9">
        <f t="shared" si="0"/>
        <v>5626005</v>
      </c>
    </row>
    <row r="7" spans="1:14" ht="14" x14ac:dyDescent="0.3">
      <c r="A7" s="10" t="s">
        <v>46</v>
      </c>
      <c r="B7" s="11">
        <v>642051</v>
      </c>
      <c r="C7" s="11">
        <v>591794</v>
      </c>
      <c r="D7" s="11">
        <v>636548</v>
      </c>
      <c r="E7" s="11">
        <v>585580</v>
      </c>
      <c r="F7" s="11">
        <v>622268</v>
      </c>
      <c r="G7" s="11">
        <v>634266</v>
      </c>
      <c r="H7" s="11">
        <v>637130</v>
      </c>
      <c r="I7" s="12">
        <v>657713</v>
      </c>
      <c r="J7" s="12">
        <v>625126</v>
      </c>
      <c r="K7" s="13">
        <v>676498</v>
      </c>
      <c r="L7" s="13">
        <v>649378</v>
      </c>
      <c r="M7" s="13">
        <v>748211</v>
      </c>
      <c r="N7" s="9">
        <f t="shared" si="0"/>
        <v>7706563</v>
      </c>
    </row>
    <row r="8" spans="1:14" ht="14" x14ac:dyDescent="0.3">
      <c r="A8" s="10" t="s">
        <v>47</v>
      </c>
      <c r="B8" s="11">
        <v>452879</v>
      </c>
      <c r="C8" s="11">
        <v>458668</v>
      </c>
      <c r="D8" s="11">
        <v>448193</v>
      </c>
      <c r="E8" s="11">
        <v>417459</v>
      </c>
      <c r="F8" s="11">
        <v>482215</v>
      </c>
      <c r="G8" s="11">
        <v>450590</v>
      </c>
      <c r="H8" s="11">
        <v>461792</v>
      </c>
      <c r="I8" s="12">
        <v>522230</v>
      </c>
      <c r="J8" s="12">
        <v>480533</v>
      </c>
      <c r="K8" s="13">
        <v>528083</v>
      </c>
      <c r="L8" s="13">
        <v>479850</v>
      </c>
      <c r="M8" s="13">
        <v>409690</v>
      </c>
      <c r="N8" s="9">
        <f t="shared" si="0"/>
        <v>5592182</v>
      </c>
    </row>
    <row r="9" spans="1:14" ht="14" x14ac:dyDescent="0.3">
      <c r="A9" s="10" t="s">
        <v>48</v>
      </c>
      <c r="B9" s="11">
        <v>434696</v>
      </c>
      <c r="C9" s="11">
        <v>449022</v>
      </c>
      <c r="D9" s="11">
        <v>467306</v>
      </c>
      <c r="E9" s="11">
        <v>436396</v>
      </c>
      <c r="F9" s="11">
        <v>448766</v>
      </c>
      <c r="G9" s="11">
        <v>417278</v>
      </c>
      <c r="H9" s="11">
        <v>427700</v>
      </c>
      <c r="I9" s="12">
        <v>467532</v>
      </c>
      <c r="J9" s="12">
        <f>442311+1</f>
        <v>442312</v>
      </c>
      <c r="K9" s="13">
        <v>474912</v>
      </c>
      <c r="L9" s="13">
        <v>442477</v>
      </c>
      <c r="M9" s="13">
        <v>427550</v>
      </c>
      <c r="N9" s="9">
        <f t="shared" si="0"/>
        <v>5335947</v>
      </c>
    </row>
    <row r="10" spans="1:14" ht="14" x14ac:dyDescent="0.3">
      <c r="A10" s="10" t="s">
        <v>49</v>
      </c>
      <c r="B10" s="11">
        <v>255443</v>
      </c>
      <c r="C10" s="11">
        <v>266778</v>
      </c>
      <c r="D10" s="11">
        <v>278282</v>
      </c>
      <c r="E10" s="11">
        <v>255860</v>
      </c>
      <c r="F10" s="11">
        <v>268043</v>
      </c>
      <c r="G10" s="11">
        <v>253176</v>
      </c>
      <c r="H10" s="11">
        <v>262407</v>
      </c>
      <c r="I10" s="12">
        <v>275745</v>
      </c>
      <c r="J10" s="12">
        <v>266333</v>
      </c>
      <c r="K10" s="13">
        <v>279756</v>
      </c>
      <c r="L10" s="13">
        <v>264278</v>
      </c>
      <c r="M10" s="13">
        <v>260226</v>
      </c>
      <c r="N10" s="9">
        <f t="shared" si="0"/>
        <v>3186327</v>
      </c>
    </row>
    <row r="11" spans="1:14" ht="14" x14ac:dyDescent="0.3">
      <c r="A11" s="10" t="s">
        <v>50</v>
      </c>
      <c r="B11" s="11">
        <v>869829</v>
      </c>
      <c r="C11" s="11">
        <v>897199</v>
      </c>
      <c r="D11" s="11">
        <v>934520</v>
      </c>
      <c r="E11" s="11">
        <v>825663</v>
      </c>
      <c r="F11" s="11">
        <v>920675</v>
      </c>
      <c r="G11" s="11">
        <v>884893</v>
      </c>
      <c r="H11" s="11">
        <v>902001</v>
      </c>
      <c r="I11" s="12">
        <v>967095</v>
      </c>
      <c r="J11" s="12">
        <v>921133</v>
      </c>
      <c r="K11" s="13">
        <v>943654</v>
      </c>
      <c r="L11" s="13">
        <v>924448</v>
      </c>
      <c r="M11" s="13">
        <v>1066817</v>
      </c>
      <c r="N11" s="9">
        <f t="shared" si="0"/>
        <v>11057927</v>
      </c>
    </row>
    <row r="12" spans="1:14" ht="14" x14ac:dyDescent="0.3">
      <c r="A12" s="10" t="s">
        <v>51</v>
      </c>
      <c r="B12" s="11">
        <v>500106</v>
      </c>
      <c r="C12" s="11">
        <v>485066</v>
      </c>
      <c r="D12" s="11">
        <v>515415</v>
      </c>
      <c r="E12" s="11">
        <v>456479</v>
      </c>
      <c r="F12" s="11">
        <v>516624</v>
      </c>
      <c r="G12" s="11">
        <v>514589</v>
      </c>
      <c r="H12" s="11">
        <v>512282</v>
      </c>
      <c r="I12" s="12">
        <v>538811</v>
      </c>
      <c r="J12" s="12">
        <v>526827</v>
      </c>
      <c r="K12" s="13">
        <v>555101</v>
      </c>
      <c r="L12" s="13">
        <v>576272</v>
      </c>
      <c r="M12" s="13">
        <v>770610</v>
      </c>
      <c r="N12" s="9">
        <f t="shared" si="0"/>
        <v>6468182</v>
      </c>
    </row>
    <row r="13" spans="1:14" ht="14" x14ac:dyDescent="0.3">
      <c r="A13" s="10" t="s">
        <v>52</v>
      </c>
      <c r="B13" s="11">
        <v>169992</v>
      </c>
      <c r="C13" s="11">
        <v>174264</v>
      </c>
      <c r="D13" s="11">
        <v>179905</v>
      </c>
      <c r="E13" s="11">
        <v>152868</v>
      </c>
      <c r="F13" s="11">
        <v>178810</v>
      </c>
      <c r="G13" s="11">
        <v>170269</v>
      </c>
      <c r="H13" s="11">
        <v>177017</v>
      </c>
      <c r="I13" s="12">
        <v>196325</v>
      </c>
      <c r="J13" s="12">
        <v>178693</v>
      </c>
      <c r="K13" s="13">
        <v>192521</v>
      </c>
      <c r="L13" s="13">
        <v>180861</v>
      </c>
      <c r="M13" s="13">
        <v>194336</v>
      </c>
      <c r="N13" s="9">
        <f t="shared" si="0"/>
        <v>2145861</v>
      </c>
    </row>
    <row r="14" spans="1:14" ht="14" x14ac:dyDescent="0.3">
      <c r="A14" s="14" t="s">
        <v>53</v>
      </c>
      <c r="B14" s="11">
        <v>376574</v>
      </c>
      <c r="C14" s="11">
        <v>385915</v>
      </c>
      <c r="D14" s="11">
        <v>403984</v>
      </c>
      <c r="E14" s="11">
        <v>359211</v>
      </c>
      <c r="F14" s="11">
        <v>399841</v>
      </c>
      <c r="G14" s="11">
        <v>379878</v>
      </c>
      <c r="H14" s="11">
        <v>396509</v>
      </c>
      <c r="I14" s="12">
        <v>430024</v>
      </c>
      <c r="J14" s="12">
        <v>401627</v>
      </c>
      <c r="K14" s="13">
        <v>432871</v>
      </c>
      <c r="L14" s="13">
        <v>406142</v>
      </c>
      <c r="M14" s="13">
        <v>428109</v>
      </c>
      <c r="N14" s="9">
        <f t="shared" si="0"/>
        <v>4800685</v>
      </c>
    </row>
    <row r="15" spans="1:14" ht="14" x14ac:dyDescent="0.3">
      <c r="A15" s="14" t="s">
        <v>54</v>
      </c>
      <c r="B15" s="11">
        <v>489853</v>
      </c>
      <c r="C15" s="11">
        <v>484086</v>
      </c>
      <c r="D15" s="11">
        <v>505630</v>
      </c>
      <c r="E15" s="11">
        <v>445598</v>
      </c>
      <c r="F15" s="11">
        <v>497306</v>
      </c>
      <c r="G15" s="11">
        <v>480793</v>
      </c>
      <c r="H15" s="11">
        <v>497448</v>
      </c>
      <c r="I15" s="12">
        <v>535237</v>
      </c>
      <c r="J15" s="12">
        <v>499746</v>
      </c>
      <c r="K15" s="13">
        <v>530612</v>
      </c>
      <c r="L15" s="13">
        <v>503185</v>
      </c>
      <c r="M15" s="13">
        <v>567870</v>
      </c>
      <c r="N15" s="9">
        <f t="shared" si="0"/>
        <v>6037364</v>
      </c>
    </row>
    <row r="16" spans="1:14" ht="14" x14ac:dyDescent="0.3">
      <c r="A16" s="14" t="s">
        <v>55</v>
      </c>
      <c r="B16" s="11">
        <v>700986</v>
      </c>
      <c r="C16" s="11">
        <v>723086</v>
      </c>
      <c r="D16" s="11">
        <v>818223</v>
      </c>
      <c r="E16" s="11">
        <v>704085</v>
      </c>
      <c r="F16" s="11">
        <v>788506</v>
      </c>
      <c r="G16" s="11">
        <v>737566</v>
      </c>
      <c r="H16" s="11">
        <v>735136</v>
      </c>
      <c r="I16" s="12">
        <v>839622</v>
      </c>
      <c r="J16" s="12">
        <v>802621</v>
      </c>
      <c r="K16" s="13">
        <v>836189</v>
      </c>
      <c r="L16" s="13">
        <v>795596</v>
      </c>
      <c r="M16" s="13">
        <v>699006</v>
      </c>
      <c r="N16" s="9">
        <f t="shared" si="0"/>
        <v>9180622</v>
      </c>
    </row>
    <row r="17" spans="1:14" ht="14" x14ac:dyDescent="0.3">
      <c r="A17" s="14" t="s">
        <v>56</v>
      </c>
      <c r="B17" s="11">
        <v>488957</v>
      </c>
      <c r="C17" s="11">
        <v>527088</v>
      </c>
      <c r="D17" s="11">
        <v>549582</v>
      </c>
      <c r="E17" s="11">
        <v>488525</v>
      </c>
      <c r="F17" s="11">
        <v>541794</v>
      </c>
      <c r="G17" s="11">
        <v>505888</v>
      </c>
      <c r="H17" s="11">
        <v>504012</v>
      </c>
      <c r="I17" s="12">
        <v>570134</v>
      </c>
      <c r="J17" s="12">
        <v>539926</v>
      </c>
      <c r="K17" s="13">
        <v>576952</v>
      </c>
      <c r="L17" s="13">
        <v>550720</v>
      </c>
      <c r="M17" s="13">
        <v>510754</v>
      </c>
      <c r="N17" s="9">
        <f t="shared" si="0"/>
        <v>6354332</v>
      </c>
    </row>
    <row r="18" spans="1:14" ht="14" x14ac:dyDescent="0.3">
      <c r="A18" s="14" t="s">
        <v>57</v>
      </c>
      <c r="B18" s="11">
        <v>433006</v>
      </c>
      <c r="C18" s="11">
        <v>451772</v>
      </c>
      <c r="D18" s="11">
        <v>470902</v>
      </c>
      <c r="E18" s="11">
        <v>415936</v>
      </c>
      <c r="F18" s="11">
        <v>467118</v>
      </c>
      <c r="G18" s="11">
        <v>443868</v>
      </c>
      <c r="H18" s="11">
        <v>440798</v>
      </c>
      <c r="I18" s="12">
        <v>488266</v>
      </c>
      <c r="J18" s="12">
        <v>466506</v>
      </c>
      <c r="K18" s="13">
        <v>494658</v>
      </c>
      <c r="L18" s="13">
        <v>474270</v>
      </c>
      <c r="M18" s="13">
        <v>472050</v>
      </c>
      <c r="N18" s="9">
        <f t="shared" si="0"/>
        <v>5519150</v>
      </c>
    </row>
    <row r="19" spans="1:14" ht="14" x14ac:dyDescent="0.3">
      <c r="A19" s="14" t="s">
        <v>58</v>
      </c>
      <c r="B19" s="11">
        <v>626711</v>
      </c>
      <c r="C19" s="11">
        <v>690388</v>
      </c>
      <c r="D19" s="11">
        <v>719258</v>
      </c>
      <c r="E19" s="11">
        <v>640827</v>
      </c>
      <c r="F19" s="11">
        <v>729007</v>
      </c>
      <c r="G19" s="11">
        <v>678680</v>
      </c>
      <c r="H19" s="11">
        <v>679908</v>
      </c>
      <c r="I19" s="12">
        <v>753558</v>
      </c>
      <c r="J19" s="12">
        <v>718560</v>
      </c>
      <c r="K19" s="13">
        <v>764440</v>
      </c>
      <c r="L19" s="13">
        <v>722707</v>
      </c>
      <c r="M19" s="13">
        <v>689546</v>
      </c>
      <c r="N19" s="9">
        <f t="shared" si="0"/>
        <v>8413590</v>
      </c>
    </row>
    <row r="20" spans="1:14" ht="14" x14ac:dyDescent="0.3">
      <c r="A20" s="15" t="s">
        <v>59</v>
      </c>
      <c r="B20" s="16">
        <v>1290727</v>
      </c>
      <c r="C20" s="16">
        <v>1288294</v>
      </c>
      <c r="D20" s="16">
        <v>1353026</v>
      </c>
      <c r="E20" s="16">
        <v>1232791</v>
      </c>
      <c r="F20" s="16">
        <v>1382437</v>
      </c>
      <c r="G20" s="16">
        <v>1329778</v>
      </c>
      <c r="H20" s="16">
        <v>1293396</v>
      </c>
      <c r="I20" s="17">
        <v>1275128</v>
      </c>
      <c r="J20" s="17">
        <v>1030285</v>
      </c>
      <c r="K20" s="18">
        <v>879529</v>
      </c>
      <c r="L20" s="18">
        <v>832221</v>
      </c>
      <c r="M20" s="18">
        <v>892597</v>
      </c>
      <c r="N20" s="9">
        <f t="shared" si="0"/>
        <v>14080209</v>
      </c>
    </row>
    <row r="21" spans="1:14" ht="14" x14ac:dyDescent="0.3">
      <c r="A21" s="19" t="s">
        <v>60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197231</v>
      </c>
      <c r="J21" s="11">
        <v>252121</v>
      </c>
      <c r="K21" s="20">
        <v>329940</v>
      </c>
      <c r="L21" s="20">
        <v>324781</v>
      </c>
      <c r="M21" s="20">
        <v>341755</v>
      </c>
      <c r="N21" s="9">
        <f t="shared" si="0"/>
        <v>1445828</v>
      </c>
    </row>
    <row r="22" spans="1:14" ht="14.5" thickBot="1" x14ac:dyDescent="0.35">
      <c r="A22" s="21" t="s">
        <v>61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167396</v>
      </c>
      <c r="K22" s="23">
        <v>425767</v>
      </c>
      <c r="L22" s="23">
        <v>422000</v>
      </c>
      <c r="M22" s="23">
        <v>440250</v>
      </c>
      <c r="N22" s="9">
        <f t="shared" si="0"/>
        <v>1455413</v>
      </c>
    </row>
    <row r="23" spans="1:14" ht="14.5" thickBot="1" x14ac:dyDescent="0.35">
      <c r="A23" s="24" t="s">
        <v>62</v>
      </c>
      <c r="B23" s="25">
        <v>10856228</v>
      </c>
      <c r="C23" s="25">
        <v>11036302</v>
      </c>
      <c r="D23" s="25">
        <v>11644122</v>
      </c>
      <c r="E23" s="25">
        <v>10463017</v>
      </c>
      <c r="F23" s="25">
        <v>11575305</v>
      </c>
      <c r="G23" s="25">
        <f>+SUM(G2:G22)</f>
        <v>11085433</v>
      </c>
      <c r="H23" s="25">
        <f>+SUM(H2:H22)</f>
        <v>11193308</v>
      </c>
      <c r="I23" s="25">
        <f>+SUM(I2:I22)</f>
        <v>12155283</v>
      </c>
      <c r="J23" s="25">
        <v>11664331</v>
      </c>
      <c r="K23" s="25">
        <v>12455682</v>
      </c>
      <c r="L23" s="25">
        <v>11943062</v>
      </c>
      <c r="M23" s="25">
        <v>12508440</v>
      </c>
      <c r="N23" s="26">
        <f t="shared" si="0"/>
        <v>138580513</v>
      </c>
    </row>
    <row r="24" spans="1:14" ht="14" x14ac:dyDescent="0.3">
      <c r="A24" s="27" t="s">
        <v>63</v>
      </c>
      <c r="B24" s="12">
        <v>99462</v>
      </c>
      <c r="C24" s="12">
        <v>107776</v>
      </c>
      <c r="D24" s="28">
        <v>111620</v>
      </c>
      <c r="E24" s="28">
        <v>97224</v>
      </c>
      <c r="F24" s="28">
        <v>109108</v>
      </c>
      <c r="G24" s="28">
        <v>100794</v>
      </c>
      <c r="H24" s="28">
        <v>105974</v>
      </c>
      <c r="I24" s="28">
        <v>118978</v>
      </c>
      <c r="J24" s="28">
        <v>110445</v>
      </c>
      <c r="K24" s="28">
        <v>125041</v>
      </c>
      <c r="L24" s="28">
        <v>114258</v>
      </c>
      <c r="M24" s="28">
        <v>122230</v>
      </c>
      <c r="N24" s="29">
        <f t="shared" si="0"/>
        <v>1322910</v>
      </c>
    </row>
    <row r="25" spans="1:14" ht="14" x14ac:dyDescent="0.3">
      <c r="A25" s="14" t="s">
        <v>64</v>
      </c>
      <c r="B25" s="11">
        <v>187576</v>
      </c>
      <c r="C25" s="11">
        <v>210177</v>
      </c>
      <c r="D25" s="30">
        <v>221427</v>
      </c>
      <c r="E25" s="30">
        <v>195670</v>
      </c>
      <c r="F25" s="30">
        <v>212796</v>
      </c>
      <c r="G25" s="30">
        <v>190269</v>
      </c>
      <c r="H25" s="30">
        <v>192112</v>
      </c>
      <c r="I25" s="28">
        <v>226365</v>
      </c>
      <c r="J25" s="28">
        <v>216379</v>
      </c>
      <c r="K25" s="28">
        <v>241660</v>
      </c>
      <c r="L25" s="28">
        <v>214437</v>
      </c>
      <c r="M25" s="28">
        <v>199341</v>
      </c>
      <c r="N25" s="9">
        <f t="shared" si="0"/>
        <v>2508209</v>
      </c>
    </row>
    <row r="26" spans="1:14" ht="14" x14ac:dyDescent="0.3">
      <c r="A26" s="14" t="s">
        <v>65</v>
      </c>
      <c r="B26" s="11">
        <v>347543</v>
      </c>
      <c r="C26" s="11">
        <v>390595</v>
      </c>
      <c r="D26" s="30">
        <v>397853</v>
      </c>
      <c r="E26" s="30">
        <v>358156</v>
      </c>
      <c r="F26" s="30">
        <v>393045</v>
      </c>
      <c r="G26" s="30">
        <v>345006</v>
      </c>
      <c r="H26" s="30">
        <v>387187</v>
      </c>
      <c r="I26" s="28">
        <v>432429</v>
      </c>
      <c r="J26" s="28">
        <v>412136</v>
      </c>
      <c r="K26" s="28">
        <v>433272</v>
      </c>
      <c r="L26" s="28">
        <v>416584</v>
      </c>
      <c r="M26" s="28">
        <v>380402</v>
      </c>
      <c r="N26" s="9">
        <f t="shared" si="0"/>
        <v>4694208</v>
      </c>
    </row>
    <row r="27" spans="1:14" ht="14" x14ac:dyDescent="0.3">
      <c r="A27" s="14" t="s">
        <v>66</v>
      </c>
      <c r="B27" s="11">
        <v>359271</v>
      </c>
      <c r="C27" s="11">
        <v>392088</v>
      </c>
      <c r="D27" s="30">
        <v>424788</v>
      </c>
      <c r="E27" s="30">
        <v>377196</v>
      </c>
      <c r="F27" s="30">
        <v>427820</v>
      </c>
      <c r="G27" s="30">
        <v>381642</v>
      </c>
      <c r="H27" s="30">
        <v>387800</v>
      </c>
      <c r="I27" s="28">
        <v>429205</v>
      </c>
      <c r="J27" s="28">
        <v>407450</v>
      </c>
      <c r="K27" s="28">
        <v>427726</v>
      </c>
      <c r="L27" s="28">
        <v>409714</v>
      </c>
      <c r="M27" s="28">
        <v>392616</v>
      </c>
      <c r="N27" s="9">
        <f t="shared" si="0"/>
        <v>4817316</v>
      </c>
    </row>
    <row r="28" spans="1:14" ht="14" x14ac:dyDescent="0.3">
      <c r="A28" s="14" t="s">
        <v>67</v>
      </c>
      <c r="B28" s="11">
        <v>259854</v>
      </c>
      <c r="C28" s="11">
        <v>270022</v>
      </c>
      <c r="D28" s="30">
        <v>286247</v>
      </c>
      <c r="E28" s="30">
        <v>257109</v>
      </c>
      <c r="F28" s="30">
        <v>289768</v>
      </c>
      <c r="G28" s="30">
        <v>276028</v>
      </c>
      <c r="H28" s="30">
        <v>279581</v>
      </c>
      <c r="I28" s="28">
        <v>299459</v>
      </c>
      <c r="J28" s="28">
        <v>285639</v>
      </c>
      <c r="K28" s="28">
        <v>297459</v>
      </c>
      <c r="L28" s="28">
        <v>284865</v>
      </c>
      <c r="M28" s="28">
        <v>290283</v>
      </c>
      <c r="N28" s="9">
        <f t="shared" si="0"/>
        <v>3376314</v>
      </c>
    </row>
    <row r="29" spans="1:14" ht="14.5" thickBot="1" x14ac:dyDescent="0.35">
      <c r="A29" s="15" t="s">
        <v>68</v>
      </c>
      <c r="B29" s="16">
        <v>591962</v>
      </c>
      <c r="C29" s="16">
        <v>594590</v>
      </c>
      <c r="D29" s="31">
        <v>632330</v>
      </c>
      <c r="E29" s="31">
        <v>570361</v>
      </c>
      <c r="F29" s="31">
        <v>632324</v>
      </c>
      <c r="G29" s="31">
        <v>602451</v>
      </c>
      <c r="H29" s="31">
        <v>621104</v>
      </c>
      <c r="I29" s="32">
        <v>642273</v>
      </c>
      <c r="J29" s="32">
        <v>625215</v>
      </c>
      <c r="K29" s="32">
        <v>658356</v>
      </c>
      <c r="L29" s="32">
        <v>624703</v>
      </c>
      <c r="M29" s="32">
        <v>661629</v>
      </c>
      <c r="N29" s="9">
        <f t="shared" si="0"/>
        <v>7457298</v>
      </c>
    </row>
    <row r="30" spans="1:14" ht="14.5" thickBot="1" x14ac:dyDescent="0.35">
      <c r="A30" s="33" t="s">
        <v>69</v>
      </c>
      <c r="B30" s="26">
        <v>1845668</v>
      </c>
      <c r="C30" s="26">
        <v>1965248</v>
      </c>
      <c r="D30" s="26">
        <v>2074265</v>
      </c>
      <c r="E30" s="26">
        <v>1855716</v>
      </c>
      <c r="F30" s="26">
        <v>2064861</v>
      </c>
      <c r="G30" s="26">
        <f>+SUM(G24:G29)</f>
        <v>1896190</v>
      </c>
      <c r="H30" s="26">
        <f>+SUM(H24:H29)</f>
        <v>1973758</v>
      </c>
      <c r="I30" s="26">
        <f>+SUM(I24:I29)</f>
        <v>2148709</v>
      </c>
      <c r="J30" s="26">
        <v>2057264</v>
      </c>
      <c r="K30" s="26">
        <v>2183514</v>
      </c>
      <c r="L30" s="26">
        <v>2064561</v>
      </c>
      <c r="M30" s="26">
        <v>2046501</v>
      </c>
      <c r="N30" s="26">
        <f t="shared" si="0"/>
        <v>24176255</v>
      </c>
    </row>
    <row r="31" spans="1:14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3A5B-8334-4761-83D1-5F053C339D92}">
  <dimension ref="A1:N31"/>
  <sheetViews>
    <sheetView zoomScaleNormal="100" workbookViewId="0">
      <pane xSplit="2" topLeftCell="C1" activePane="topRight" state="frozen"/>
      <selection activeCell="B21" sqref="B21"/>
      <selection pane="topRight"/>
    </sheetView>
  </sheetViews>
  <sheetFormatPr baseColWidth="10" defaultColWidth="11.453125" defaultRowHeight="12.5" x14ac:dyDescent="0.25"/>
  <cols>
    <col min="1" max="1" width="9.453125" style="74" bestFit="1" customWidth="1"/>
    <col min="2" max="2" width="17.26953125" style="74" bestFit="1" customWidth="1"/>
    <col min="3" max="6" width="9.81640625" style="5" bestFit="1" customWidth="1"/>
    <col min="7" max="9" width="10.453125" style="5" bestFit="1" customWidth="1"/>
    <col min="10" max="10" width="11.453125" style="5" bestFit="1" customWidth="1"/>
    <col min="11" max="11" width="12.26953125" style="5" bestFit="1" customWidth="1"/>
    <col min="12" max="12" width="11.453125" style="5" bestFit="1" customWidth="1"/>
    <col min="13" max="13" width="11.7265625" style="5" bestFit="1" customWidth="1"/>
    <col min="14" max="14" width="11.453125" style="5" bestFit="1" customWidth="1"/>
    <col min="15" max="16384" width="11.453125" style="5"/>
  </cols>
  <sheetData>
    <row r="1" spans="1:14" ht="14" x14ac:dyDescent="0.25">
      <c r="A1" s="66" t="s">
        <v>27</v>
      </c>
      <c r="B1" s="66" t="s">
        <v>70</v>
      </c>
      <c r="C1" s="67" t="s">
        <v>28</v>
      </c>
      <c r="D1" s="67" t="s">
        <v>29</v>
      </c>
      <c r="E1" s="67" t="s">
        <v>30</v>
      </c>
      <c r="F1" s="67" t="s">
        <v>31</v>
      </c>
      <c r="G1" s="67" t="s">
        <v>32</v>
      </c>
      <c r="H1" s="67" t="s">
        <v>33</v>
      </c>
      <c r="I1" s="67" t="s">
        <v>34</v>
      </c>
      <c r="J1" s="67" t="s">
        <v>35</v>
      </c>
      <c r="K1" s="67" t="s">
        <v>36</v>
      </c>
      <c r="L1" s="67" t="s">
        <v>37</v>
      </c>
      <c r="M1" s="67" t="s">
        <v>38</v>
      </c>
      <c r="N1" s="67" t="s">
        <v>39</v>
      </c>
    </row>
    <row r="2" spans="1:14" x14ac:dyDescent="0.25">
      <c r="A2" s="61" t="s">
        <v>41</v>
      </c>
      <c r="B2" s="61" t="s">
        <v>16</v>
      </c>
      <c r="C2" s="55">
        <v>512440</v>
      </c>
      <c r="D2" s="55">
        <v>591501</v>
      </c>
      <c r="E2" s="55">
        <v>587882</v>
      </c>
      <c r="F2" s="55">
        <v>388471</v>
      </c>
      <c r="G2" s="65">
        <v>484862</v>
      </c>
      <c r="H2" s="68">
        <v>607578</v>
      </c>
      <c r="I2" s="68">
        <v>695153.95</v>
      </c>
      <c r="J2" s="65">
        <v>746476</v>
      </c>
      <c r="K2" s="65">
        <v>786349</v>
      </c>
      <c r="L2" s="65">
        <v>850511</v>
      </c>
      <c r="M2" s="65">
        <v>839361</v>
      </c>
      <c r="N2" s="65">
        <v>952715</v>
      </c>
    </row>
    <row r="3" spans="1:14" x14ac:dyDescent="0.25">
      <c r="A3" s="61" t="s">
        <v>42</v>
      </c>
      <c r="B3" s="61" t="s">
        <v>4</v>
      </c>
      <c r="C3" s="55">
        <v>332475</v>
      </c>
      <c r="D3" s="55">
        <v>388233</v>
      </c>
      <c r="E3" s="55">
        <v>386037</v>
      </c>
      <c r="F3" s="55">
        <v>275424</v>
      </c>
      <c r="G3" s="65">
        <v>360000</v>
      </c>
      <c r="H3" s="68">
        <v>406958</v>
      </c>
      <c r="I3" s="68">
        <v>449839.25</v>
      </c>
      <c r="J3" s="65">
        <v>474497</v>
      </c>
      <c r="K3" s="65">
        <v>501054</v>
      </c>
      <c r="L3" s="65">
        <v>518245</v>
      </c>
      <c r="M3" s="65">
        <v>540180</v>
      </c>
      <c r="N3" s="65">
        <v>598214</v>
      </c>
    </row>
    <row r="4" spans="1:14" x14ac:dyDescent="0.25">
      <c r="A4" s="61" t="s">
        <v>43</v>
      </c>
      <c r="B4" s="61" t="s">
        <v>15</v>
      </c>
      <c r="C4" s="55">
        <v>340361</v>
      </c>
      <c r="D4" s="55">
        <v>394848</v>
      </c>
      <c r="E4" s="55">
        <v>388704</v>
      </c>
      <c r="F4" s="55">
        <v>276185</v>
      </c>
      <c r="G4" s="65">
        <v>346907</v>
      </c>
      <c r="H4" s="68">
        <v>391496</v>
      </c>
      <c r="I4" s="68">
        <v>436054.25</v>
      </c>
      <c r="J4" s="65">
        <v>467908</v>
      </c>
      <c r="K4" s="65">
        <v>499825</v>
      </c>
      <c r="L4" s="65">
        <v>525216</v>
      </c>
      <c r="M4" s="65">
        <v>536114</v>
      </c>
      <c r="N4" s="65">
        <v>577279</v>
      </c>
    </row>
    <row r="5" spans="1:14" x14ac:dyDescent="0.25">
      <c r="A5" s="61" t="s">
        <v>44</v>
      </c>
      <c r="B5" s="61" t="s">
        <v>0</v>
      </c>
      <c r="C5" s="55">
        <v>356711</v>
      </c>
      <c r="D5" s="55">
        <v>412044</v>
      </c>
      <c r="E5" s="55">
        <v>442022</v>
      </c>
      <c r="F5" s="55">
        <v>326383</v>
      </c>
      <c r="G5" s="65">
        <v>380721</v>
      </c>
      <c r="H5" s="68">
        <v>453827</v>
      </c>
      <c r="I5" s="68">
        <v>469075.25</v>
      </c>
      <c r="J5" s="65">
        <v>490929</v>
      </c>
      <c r="K5" s="65">
        <v>507846</v>
      </c>
      <c r="L5" s="65">
        <v>528925</v>
      </c>
      <c r="M5" s="65">
        <v>541197</v>
      </c>
      <c r="N5" s="65">
        <v>568347</v>
      </c>
    </row>
    <row r="6" spans="1:14" x14ac:dyDescent="0.25">
      <c r="A6" s="61" t="s">
        <v>45</v>
      </c>
      <c r="B6" s="61" t="s">
        <v>25</v>
      </c>
      <c r="C6" s="55">
        <v>280433</v>
      </c>
      <c r="D6" s="55">
        <v>326453</v>
      </c>
      <c r="E6" s="55">
        <v>341753</v>
      </c>
      <c r="F6" s="55">
        <v>245573</v>
      </c>
      <c r="G6" s="65">
        <v>298338</v>
      </c>
      <c r="H6" s="68">
        <v>341001</v>
      </c>
      <c r="I6" s="68">
        <v>367454.4</v>
      </c>
      <c r="J6" s="65">
        <v>377950</v>
      </c>
      <c r="K6" s="65">
        <v>401969</v>
      </c>
      <c r="L6" s="65">
        <v>418155</v>
      </c>
      <c r="M6" s="65">
        <v>420755</v>
      </c>
      <c r="N6" s="65">
        <v>443617</v>
      </c>
    </row>
    <row r="7" spans="1:14" x14ac:dyDescent="0.25">
      <c r="A7" s="61" t="s">
        <v>46</v>
      </c>
      <c r="B7" s="61" t="s">
        <v>5</v>
      </c>
      <c r="C7" s="55">
        <v>401989</v>
      </c>
      <c r="D7" s="55">
        <v>441871</v>
      </c>
      <c r="E7" s="55">
        <v>534784</v>
      </c>
      <c r="F7" s="55">
        <v>343584</v>
      </c>
      <c r="G7" s="65">
        <v>412455</v>
      </c>
      <c r="H7" s="68">
        <v>495397</v>
      </c>
      <c r="I7" s="68">
        <v>559326.1</v>
      </c>
      <c r="J7" s="65">
        <v>582155</v>
      </c>
      <c r="K7" s="65">
        <v>620050</v>
      </c>
      <c r="L7" s="65">
        <v>682430</v>
      </c>
      <c r="M7" s="65">
        <v>695394</v>
      </c>
      <c r="N7" s="65">
        <v>799013</v>
      </c>
    </row>
    <row r="8" spans="1:14" x14ac:dyDescent="0.25">
      <c r="A8" s="61" t="s">
        <v>47</v>
      </c>
      <c r="B8" s="61" t="s">
        <v>26</v>
      </c>
      <c r="C8" s="55">
        <v>169906</v>
      </c>
      <c r="D8" s="55">
        <v>201817</v>
      </c>
      <c r="E8" s="55">
        <v>236009</v>
      </c>
      <c r="F8" s="55">
        <v>134057</v>
      </c>
      <c r="G8" s="65">
        <v>129722</v>
      </c>
      <c r="H8" s="68">
        <v>165983</v>
      </c>
      <c r="I8" s="68">
        <v>201946.7</v>
      </c>
      <c r="J8" s="65">
        <v>227191</v>
      </c>
      <c r="K8" s="65">
        <v>239285</v>
      </c>
      <c r="L8" s="65">
        <v>251584</v>
      </c>
      <c r="M8" s="65">
        <v>253412</v>
      </c>
      <c r="N8" s="65">
        <v>329790</v>
      </c>
    </row>
    <row r="9" spans="1:14" x14ac:dyDescent="0.25">
      <c r="A9" s="61" t="s">
        <v>48</v>
      </c>
      <c r="B9" s="61" t="s">
        <v>11</v>
      </c>
      <c r="C9" s="55">
        <v>229351</v>
      </c>
      <c r="D9" s="55">
        <v>268217</v>
      </c>
      <c r="E9" s="55">
        <v>312482</v>
      </c>
      <c r="F9" s="55">
        <v>204926</v>
      </c>
      <c r="G9" s="65">
        <v>260416</v>
      </c>
      <c r="H9" s="68">
        <v>304553</v>
      </c>
      <c r="I9" s="68">
        <v>320741.55</v>
      </c>
      <c r="J9" s="65">
        <v>336880</v>
      </c>
      <c r="K9" s="65">
        <v>359315</v>
      </c>
      <c r="L9" s="65">
        <v>370061</v>
      </c>
      <c r="M9" s="65">
        <v>374701</v>
      </c>
      <c r="N9" s="65">
        <v>390442</v>
      </c>
    </row>
    <row r="10" spans="1:14" x14ac:dyDescent="0.25">
      <c r="A10" s="61" t="s">
        <v>49</v>
      </c>
      <c r="B10" s="61" t="s">
        <v>19</v>
      </c>
      <c r="C10" s="55">
        <v>173513</v>
      </c>
      <c r="D10" s="55">
        <v>204954</v>
      </c>
      <c r="E10" s="55">
        <v>236394</v>
      </c>
      <c r="F10" s="55">
        <v>154797</v>
      </c>
      <c r="G10" s="65">
        <v>199648</v>
      </c>
      <c r="H10" s="68">
        <v>222124</v>
      </c>
      <c r="I10" s="68">
        <v>240420.55</v>
      </c>
      <c r="J10" s="65">
        <v>255387</v>
      </c>
      <c r="K10" s="65">
        <v>273301</v>
      </c>
      <c r="L10" s="65">
        <v>278284</v>
      </c>
      <c r="M10" s="65">
        <v>285479</v>
      </c>
      <c r="N10" s="65">
        <v>294076</v>
      </c>
    </row>
    <row r="11" spans="1:14" x14ac:dyDescent="0.25">
      <c r="A11" s="61" t="s">
        <v>50</v>
      </c>
      <c r="B11" s="61" t="s">
        <v>17</v>
      </c>
      <c r="C11" s="55">
        <v>460947</v>
      </c>
      <c r="D11" s="55">
        <v>568065</v>
      </c>
      <c r="E11" s="55">
        <v>623318</v>
      </c>
      <c r="F11" s="55">
        <v>368807</v>
      </c>
      <c r="G11" s="65">
        <v>477348</v>
      </c>
      <c r="H11" s="68">
        <v>598139.50000000093</v>
      </c>
      <c r="I11" s="68">
        <v>652508.80000000005</v>
      </c>
      <c r="J11" s="65">
        <v>703691</v>
      </c>
      <c r="K11" s="65">
        <v>770598</v>
      </c>
      <c r="L11" s="65">
        <v>803763.99999999627</v>
      </c>
      <c r="M11" s="65">
        <v>821053</v>
      </c>
      <c r="N11" s="65">
        <v>1000146</v>
      </c>
    </row>
    <row r="12" spans="1:14" x14ac:dyDescent="0.25">
      <c r="A12" s="61" t="s">
        <v>51</v>
      </c>
      <c r="B12" s="61" t="s">
        <v>21</v>
      </c>
      <c r="C12" s="55">
        <v>465585</v>
      </c>
      <c r="D12" s="55">
        <v>549336</v>
      </c>
      <c r="E12" s="55">
        <f>613970+111</f>
        <v>614081</v>
      </c>
      <c r="F12" s="55">
        <v>367257</v>
      </c>
      <c r="G12" s="65">
        <v>491039</v>
      </c>
      <c r="H12" s="68">
        <v>602831.50000000093</v>
      </c>
      <c r="I12" s="68">
        <v>662798.65</v>
      </c>
      <c r="J12" s="65">
        <v>698223</v>
      </c>
      <c r="K12" s="65">
        <v>763650</v>
      </c>
      <c r="L12" s="65">
        <v>804647</v>
      </c>
      <c r="M12" s="65">
        <v>873529</v>
      </c>
      <c r="N12" s="65">
        <v>1145367</v>
      </c>
    </row>
    <row r="13" spans="1:14" x14ac:dyDescent="0.25">
      <c r="A13" s="61" t="s">
        <v>52</v>
      </c>
      <c r="B13" s="61" t="s">
        <v>2</v>
      </c>
      <c r="C13" s="55">
        <v>67672</v>
      </c>
      <c r="D13" s="55">
        <v>86752</v>
      </c>
      <c r="E13" s="55">
        <v>95660</v>
      </c>
      <c r="F13" s="55">
        <v>54700</v>
      </c>
      <c r="G13" s="65">
        <v>75376</v>
      </c>
      <c r="H13" s="68">
        <v>88046</v>
      </c>
      <c r="I13" s="68">
        <v>101289.85</v>
      </c>
      <c r="J13" s="65">
        <v>119884</v>
      </c>
      <c r="K13" s="65">
        <v>145874</v>
      </c>
      <c r="L13" s="65">
        <v>141296</v>
      </c>
      <c r="M13" s="65">
        <v>148452</v>
      </c>
      <c r="N13" s="65">
        <v>172437</v>
      </c>
    </row>
    <row r="14" spans="1:14" x14ac:dyDescent="0.25">
      <c r="A14" s="61" t="s">
        <v>53</v>
      </c>
      <c r="B14" s="61" t="s">
        <v>9</v>
      </c>
      <c r="C14" s="55">
        <v>262904</v>
      </c>
      <c r="D14" s="55">
        <v>308541</v>
      </c>
      <c r="E14" s="55">
        <v>342507</v>
      </c>
      <c r="F14" s="55">
        <v>220559</v>
      </c>
      <c r="G14" s="65">
        <v>293418</v>
      </c>
      <c r="H14" s="68">
        <v>332970</v>
      </c>
      <c r="I14" s="68">
        <v>367775.55</v>
      </c>
      <c r="J14" s="65">
        <v>395220</v>
      </c>
      <c r="K14" s="65">
        <v>424885</v>
      </c>
      <c r="L14" s="65">
        <v>432764</v>
      </c>
      <c r="M14" s="65">
        <v>445053</v>
      </c>
      <c r="N14" s="65">
        <v>469874</v>
      </c>
    </row>
    <row r="15" spans="1:14" x14ac:dyDescent="0.25">
      <c r="A15" s="61" t="s">
        <v>54</v>
      </c>
      <c r="B15" s="61" t="s">
        <v>12</v>
      </c>
      <c r="C15" s="55">
        <v>406360</v>
      </c>
      <c r="D15" s="55">
        <v>463571</v>
      </c>
      <c r="E15" s="55">
        <v>512012</v>
      </c>
      <c r="F15" s="55">
        <v>365162</v>
      </c>
      <c r="G15" s="65">
        <v>430689</v>
      </c>
      <c r="H15" s="68">
        <v>455965</v>
      </c>
      <c r="I15" s="68">
        <v>506488.25</v>
      </c>
      <c r="J15" s="65">
        <v>554334</v>
      </c>
      <c r="K15" s="65">
        <v>610823</v>
      </c>
      <c r="L15" s="65">
        <v>618840</v>
      </c>
      <c r="M15" s="65">
        <v>625666</v>
      </c>
      <c r="N15" s="65">
        <v>639559</v>
      </c>
    </row>
    <row r="16" spans="1:14" x14ac:dyDescent="0.25">
      <c r="A16" s="61" t="s">
        <v>55</v>
      </c>
      <c r="B16" s="61" t="s">
        <v>18</v>
      </c>
      <c r="C16" s="55">
        <v>499601</v>
      </c>
      <c r="D16" s="55">
        <v>568524</v>
      </c>
      <c r="E16" s="55">
        <v>635729</v>
      </c>
      <c r="F16" s="55">
        <v>459626</v>
      </c>
      <c r="G16" s="65">
        <v>519405</v>
      </c>
      <c r="H16" s="68">
        <v>579952</v>
      </c>
      <c r="I16" s="68">
        <v>665133.1</v>
      </c>
      <c r="J16" s="65">
        <v>744413</v>
      </c>
      <c r="K16" s="65">
        <v>810791</v>
      </c>
      <c r="L16" s="65">
        <v>837186</v>
      </c>
      <c r="M16" s="65">
        <v>862899</v>
      </c>
      <c r="N16" s="65">
        <v>862049</v>
      </c>
    </row>
    <row r="17" spans="1:14" x14ac:dyDescent="0.25">
      <c r="A17" s="61" t="s">
        <v>56</v>
      </c>
      <c r="B17" s="61" t="s">
        <v>1</v>
      </c>
      <c r="C17" s="55">
        <v>339092</v>
      </c>
      <c r="D17" s="55">
        <v>392710</v>
      </c>
      <c r="E17" s="55">
        <v>436554</v>
      </c>
      <c r="F17" s="55">
        <v>312962</v>
      </c>
      <c r="G17" s="65">
        <v>357757</v>
      </c>
      <c r="H17" s="68">
        <v>392258</v>
      </c>
      <c r="I17" s="68">
        <v>437381.4</v>
      </c>
      <c r="J17" s="65">
        <v>488383</v>
      </c>
      <c r="K17" s="65">
        <v>524859</v>
      </c>
      <c r="L17" s="65">
        <v>534492</v>
      </c>
      <c r="M17" s="65">
        <v>541924</v>
      </c>
      <c r="N17" s="65">
        <v>536787</v>
      </c>
    </row>
    <row r="18" spans="1:14" x14ac:dyDescent="0.25">
      <c r="A18" s="61" t="s">
        <v>57</v>
      </c>
      <c r="B18" s="61" t="s">
        <v>3</v>
      </c>
      <c r="C18" s="55">
        <v>297743</v>
      </c>
      <c r="D18" s="55">
        <v>338937</v>
      </c>
      <c r="E18" s="55">
        <v>367680</v>
      </c>
      <c r="F18" s="55">
        <v>257603</v>
      </c>
      <c r="G18" s="65">
        <v>304030</v>
      </c>
      <c r="H18" s="68">
        <v>328853</v>
      </c>
      <c r="I18" s="68">
        <v>364050.4</v>
      </c>
      <c r="J18" s="65">
        <v>388070</v>
      </c>
      <c r="K18" s="65">
        <v>418193</v>
      </c>
      <c r="L18" s="65">
        <v>425860</v>
      </c>
      <c r="M18" s="65">
        <v>429710</v>
      </c>
      <c r="N18" s="65">
        <v>442212</v>
      </c>
    </row>
    <row r="19" spans="1:14" x14ac:dyDescent="0.25">
      <c r="A19" s="61" t="s">
        <v>58</v>
      </c>
      <c r="B19" s="61" t="s">
        <v>7</v>
      </c>
      <c r="C19" s="55">
        <v>397477</v>
      </c>
      <c r="D19" s="55">
        <v>460194</v>
      </c>
      <c r="E19" s="55">
        <v>507990</v>
      </c>
      <c r="F19" s="55">
        <v>334214</v>
      </c>
      <c r="G19" s="65">
        <v>400946</v>
      </c>
      <c r="H19" s="68">
        <v>473289</v>
      </c>
      <c r="I19" s="68">
        <v>534018.1</v>
      </c>
      <c r="J19" s="65">
        <v>574444</v>
      </c>
      <c r="K19" s="65">
        <v>614883</v>
      </c>
      <c r="L19" s="65">
        <v>644854</v>
      </c>
      <c r="M19" s="65">
        <v>640046</v>
      </c>
      <c r="N19" s="65">
        <v>690920</v>
      </c>
    </row>
    <row r="20" spans="1:14" x14ac:dyDescent="0.25">
      <c r="A20" s="61" t="s">
        <v>59</v>
      </c>
      <c r="B20" s="61" t="s">
        <v>13</v>
      </c>
      <c r="C20" s="55">
        <v>403436</v>
      </c>
      <c r="D20" s="55">
        <v>458952</v>
      </c>
      <c r="E20" s="55">
        <v>503373</v>
      </c>
      <c r="F20" s="55">
        <v>335905</v>
      </c>
      <c r="G20" s="65">
        <v>405700</v>
      </c>
      <c r="H20" s="68">
        <v>471322</v>
      </c>
      <c r="I20" s="68">
        <v>521101</v>
      </c>
      <c r="J20" s="65">
        <v>553343</v>
      </c>
      <c r="K20" s="65">
        <v>588591</v>
      </c>
      <c r="L20" s="65">
        <v>621814</v>
      </c>
      <c r="M20" s="65">
        <v>629927</v>
      </c>
      <c r="N20" s="65">
        <v>707742</v>
      </c>
    </row>
    <row r="21" spans="1:14" x14ac:dyDescent="0.25">
      <c r="A21" s="61" t="s">
        <v>60</v>
      </c>
      <c r="B21" s="61" t="s">
        <v>20</v>
      </c>
      <c r="C21" s="55">
        <v>279167</v>
      </c>
      <c r="D21" s="55">
        <v>316868</v>
      </c>
      <c r="E21" s="55">
        <v>338579</v>
      </c>
      <c r="F21" s="55">
        <v>240390</v>
      </c>
      <c r="G21" s="65">
        <v>274839</v>
      </c>
      <c r="H21" s="68">
        <v>310185</v>
      </c>
      <c r="I21" s="68">
        <v>341672.55</v>
      </c>
      <c r="J21" s="65">
        <v>367259</v>
      </c>
      <c r="K21" s="65">
        <v>395820</v>
      </c>
      <c r="L21" s="65">
        <v>409004</v>
      </c>
      <c r="M21" s="65">
        <v>410405</v>
      </c>
      <c r="N21" s="65">
        <v>445286</v>
      </c>
    </row>
    <row r="22" spans="1:14" x14ac:dyDescent="0.25">
      <c r="A22" s="61" t="s">
        <v>61</v>
      </c>
      <c r="B22" s="61" t="s">
        <v>14</v>
      </c>
      <c r="C22" s="55">
        <v>326303</v>
      </c>
      <c r="D22" s="55">
        <v>381119</v>
      </c>
      <c r="E22" s="55">
        <v>420080</v>
      </c>
      <c r="F22" s="55">
        <v>286801</v>
      </c>
      <c r="G22" s="65">
        <v>336476</v>
      </c>
      <c r="H22" s="68">
        <v>377172</v>
      </c>
      <c r="I22" s="68">
        <v>421404.25</v>
      </c>
      <c r="J22" s="65">
        <v>460723</v>
      </c>
      <c r="K22" s="65">
        <v>492116</v>
      </c>
      <c r="L22" s="65">
        <v>515878</v>
      </c>
      <c r="M22" s="65">
        <v>524802</v>
      </c>
      <c r="N22" s="65">
        <v>558143</v>
      </c>
    </row>
    <row r="23" spans="1:14" ht="14.5" x14ac:dyDescent="0.35">
      <c r="A23" s="69" t="s">
        <v>62</v>
      </c>
      <c r="B23" s="69" t="s">
        <v>71</v>
      </c>
      <c r="C23" s="70">
        <v>7003466</v>
      </c>
      <c r="D23" s="70">
        <v>8123507</v>
      </c>
      <c r="E23" s="70">
        <v>8863630</v>
      </c>
      <c r="F23" s="70">
        <f>SUM(F2:F22)</f>
        <v>5953386</v>
      </c>
      <c r="G23" s="64">
        <v>7240092</v>
      </c>
      <c r="H23" s="71">
        <f>SUM(H2:H22)</f>
        <v>8399900.0000000019</v>
      </c>
      <c r="I23" s="71">
        <v>9315634</v>
      </c>
      <c r="J23" s="64">
        <v>10007360</v>
      </c>
      <c r="K23" s="64">
        <v>10750077</v>
      </c>
      <c r="L23" s="64">
        <f>SUM(L2:L22)</f>
        <v>11213809.999999996</v>
      </c>
      <c r="M23" s="64">
        <v>11440059</v>
      </c>
      <c r="N23" s="64">
        <f>SUM(N2:N22)</f>
        <v>12624015</v>
      </c>
    </row>
    <row r="24" spans="1:14" ht="14" x14ac:dyDescent="0.3">
      <c r="A24" s="72" t="s">
        <v>63</v>
      </c>
      <c r="B24" s="72" t="s">
        <v>6</v>
      </c>
      <c r="C24" s="73">
        <v>65806</v>
      </c>
      <c r="D24" s="73">
        <v>77821</v>
      </c>
      <c r="E24" s="73">
        <v>96257</v>
      </c>
      <c r="F24" s="73">
        <v>60110</v>
      </c>
      <c r="G24" s="65">
        <v>77316</v>
      </c>
      <c r="H24" s="68">
        <v>87413</v>
      </c>
      <c r="I24" s="68">
        <v>96429</v>
      </c>
      <c r="J24" s="65">
        <v>4615</v>
      </c>
      <c r="K24" s="65">
        <v>4615</v>
      </c>
      <c r="L24" s="65">
        <v>122854</v>
      </c>
      <c r="M24" s="65">
        <v>127542</v>
      </c>
      <c r="N24" s="65">
        <v>139790</v>
      </c>
    </row>
    <row r="25" spans="1:14" ht="14" x14ac:dyDescent="0.3">
      <c r="A25" s="72" t="s">
        <v>64</v>
      </c>
      <c r="B25" s="72" t="s">
        <v>24</v>
      </c>
      <c r="C25" s="73">
        <v>121810</v>
      </c>
      <c r="D25" s="73">
        <v>142443</v>
      </c>
      <c r="E25" s="73">
        <v>158763</v>
      </c>
      <c r="F25" s="73">
        <v>106961</v>
      </c>
      <c r="G25" s="65">
        <v>131724</v>
      </c>
      <c r="H25" s="68">
        <v>144995</v>
      </c>
      <c r="I25" s="68">
        <v>163398</v>
      </c>
      <c r="J25" s="65">
        <v>6825</v>
      </c>
      <c r="K25" s="65">
        <v>6825</v>
      </c>
      <c r="L25" s="65">
        <v>192780</v>
      </c>
      <c r="M25" s="65">
        <v>197497</v>
      </c>
      <c r="N25" s="65">
        <v>200853</v>
      </c>
    </row>
    <row r="26" spans="1:14" ht="14" x14ac:dyDescent="0.3">
      <c r="A26" s="72" t="s">
        <v>65</v>
      </c>
      <c r="B26" s="72" t="s">
        <v>8</v>
      </c>
      <c r="C26" s="73">
        <v>187388</v>
      </c>
      <c r="D26" s="73">
        <v>243925</v>
      </c>
      <c r="E26" s="73">
        <v>275666</v>
      </c>
      <c r="F26" s="73">
        <v>163212</v>
      </c>
      <c r="G26" s="65">
        <v>209906</v>
      </c>
      <c r="H26" s="68">
        <v>267457</v>
      </c>
      <c r="I26" s="68">
        <v>297493</v>
      </c>
      <c r="J26" s="65">
        <v>12145</v>
      </c>
      <c r="K26" s="65">
        <v>12145</v>
      </c>
      <c r="L26" s="65">
        <v>384347</v>
      </c>
      <c r="M26" s="65">
        <v>399986</v>
      </c>
      <c r="N26" s="65">
        <v>377055</v>
      </c>
    </row>
    <row r="27" spans="1:14" ht="14" x14ac:dyDescent="0.3">
      <c r="A27" s="72" t="s">
        <v>66</v>
      </c>
      <c r="B27" s="72" t="s">
        <v>10</v>
      </c>
      <c r="C27" s="73">
        <v>198469</v>
      </c>
      <c r="D27" s="73">
        <v>239095</v>
      </c>
      <c r="E27" s="73">
        <v>269953</v>
      </c>
      <c r="F27" s="73">
        <v>176967</v>
      </c>
      <c r="G27" s="65">
        <v>217716</v>
      </c>
      <c r="H27" s="68">
        <v>247462</v>
      </c>
      <c r="I27" s="68">
        <v>273499</v>
      </c>
      <c r="J27" s="65">
        <v>11723</v>
      </c>
      <c r="K27" s="65">
        <v>11723</v>
      </c>
      <c r="L27" s="65">
        <v>326614</v>
      </c>
      <c r="M27" s="65">
        <v>332356</v>
      </c>
      <c r="N27" s="65">
        <v>325917</v>
      </c>
    </row>
    <row r="28" spans="1:14" ht="14" x14ac:dyDescent="0.3">
      <c r="A28" s="72" t="s">
        <v>67</v>
      </c>
      <c r="B28" s="72" t="s">
        <v>23</v>
      </c>
      <c r="C28" s="73">
        <v>151082</v>
      </c>
      <c r="D28" s="73">
        <v>181443</v>
      </c>
      <c r="E28" s="73">
        <v>206241</v>
      </c>
      <c r="F28" s="73">
        <v>134411</v>
      </c>
      <c r="G28" s="65">
        <v>163545</v>
      </c>
      <c r="H28" s="68">
        <v>189785</v>
      </c>
      <c r="I28" s="68">
        <v>210965</v>
      </c>
      <c r="J28" s="65">
        <v>8664</v>
      </c>
      <c r="K28" s="65">
        <v>8664</v>
      </c>
      <c r="L28" s="65">
        <v>253833</v>
      </c>
      <c r="M28" s="65">
        <v>255579</v>
      </c>
      <c r="N28" s="65">
        <v>268384</v>
      </c>
    </row>
    <row r="29" spans="1:14" ht="14" x14ac:dyDescent="0.3">
      <c r="A29" s="72" t="s">
        <v>68</v>
      </c>
      <c r="B29" s="72" t="s">
        <v>22</v>
      </c>
      <c r="C29" s="73">
        <v>311816</v>
      </c>
      <c r="D29" s="73">
        <v>362036</v>
      </c>
      <c r="E29" s="73">
        <v>411624</v>
      </c>
      <c r="F29" s="73">
        <v>270851</v>
      </c>
      <c r="G29" s="65">
        <v>327146</v>
      </c>
      <c r="H29" s="68">
        <v>392004</v>
      </c>
      <c r="I29" s="68">
        <v>438046</v>
      </c>
      <c r="J29" s="65">
        <v>16077</v>
      </c>
      <c r="K29" s="65">
        <v>16077</v>
      </c>
      <c r="L29" s="65">
        <v>519719</v>
      </c>
      <c r="M29" s="65">
        <v>516261</v>
      </c>
      <c r="N29" s="65">
        <v>578029</v>
      </c>
    </row>
    <row r="30" spans="1:14" ht="14.5" x14ac:dyDescent="0.35">
      <c r="A30" s="69" t="s">
        <v>69</v>
      </c>
      <c r="B30" s="69" t="s">
        <v>72</v>
      </c>
      <c r="C30" s="70">
        <v>1036371</v>
      </c>
      <c r="D30" s="70">
        <v>1246763</v>
      </c>
      <c r="E30" s="70">
        <v>1418504</v>
      </c>
      <c r="F30" s="70">
        <v>912512</v>
      </c>
      <c r="G30" s="64">
        <v>1127353</v>
      </c>
      <c r="H30" s="71">
        <v>1329561</v>
      </c>
      <c r="I30" s="71">
        <v>1479830</v>
      </c>
      <c r="J30" s="64">
        <v>1612422</v>
      </c>
      <c r="K30" s="64">
        <v>1719543</v>
      </c>
      <c r="L30" s="64">
        <v>1800147</v>
      </c>
      <c r="M30" s="64">
        <v>1829221</v>
      </c>
      <c r="N30" s="64">
        <v>1890028</v>
      </c>
    </row>
    <row r="31" spans="1:14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0E80-26C3-46EC-8906-DD5E96EECD01}">
  <dimension ref="A1:N31"/>
  <sheetViews>
    <sheetView zoomScaleNormal="100" workbookViewId="0">
      <pane ySplit="1" topLeftCell="A8" activePane="bottomLeft" state="frozen"/>
      <selection activeCell="B21" sqref="B21"/>
      <selection pane="bottomLeft"/>
    </sheetView>
  </sheetViews>
  <sheetFormatPr baseColWidth="10" defaultColWidth="11.453125" defaultRowHeight="14.5" x14ac:dyDescent="0.35"/>
  <cols>
    <col min="1" max="1" width="14.54296875" style="75" bestFit="1" customWidth="1"/>
    <col min="2" max="9" width="11.453125" style="77" bestFit="1" customWidth="1"/>
    <col min="10" max="10" width="11.81640625" style="77" bestFit="1" customWidth="1"/>
    <col min="11" max="11" width="11.453125" style="77" bestFit="1" customWidth="1"/>
    <col min="12" max="12" width="11.54296875" style="77" bestFit="1" customWidth="1"/>
    <col min="13" max="13" width="11.453125" style="77" bestFit="1" customWidth="1"/>
    <col min="14" max="14" width="12.453125" style="77" bestFit="1" customWidth="1"/>
    <col min="15" max="16384" width="11.453125" style="77"/>
  </cols>
  <sheetData>
    <row r="1" spans="1:14" ht="15" customHeight="1" x14ac:dyDescent="0.35">
      <c r="A1" s="66" t="s">
        <v>27</v>
      </c>
      <c r="B1" s="76" t="s">
        <v>73</v>
      </c>
      <c r="C1" s="76" t="s">
        <v>74</v>
      </c>
      <c r="D1" s="76" t="s">
        <v>75</v>
      </c>
      <c r="E1" s="76" t="s">
        <v>76</v>
      </c>
      <c r="F1" s="76" t="s">
        <v>77</v>
      </c>
      <c r="G1" s="76" t="s">
        <v>78</v>
      </c>
      <c r="H1" s="76" t="s">
        <v>79</v>
      </c>
      <c r="I1" s="76" t="s">
        <v>80</v>
      </c>
      <c r="J1" s="76" t="s">
        <v>81</v>
      </c>
      <c r="K1" s="76" t="s">
        <v>82</v>
      </c>
      <c r="L1" s="76" t="s">
        <v>83</v>
      </c>
      <c r="M1" s="76" t="s">
        <v>84</v>
      </c>
      <c r="N1" s="76" t="s">
        <v>85</v>
      </c>
    </row>
    <row r="2" spans="1:14" x14ac:dyDescent="0.35">
      <c r="A2" s="78" t="s">
        <v>86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x14ac:dyDescent="0.35">
      <c r="A3" s="80" t="s">
        <v>16</v>
      </c>
      <c r="B3" s="81">
        <v>768097</v>
      </c>
      <c r="C3" s="81">
        <v>822498</v>
      </c>
      <c r="D3" s="82">
        <v>925265</v>
      </c>
      <c r="E3" s="82">
        <v>889530</v>
      </c>
      <c r="F3" s="82">
        <v>926809</v>
      </c>
      <c r="G3" s="82">
        <v>768879</v>
      </c>
      <c r="H3" s="82">
        <v>930014</v>
      </c>
      <c r="I3" s="82">
        <v>1013074</v>
      </c>
      <c r="J3" s="82">
        <v>987738</v>
      </c>
      <c r="K3" s="83">
        <v>998253</v>
      </c>
      <c r="L3" s="82">
        <v>950239</v>
      </c>
      <c r="M3" s="82">
        <v>1035047</v>
      </c>
      <c r="N3" s="82">
        <f>SUM(B3:J3)</f>
        <v>8031904</v>
      </c>
    </row>
    <row r="4" spans="1:14" x14ac:dyDescent="0.35">
      <c r="A4" s="80" t="s">
        <v>4</v>
      </c>
      <c r="B4" s="81">
        <v>495843</v>
      </c>
      <c r="C4" s="81">
        <v>545120</v>
      </c>
      <c r="D4" s="82">
        <v>603122</v>
      </c>
      <c r="E4" s="82">
        <v>569218</v>
      </c>
      <c r="F4" s="82">
        <v>596872</v>
      </c>
      <c r="G4" s="82">
        <v>483534</v>
      </c>
      <c r="H4" s="82">
        <v>583515</v>
      </c>
      <c r="I4" s="82">
        <v>642617</v>
      </c>
      <c r="J4" s="82">
        <v>639659</v>
      </c>
      <c r="K4" s="83">
        <v>639298</v>
      </c>
      <c r="L4" s="82">
        <v>611527</v>
      </c>
      <c r="M4" s="82">
        <v>658394</v>
      </c>
      <c r="N4" s="82">
        <f t="shared" ref="N4:N19" si="0">SUM(B4:J4)</f>
        <v>5159500</v>
      </c>
    </row>
    <row r="5" spans="1:14" x14ac:dyDescent="0.35">
      <c r="A5" s="80" t="s">
        <v>15</v>
      </c>
      <c r="B5" s="81">
        <v>477553</v>
      </c>
      <c r="C5" s="81">
        <v>558895</v>
      </c>
      <c r="D5" s="82">
        <v>627197</v>
      </c>
      <c r="E5" s="82">
        <v>581761</v>
      </c>
      <c r="F5" s="82">
        <v>617117</v>
      </c>
      <c r="G5" s="82">
        <v>484798</v>
      </c>
      <c r="H5" s="82">
        <v>577595</v>
      </c>
      <c r="I5" s="82">
        <v>675463</v>
      </c>
      <c r="J5" s="82">
        <v>666568</v>
      </c>
      <c r="K5" s="83">
        <v>653239</v>
      </c>
      <c r="L5" s="82">
        <v>630485</v>
      </c>
      <c r="M5" s="82">
        <v>635128</v>
      </c>
      <c r="N5" s="82">
        <f t="shared" si="0"/>
        <v>5266947</v>
      </c>
    </row>
    <row r="6" spans="1:14" x14ac:dyDescent="0.35">
      <c r="A6" s="80" t="s">
        <v>0</v>
      </c>
      <c r="B6" s="81">
        <v>484311</v>
      </c>
      <c r="C6" s="81">
        <v>518316</v>
      </c>
      <c r="D6" s="82">
        <v>571748</v>
      </c>
      <c r="E6" s="82">
        <v>538426</v>
      </c>
      <c r="F6" s="82">
        <v>571696</v>
      </c>
      <c r="G6" s="82">
        <v>487964</v>
      </c>
      <c r="H6" s="82">
        <v>593308</v>
      </c>
      <c r="I6" s="82">
        <v>611621</v>
      </c>
      <c r="J6" s="82">
        <v>606365</v>
      </c>
      <c r="K6" s="83">
        <v>609322</v>
      </c>
      <c r="L6" s="82">
        <v>589754</v>
      </c>
      <c r="M6" s="82">
        <v>623314</v>
      </c>
      <c r="N6" s="82">
        <f t="shared" si="0"/>
        <v>4983755</v>
      </c>
    </row>
    <row r="7" spans="1:14" x14ac:dyDescent="0.35">
      <c r="A7" s="80" t="s">
        <v>25</v>
      </c>
      <c r="B7" s="81">
        <v>375288</v>
      </c>
      <c r="C7" s="81">
        <v>410889</v>
      </c>
      <c r="D7" s="82">
        <v>453794</v>
      </c>
      <c r="E7" s="82">
        <v>426962</v>
      </c>
      <c r="F7" s="82">
        <v>450028</v>
      </c>
      <c r="G7" s="82">
        <v>345560</v>
      </c>
      <c r="H7" s="82">
        <v>442054</v>
      </c>
      <c r="I7" s="82">
        <v>469848</v>
      </c>
      <c r="J7" s="82">
        <v>466993</v>
      </c>
      <c r="K7" s="83">
        <v>462087</v>
      </c>
      <c r="L7" s="82">
        <v>444751</v>
      </c>
      <c r="M7" s="82">
        <v>472079</v>
      </c>
      <c r="N7" s="82">
        <f t="shared" si="0"/>
        <v>3841416</v>
      </c>
    </row>
    <row r="8" spans="1:14" x14ac:dyDescent="0.35">
      <c r="A8" s="80" t="s">
        <v>5</v>
      </c>
      <c r="B8" s="81">
        <v>666683</v>
      </c>
      <c r="C8" s="81">
        <v>670491</v>
      </c>
      <c r="D8" s="82">
        <v>745018</v>
      </c>
      <c r="E8" s="82">
        <v>731242</v>
      </c>
      <c r="F8" s="82">
        <v>714914</v>
      </c>
      <c r="G8" s="82">
        <v>792103</v>
      </c>
      <c r="H8" s="82">
        <v>730157</v>
      </c>
      <c r="I8" s="82">
        <v>774786</v>
      </c>
      <c r="J8" s="82">
        <v>746212</v>
      </c>
      <c r="K8" s="83">
        <v>771176</v>
      </c>
      <c r="L8" s="82">
        <v>731628</v>
      </c>
      <c r="M8" s="82">
        <v>817757</v>
      </c>
      <c r="N8" s="82">
        <f t="shared" si="0"/>
        <v>6571606</v>
      </c>
    </row>
    <row r="9" spans="1:14" x14ac:dyDescent="0.35">
      <c r="A9" s="80" t="s">
        <v>26</v>
      </c>
      <c r="B9" s="81">
        <v>256263</v>
      </c>
      <c r="C9" s="81">
        <v>289513</v>
      </c>
      <c r="D9" s="82">
        <v>344796</v>
      </c>
      <c r="E9" s="82">
        <v>300125</v>
      </c>
      <c r="F9" s="82">
        <v>379997</v>
      </c>
      <c r="G9" s="82">
        <v>407501</v>
      </c>
      <c r="H9" s="82">
        <v>367879</v>
      </c>
      <c r="I9" s="82">
        <v>444297</v>
      </c>
      <c r="J9" s="82">
        <v>426005</v>
      </c>
      <c r="K9" s="83">
        <v>418701</v>
      </c>
      <c r="L9" s="82">
        <v>401901</v>
      </c>
      <c r="M9" s="82">
        <v>334006</v>
      </c>
      <c r="N9" s="82">
        <f t="shared" si="0"/>
        <v>3216376</v>
      </c>
    </row>
    <row r="10" spans="1:14" x14ac:dyDescent="0.35">
      <c r="A10" s="80" t="s">
        <v>11</v>
      </c>
      <c r="B10" s="81">
        <v>338243</v>
      </c>
      <c r="C10" s="81">
        <v>389729</v>
      </c>
      <c r="D10" s="82">
        <v>443581</v>
      </c>
      <c r="E10" s="82">
        <v>414035</v>
      </c>
      <c r="F10" s="82">
        <v>437370</v>
      </c>
      <c r="G10" s="82">
        <v>433700</v>
      </c>
      <c r="H10" s="82">
        <v>453511</v>
      </c>
      <c r="I10" s="82">
        <v>468691</v>
      </c>
      <c r="J10" s="82">
        <v>463353</v>
      </c>
      <c r="K10" s="83">
        <v>452982</v>
      </c>
      <c r="L10" s="82">
        <v>440437</v>
      </c>
      <c r="M10" s="82">
        <v>433604</v>
      </c>
      <c r="N10" s="82">
        <f t="shared" si="0"/>
        <v>3842213</v>
      </c>
    </row>
    <row r="11" spans="1:14" x14ac:dyDescent="0.35">
      <c r="A11" s="80" t="s">
        <v>19</v>
      </c>
      <c r="B11" s="81">
        <v>248572</v>
      </c>
      <c r="C11" s="81">
        <v>283751</v>
      </c>
      <c r="D11" s="82">
        <v>314740</v>
      </c>
      <c r="E11" s="82">
        <v>297962</v>
      </c>
      <c r="F11" s="82">
        <v>308898</v>
      </c>
      <c r="G11" s="82">
        <v>291672</v>
      </c>
      <c r="H11" s="82">
        <v>301570</v>
      </c>
      <c r="I11" s="82">
        <v>331729</v>
      </c>
      <c r="J11" s="82">
        <v>324390</v>
      </c>
      <c r="K11" s="83">
        <v>315957</v>
      </c>
      <c r="L11" s="82">
        <v>304290</v>
      </c>
      <c r="M11" s="82">
        <v>302791</v>
      </c>
      <c r="N11" s="82">
        <f t="shared" si="0"/>
        <v>2703284</v>
      </c>
    </row>
    <row r="12" spans="1:14" x14ac:dyDescent="0.35">
      <c r="A12" s="80" t="s">
        <v>17</v>
      </c>
      <c r="B12" s="81">
        <v>719050</v>
      </c>
      <c r="C12" s="81">
        <v>791772</v>
      </c>
      <c r="D12" s="82">
        <v>897165</v>
      </c>
      <c r="E12" s="82">
        <v>824850</v>
      </c>
      <c r="F12" s="82">
        <v>852686</v>
      </c>
      <c r="G12" s="82">
        <v>775427</v>
      </c>
      <c r="H12" s="82">
        <v>843076</v>
      </c>
      <c r="I12" s="82">
        <v>932962</v>
      </c>
      <c r="J12" s="82">
        <v>919479</v>
      </c>
      <c r="K12" s="83">
        <v>902948</v>
      </c>
      <c r="L12" s="82">
        <v>866178</v>
      </c>
      <c r="M12" s="82">
        <v>1015573</v>
      </c>
      <c r="N12" s="82">
        <f t="shared" si="0"/>
        <v>7556467</v>
      </c>
    </row>
    <row r="13" spans="1:14" x14ac:dyDescent="0.35">
      <c r="A13" s="80" t="s">
        <v>21</v>
      </c>
      <c r="B13" s="81">
        <v>698485</v>
      </c>
      <c r="C13" s="81">
        <v>745094</v>
      </c>
      <c r="D13" s="82">
        <v>845918</v>
      </c>
      <c r="E13" s="82">
        <v>787865</v>
      </c>
      <c r="F13" s="82">
        <v>824580</v>
      </c>
      <c r="G13" s="82">
        <v>774357</v>
      </c>
      <c r="H13" s="82">
        <v>830322</v>
      </c>
      <c r="I13" s="82">
        <v>911639</v>
      </c>
      <c r="J13" s="82">
        <v>925165</v>
      </c>
      <c r="K13" s="83">
        <v>939483</v>
      </c>
      <c r="L13" s="82">
        <v>944620</v>
      </c>
      <c r="M13" s="82">
        <v>1180491</v>
      </c>
      <c r="N13" s="82">
        <f t="shared" si="0"/>
        <v>7343425</v>
      </c>
    </row>
    <row r="14" spans="1:14" x14ac:dyDescent="0.35">
      <c r="A14" s="80" t="s">
        <v>2</v>
      </c>
      <c r="B14" s="81">
        <v>128939</v>
      </c>
      <c r="C14" s="81">
        <v>163623</v>
      </c>
      <c r="D14" s="82">
        <v>182168</v>
      </c>
      <c r="E14" s="82">
        <v>152007</v>
      </c>
      <c r="F14" s="82">
        <v>172135</v>
      </c>
      <c r="G14" s="82">
        <v>157499</v>
      </c>
      <c r="H14" s="82">
        <v>169069</v>
      </c>
      <c r="I14" s="82">
        <v>196027</v>
      </c>
      <c r="J14" s="82">
        <v>193638</v>
      </c>
      <c r="K14" s="83">
        <v>186810</v>
      </c>
      <c r="L14" s="82">
        <v>176857</v>
      </c>
      <c r="M14" s="82">
        <v>233055</v>
      </c>
      <c r="N14" s="82">
        <f t="shared" si="0"/>
        <v>1515105</v>
      </c>
    </row>
    <row r="15" spans="1:14" x14ac:dyDescent="0.35">
      <c r="A15" s="80" t="s">
        <v>9</v>
      </c>
      <c r="B15" s="81">
        <v>396817</v>
      </c>
      <c r="C15" s="81">
        <v>441246</v>
      </c>
      <c r="D15" s="82">
        <v>497461</v>
      </c>
      <c r="E15" s="82">
        <v>469300</v>
      </c>
      <c r="F15" s="82">
        <v>502979</v>
      </c>
      <c r="G15" s="82">
        <v>460532</v>
      </c>
      <c r="H15" s="82">
        <v>490433</v>
      </c>
      <c r="I15" s="82">
        <v>548883</v>
      </c>
      <c r="J15" s="82">
        <v>536271</v>
      </c>
      <c r="K15" s="83">
        <v>527933</v>
      </c>
      <c r="L15" s="82">
        <v>507541</v>
      </c>
      <c r="M15" s="82">
        <v>535348</v>
      </c>
      <c r="N15" s="82">
        <f t="shared" si="0"/>
        <v>4343922</v>
      </c>
    </row>
    <row r="16" spans="1:14" x14ac:dyDescent="0.35">
      <c r="A16" s="80" t="s">
        <v>12</v>
      </c>
      <c r="B16" s="81">
        <v>556740</v>
      </c>
      <c r="C16" s="81">
        <v>625637</v>
      </c>
      <c r="D16" s="82">
        <v>720679</v>
      </c>
      <c r="E16" s="82">
        <v>665079</v>
      </c>
      <c r="F16" s="82">
        <v>703211</v>
      </c>
      <c r="G16" s="82">
        <v>674698</v>
      </c>
      <c r="H16" s="82">
        <v>705283</v>
      </c>
      <c r="I16" s="82">
        <v>811298</v>
      </c>
      <c r="J16" s="82">
        <v>808599</v>
      </c>
      <c r="K16" s="83">
        <v>766984</v>
      </c>
      <c r="L16" s="82">
        <v>753266</v>
      </c>
      <c r="M16" s="82">
        <v>791256</v>
      </c>
      <c r="N16" s="82">
        <f t="shared" si="0"/>
        <v>6271224</v>
      </c>
    </row>
    <row r="17" spans="1:14" x14ac:dyDescent="0.35">
      <c r="A17" s="80" t="s">
        <v>18</v>
      </c>
      <c r="B17" s="81">
        <v>781119</v>
      </c>
      <c r="C17" s="81">
        <v>890107</v>
      </c>
      <c r="D17" s="82">
        <v>1007871</v>
      </c>
      <c r="E17" s="82">
        <v>973055</v>
      </c>
      <c r="F17" s="82">
        <v>1044002</v>
      </c>
      <c r="G17" s="82">
        <v>960776</v>
      </c>
      <c r="H17" s="82">
        <v>1018091</v>
      </c>
      <c r="I17" s="82">
        <v>1106153</v>
      </c>
      <c r="J17" s="82">
        <v>1161083</v>
      </c>
      <c r="K17" s="83">
        <v>1083098</v>
      </c>
      <c r="L17" s="82">
        <v>1057086</v>
      </c>
      <c r="M17" s="82">
        <v>991178</v>
      </c>
      <c r="N17" s="82">
        <f t="shared" si="0"/>
        <v>8942257</v>
      </c>
    </row>
    <row r="18" spans="1:14" x14ac:dyDescent="0.35">
      <c r="A18" s="80" t="s">
        <v>1</v>
      </c>
      <c r="B18" s="81">
        <v>479401</v>
      </c>
      <c r="C18" s="81">
        <v>552905</v>
      </c>
      <c r="D18" s="82">
        <v>618078</v>
      </c>
      <c r="E18" s="82">
        <v>566109</v>
      </c>
      <c r="F18" s="82">
        <v>611157</v>
      </c>
      <c r="G18" s="82">
        <v>566606</v>
      </c>
      <c r="H18" s="82">
        <v>592454</v>
      </c>
      <c r="I18" s="82">
        <v>677466</v>
      </c>
      <c r="J18" s="82">
        <v>667553</v>
      </c>
      <c r="K18" s="83">
        <v>638536</v>
      </c>
      <c r="L18" s="82">
        <v>614693</v>
      </c>
      <c r="M18" s="82">
        <v>593809</v>
      </c>
      <c r="N18" s="82">
        <f t="shared" si="0"/>
        <v>5331729</v>
      </c>
    </row>
    <row r="19" spans="1:14" x14ac:dyDescent="0.35">
      <c r="A19" s="80" t="s">
        <v>3</v>
      </c>
      <c r="B19" s="81">
        <v>385503</v>
      </c>
      <c r="C19" s="81">
        <v>428067</v>
      </c>
      <c r="D19" s="82">
        <v>474480</v>
      </c>
      <c r="E19" s="82">
        <v>439707</v>
      </c>
      <c r="F19" s="82">
        <v>467912</v>
      </c>
      <c r="G19" s="82">
        <v>443159</v>
      </c>
      <c r="H19" s="82">
        <v>464750</v>
      </c>
      <c r="I19" s="82">
        <v>519031</v>
      </c>
      <c r="J19" s="82">
        <v>517972</v>
      </c>
      <c r="K19" s="83">
        <v>503267</v>
      </c>
      <c r="L19" s="82">
        <v>484369</v>
      </c>
      <c r="M19" s="82">
        <v>489058</v>
      </c>
      <c r="N19" s="82">
        <f t="shared" si="0"/>
        <v>4140581</v>
      </c>
    </row>
    <row r="20" spans="1:14" x14ac:dyDescent="0.35">
      <c r="A20" s="80" t="s">
        <v>7</v>
      </c>
      <c r="B20" s="81">
        <v>565214</v>
      </c>
      <c r="C20" s="81">
        <v>626381</v>
      </c>
      <c r="D20" s="82">
        <v>707116</v>
      </c>
      <c r="E20" s="82">
        <v>658030</v>
      </c>
      <c r="F20" s="82">
        <v>696173</v>
      </c>
      <c r="G20" s="82">
        <v>656399</v>
      </c>
      <c r="H20" s="82">
        <v>686920</v>
      </c>
      <c r="I20" s="82">
        <v>758706</v>
      </c>
      <c r="J20" s="82">
        <v>748329</v>
      </c>
      <c r="K20" s="83">
        <v>747328</v>
      </c>
      <c r="L20" s="82">
        <v>727186</v>
      </c>
      <c r="M20" s="82">
        <v>759005</v>
      </c>
      <c r="N20" s="82">
        <f>SUM(B20:M20)</f>
        <v>8336787</v>
      </c>
    </row>
    <row r="21" spans="1:14" x14ac:dyDescent="0.35">
      <c r="A21" s="80" t="s">
        <v>13</v>
      </c>
      <c r="B21" s="81">
        <v>568357</v>
      </c>
      <c r="C21" s="81">
        <v>609359</v>
      </c>
      <c r="D21" s="82">
        <v>670565</v>
      </c>
      <c r="E21" s="82">
        <v>630212</v>
      </c>
      <c r="F21" s="82">
        <v>663559</v>
      </c>
      <c r="G21" s="82">
        <v>637910</v>
      </c>
      <c r="H21" s="82">
        <v>664228</v>
      </c>
      <c r="I21" s="82">
        <v>724795</v>
      </c>
      <c r="J21" s="82">
        <v>713345</v>
      </c>
      <c r="K21" s="83">
        <v>709077</v>
      </c>
      <c r="L21" s="82">
        <v>678457</v>
      </c>
      <c r="M21" s="82">
        <v>748203</v>
      </c>
      <c r="N21" s="82">
        <f t="shared" ref="N21:N23" si="1">SUM(B21:M21)</f>
        <v>8018067</v>
      </c>
    </row>
    <row r="22" spans="1:14" x14ac:dyDescent="0.35">
      <c r="A22" s="80" t="s">
        <v>20</v>
      </c>
      <c r="B22" s="81">
        <v>382449</v>
      </c>
      <c r="C22" s="81">
        <v>410076</v>
      </c>
      <c r="D22" s="82">
        <v>459099</v>
      </c>
      <c r="E22" s="82">
        <v>426148</v>
      </c>
      <c r="F22" s="82">
        <v>452142</v>
      </c>
      <c r="G22" s="82">
        <v>419079</v>
      </c>
      <c r="H22" s="82">
        <v>436456</v>
      </c>
      <c r="I22" s="82">
        <v>480702</v>
      </c>
      <c r="J22" s="82">
        <v>469885</v>
      </c>
      <c r="K22" s="83">
        <v>464413</v>
      </c>
      <c r="L22" s="82">
        <v>444331</v>
      </c>
      <c r="M22" s="82">
        <v>484277</v>
      </c>
      <c r="N22" s="82">
        <f t="shared" si="1"/>
        <v>5329057</v>
      </c>
    </row>
    <row r="23" spans="1:14" x14ac:dyDescent="0.35">
      <c r="A23" s="80" t="s">
        <v>14</v>
      </c>
      <c r="B23" s="81">
        <v>474530</v>
      </c>
      <c r="C23" s="81">
        <v>527169</v>
      </c>
      <c r="D23" s="82">
        <v>594362</v>
      </c>
      <c r="E23" s="82">
        <v>555628</v>
      </c>
      <c r="F23" s="82">
        <v>582775</v>
      </c>
      <c r="G23" s="82">
        <v>551403</v>
      </c>
      <c r="H23" s="82">
        <v>571267</v>
      </c>
      <c r="I23" s="82">
        <v>658210</v>
      </c>
      <c r="J23" s="82">
        <v>652489</v>
      </c>
      <c r="K23" s="83">
        <v>648083</v>
      </c>
      <c r="L23" s="82">
        <v>598996</v>
      </c>
      <c r="M23" s="82">
        <v>603208</v>
      </c>
      <c r="N23" s="82">
        <f t="shared" si="1"/>
        <v>7018120</v>
      </c>
    </row>
    <row r="24" spans="1:14" x14ac:dyDescent="0.35">
      <c r="A24" s="84" t="s">
        <v>87</v>
      </c>
      <c r="B24" s="85">
        <v>10247461</v>
      </c>
      <c r="C24" s="85">
        <v>11300638</v>
      </c>
      <c r="D24" s="86">
        <v>12704223</v>
      </c>
      <c r="E24" s="86">
        <v>11897251</v>
      </c>
      <c r="F24" s="86">
        <v>12577012</v>
      </c>
      <c r="G24" s="86">
        <v>11573556</v>
      </c>
      <c r="H24" s="86">
        <v>12451952</v>
      </c>
      <c r="I24" s="86">
        <v>13757998</v>
      </c>
      <c r="J24" s="86">
        <v>13641071</v>
      </c>
      <c r="K24" s="86">
        <v>13438983</v>
      </c>
      <c r="L24" s="86">
        <v>12958599</v>
      </c>
      <c r="M24" s="86">
        <v>13736581</v>
      </c>
      <c r="N24" s="86">
        <f>SUM(B24:M24)</f>
        <v>150285325</v>
      </c>
    </row>
    <row r="25" spans="1:14" x14ac:dyDescent="0.35">
      <c r="A25" s="80" t="s">
        <v>6</v>
      </c>
      <c r="B25" s="81">
        <v>103398</v>
      </c>
      <c r="C25" s="81">
        <v>129298</v>
      </c>
      <c r="D25" s="82">
        <v>142012</v>
      </c>
      <c r="E25" s="82">
        <v>124007</v>
      </c>
      <c r="F25" s="82">
        <v>137564</v>
      </c>
      <c r="G25" s="82">
        <v>131643</v>
      </c>
      <c r="H25" s="82">
        <v>130890</v>
      </c>
      <c r="I25" s="82">
        <v>157561</v>
      </c>
      <c r="J25" s="82">
        <v>154953</v>
      </c>
      <c r="K25" s="82">
        <v>150383</v>
      </c>
      <c r="L25" s="82">
        <v>150082</v>
      </c>
      <c r="M25" s="82">
        <v>160811</v>
      </c>
      <c r="N25" s="82">
        <f>SUM(B25:M25)</f>
        <v>1672602</v>
      </c>
    </row>
    <row r="26" spans="1:14" x14ac:dyDescent="0.35">
      <c r="A26" s="80" t="s">
        <v>24</v>
      </c>
      <c r="B26" s="81">
        <v>176240</v>
      </c>
      <c r="C26" s="81">
        <v>237560</v>
      </c>
      <c r="D26" s="82">
        <v>285624</v>
      </c>
      <c r="E26" s="82">
        <v>242792</v>
      </c>
      <c r="F26" s="82">
        <v>259379</v>
      </c>
      <c r="G26" s="82">
        <v>218064</v>
      </c>
      <c r="H26" s="82">
        <v>217156</v>
      </c>
      <c r="I26" s="82">
        <v>289861</v>
      </c>
      <c r="J26" s="82">
        <v>290274</v>
      </c>
      <c r="K26" s="82">
        <v>274779</v>
      </c>
      <c r="L26" s="82">
        <v>245971</v>
      </c>
      <c r="M26" s="82">
        <v>209245</v>
      </c>
      <c r="N26" s="82">
        <f t="shared" ref="N26:N30" si="2">SUM(B26:M26)</f>
        <v>2946945</v>
      </c>
    </row>
    <row r="27" spans="1:14" x14ac:dyDescent="0.35">
      <c r="A27" s="80" t="s">
        <v>8</v>
      </c>
      <c r="B27" s="81">
        <v>365409</v>
      </c>
      <c r="C27" s="81">
        <v>420991</v>
      </c>
      <c r="D27" s="82">
        <v>479059</v>
      </c>
      <c r="E27" s="82">
        <v>439136</v>
      </c>
      <c r="F27" s="82">
        <v>445348</v>
      </c>
      <c r="G27" s="82">
        <v>407849</v>
      </c>
      <c r="H27" s="82">
        <v>445352</v>
      </c>
      <c r="I27" s="82">
        <v>514466</v>
      </c>
      <c r="J27" s="82">
        <v>477678</v>
      </c>
      <c r="K27" s="82">
        <v>484769</v>
      </c>
      <c r="L27" s="82">
        <v>424679</v>
      </c>
      <c r="M27" s="82">
        <v>380640</v>
      </c>
      <c r="N27" s="82">
        <f t="shared" si="2"/>
        <v>5285376</v>
      </c>
    </row>
    <row r="28" spans="1:14" x14ac:dyDescent="0.35">
      <c r="A28" s="80" t="s">
        <v>10</v>
      </c>
      <c r="B28" s="81">
        <v>286249</v>
      </c>
      <c r="C28" s="81">
        <v>343944</v>
      </c>
      <c r="D28" s="82">
        <v>386661</v>
      </c>
      <c r="E28" s="82">
        <v>351719</v>
      </c>
      <c r="F28" s="82">
        <v>371746</v>
      </c>
      <c r="G28" s="82">
        <v>344509</v>
      </c>
      <c r="H28" s="82">
        <v>360480</v>
      </c>
      <c r="I28" s="82">
        <v>400958</v>
      </c>
      <c r="J28" s="82">
        <v>398633</v>
      </c>
      <c r="K28" s="82">
        <v>387644</v>
      </c>
      <c r="L28" s="82">
        <v>367938</v>
      </c>
      <c r="M28" s="82">
        <v>351063</v>
      </c>
      <c r="N28" s="82">
        <f t="shared" si="2"/>
        <v>4351544</v>
      </c>
    </row>
    <row r="29" spans="1:14" x14ac:dyDescent="0.35">
      <c r="A29" s="80" t="s">
        <v>23</v>
      </c>
      <c r="B29" s="81">
        <v>221645</v>
      </c>
      <c r="C29" s="81">
        <v>261614</v>
      </c>
      <c r="D29" s="82">
        <v>295641</v>
      </c>
      <c r="E29" s="82">
        <v>271392</v>
      </c>
      <c r="F29" s="82">
        <v>286771</v>
      </c>
      <c r="G29" s="82">
        <v>258142</v>
      </c>
      <c r="H29" s="82">
        <v>272997</v>
      </c>
      <c r="I29" s="82">
        <v>303679</v>
      </c>
      <c r="J29" s="82">
        <v>298707</v>
      </c>
      <c r="K29" s="82">
        <v>292267</v>
      </c>
      <c r="L29" s="82">
        <v>277925</v>
      </c>
      <c r="M29" s="82">
        <v>279940</v>
      </c>
      <c r="N29" s="82">
        <f t="shared" si="2"/>
        <v>3320720</v>
      </c>
    </row>
    <row r="30" spans="1:14" x14ac:dyDescent="0.35">
      <c r="A30" s="80" t="s">
        <v>22</v>
      </c>
      <c r="B30" s="81">
        <v>507566</v>
      </c>
      <c r="C30" s="81">
        <v>513453</v>
      </c>
      <c r="D30" s="82">
        <v>575587</v>
      </c>
      <c r="E30" s="82">
        <v>569961</v>
      </c>
      <c r="F30" s="82">
        <v>572090</v>
      </c>
      <c r="G30" s="82">
        <v>547540</v>
      </c>
      <c r="H30" s="82">
        <v>600390</v>
      </c>
      <c r="I30" s="82">
        <v>636163</v>
      </c>
      <c r="J30" s="82">
        <v>606571</v>
      </c>
      <c r="K30" s="82">
        <v>613879</v>
      </c>
      <c r="L30" s="82">
        <v>570001</v>
      </c>
      <c r="M30" s="82">
        <v>609984</v>
      </c>
      <c r="N30" s="82">
        <f t="shared" si="2"/>
        <v>6923185</v>
      </c>
    </row>
    <row r="31" spans="1:14" x14ac:dyDescent="0.35">
      <c r="A31" s="62" t="s">
        <v>72</v>
      </c>
      <c r="B31" s="58">
        <f>SUM(B25:B30)</f>
        <v>1660507</v>
      </c>
      <c r="C31" s="58">
        <f t="shared" ref="C31:N31" si="3">SUM(C25:C30)</f>
        <v>1906860</v>
      </c>
      <c r="D31" s="58">
        <f t="shared" si="3"/>
        <v>2164584</v>
      </c>
      <c r="E31" s="58">
        <f t="shared" si="3"/>
        <v>1999007</v>
      </c>
      <c r="F31" s="58">
        <f t="shared" si="3"/>
        <v>2072898</v>
      </c>
      <c r="G31" s="58">
        <f t="shared" si="3"/>
        <v>1907747</v>
      </c>
      <c r="H31" s="58">
        <f t="shared" si="3"/>
        <v>2027265</v>
      </c>
      <c r="I31" s="58">
        <f t="shared" si="3"/>
        <v>2302688</v>
      </c>
      <c r="J31" s="58">
        <f t="shared" si="3"/>
        <v>2226816</v>
      </c>
      <c r="K31" s="58">
        <f t="shared" si="3"/>
        <v>2203721</v>
      </c>
      <c r="L31" s="58">
        <f t="shared" si="3"/>
        <v>2036596</v>
      </c>
      <c r="M31" s="58">
        <f t="shared" si="3"/>
        <v>1991683</v>
      </c>
      <c r="N31" s="58">
        <f t="shared" si="3"/>
        <v>24500372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7CEE-8061-408B-869A-296E6E3AC792}">
  <dimension ref="A1:N30"/>
  <sheetViews>
    <sheetView workbookViewId="0"/>
  </sheetViews>
  <sheetFormatPr baseColWidth="10" defaultColWidth="10.7265625" defaultRowHeight="12.5" x14ac:dyDescent="0.25"/>
  <cols>
    <col min="1" max="1" width="14.54296875" bestFit="1" customWidth="1"/>
    <col min="2" max="9" width="11.453125" bestFit="1" customWidth="1"/>
    <col min="10" max="10" width="11.81640625" bestFit="1" customWidth="1"/>
    <col min="11" max="11" width="11.453125" bestFit="1" customWidth="1"/>
    <col min="12" max="12" width="11.54296875" bestFit="1" customWidth="1"/>
    <col min="13" max="13" width="11.453125" bestFit="1" customWidth="1"/>
    <col min="14" max="14" width="12.453125" bestFit="1" customWidth="1"/>
  </cols>
  <sheetData>
    <row r="1" spans="1:14" ht="14.5" x14ac:dyDescent="0.35">
      <c r="A1" s="66" t="s">
        <v>27</v>
      </c>
      <c r="B1" s="76" t="s">
        <v>73</v>
      </c>
      <c r="C1" s="76" t="s">
        <v>74</v>
      </c>
      <c r="D1" s="76" t="s">
        <v>75</v>
      </c>
      <c r="E1" s="76" t="s">
        <v>76</v>
      </c>
      <c r="F1" s="76" t="s">
        <v>77</v>
      </c>
      <c r="G1" s="76" t="s">
        <v>78</v>
      </c>
      <c r="H1" s="76" t="s">
        <v>79</v>
      </c>
      <c r="I1" s="76" t="s">
        <v>80</v>
      </c>
      <c r="J1" s="76" t="s">
        <v>81</v>
      </c>
      <c r="K1" s="76" t="s">
        <v>82</v>
      </c>
      <c r="L1" s="76" t="s">
        <v>83</v>
      </c>
      <c r="M1" s="76" t="s">
        <v>84</v>
      </c>
      <c r="N1" s="76" t="s">
        <v>85</v>
      </c>
    </row>
    <row r="2" spans="1:14" ht="14.5" x14ac:dyDescent="0.35">
      <c r="A2" s="80" t="s">
        <v>16</v>
      </c>
      <c r="B2" s="81">
        <v>907456</v>
      </c>
      <c r="C2" s="81">
        <v>916658</v>
      </c>
      <c r="D2" s="82">
        <v>1012272</v>
      </c>
      <c r="E2" s="82">
        <v>911974</v>
      </c>
      <c r="F2" s="82">
        <v>999298</v>
      </c>
      <c r="G2" s="82">
        <v>961573</v>
      </c>
      <c r="H2" s="82">
        <v>987217</v>
      </c>
      <c r="I2" s="82">
        <v>1013074</v>
      </c>
      <c r="J2" s="82">
        <v>1009049</v>
      </c>
      <c r="K2" s="83">
        <v>989796</v>
      </c>
      <c r="L2" s="82">
        <v>984477</v>
      </c>
      <c r="M2" s="82">
        <v>1046786</v>
      </c>
      <c r="N2" s="82">
        <f>SUM(B2:M2)</f>
        <v>11739630</v>
      </c>
    </row>
    <row r="3" spans="1:14" ht="14.5" x14ac:dyDescent="0.35">
      <c r="A3" s="80" t="s">
        <v>4</v>
      </c>
      <c r="B3" s="81">
        <v>579487</v>
      </c>
      <c r="C3" s="81">
        <v>584244</v>
      </c>
      <c r="D3" s="82">
        <v>651434</v>
      </c>
      <c r="E3" s="82">
        <v>583061</v>
      </c>
      <c r="F3" s="82">
        <v>636532</v>
      </c>
      <c r="G3" s="82">
        <v>605228</v>
      </c>
      <c r="H3" s="82">
        <v>621606</v>
      </c>
      <c r="I3" s="82">
        <v>642617</v>
      </c>
      <c r="J3" s="82">
        <v>640210</v>
      </c>
      <c r="K3" s="83">
        <v>633547</v>
      </c>
      <c r="L3" s="82">
        <v>632144</v>
      </c>
      <c r="M3" s="82">
        <v>666060</v>
      </c>
      <c r="N3" s="82">
        <f t="shared" ref="N3:N29" si="0">SUM(B3:M3)</f>
        <v>7476170</v>
      </c>
    </row>
    <row r="4" spans="1:14" ht="14.5" x14ac:dyDescent="0.35">
      <c r="A4" s="80" t="s">
        <v>15</v>
      </c>
      <c r="B4" s="81">
        <v>551449</v>
      </c>
      <c r="C4" s="81">
        <v>602564</v>
      </c>
      <c r="D4" s="82">
        <v>670628</v>
      </c>
      <c r="E4" s="82">
        <v>584644</v>
      </c>
      <c r="F4" s="82">
        <v>646452</v>
      </c>
      <c r="G4" s="82">
        <v>586497</v>
      </c>
      <c r="H4" s="82">
        <v>602066</v>
      </c>
      <c r="I4" s="82">
        <v>675463</v>
      </c>
      <c r="J4" s="82">
        <v>652251</v>
      </c>
      <c r="K4" s="83">
        <v>632661</v>
      </c>
      <c r="L4" s="82">
        <v>617745</v>
      </c>
      <c r="M4" s="82">
        <v>612062</v>
      </c>
      <c r="N4" s="82">
        <f t="shared" si="0"/>
        <v>7434482</v>
      </c>
    </row>
    <row r="5" spans="1:14" ht="14.5" x14ac:dyDescent="0.35">
      <c r="A5" s="80" t="s">
        <v>0</v>
      </c>
      <c r="B5" s="81">
        <v>547979</v>
      </c>
      <c r="C5" s="81">
        <v>563722</v>
      </c>
      <c r="D5" s="82">
        <v>629490</v>
      </c>
      <c r="E5" s="82">
        <v>570306</v>
      </c>
      <c r="F5" s="82">
        <v>619699</v>
      </c>
      <c r="G5" s="82">
        <v>585875</v>
      </c>
      <c r="H5" s="82">
        <v>611972</v>
      </c>
      <c r="I5" s="82">
        <v>611621</v>
      </c>
      <c r="J5" s="82">
        <v>622159</v>
      </c>
      <c r="K5" s="83">
        <v>620329</v>
      </c>
      <c r="L5" s="82">
        <v>659967</v>
      </c>
      <c r="M5" s="82">
        <v>631698</v>
      </c>
      <c r="N5" s="82">
        <f t="shared" si="0"/>
        <v>7274817</v>
      </c>
    </row>
    <row r="6" spans="1:14" ht="14.5" x14ac:dyDescent="0.35">
      <c r="A6" s="80" t="s">
        <v>25</v>
      </c>
      <c r="B6" s="81">
        <v>412174</v>
      </c>
      <c r="C6" s="81">
        <v>430232</v>
      </c>
      <c r="D6" s="82">
        <v>476412</v>
      </c>
      <c r="E6" s="82">
        <v>428532</v>
      </c>
      <c r="F6" s="82">
        <v>468199</v>
      </c>
      <c r="G6" s="82">
        <v>443379</v>
      </c>
      <c r="H6" s="82">
        <v>455103</v>
      </c>
      <c r="I6" s="82">
        <v>469848</v>
      </c>
      <c r="J6" s="82">
        <v>467848</v>
      </c>
      <c r="K6" s="83">
        <v>461652</v>
      </c>
      <c r="L6" s="82">
        <v>466382</v>
      </c>
      <c r="M6" s="82">
        <v>470105</v>
      </c>
      <c r="N6" s="82">
        <f t="shared" si="0"/>
        <v>5449866</v>
      </c>
    </row>
    <row r="7" spans="1:14" ht="14.5" x14ac:dyDescent="0.35">
      <c r="A7" s="80" t="s">
        <v>5</v>
      </c>
      <c r="B7" s="81">
        <v>738173</v>
      </c>
      <c r="C7" s="81">
        <v>679572</v>
      </c>
      <c r="D7" s="82">
        <v>767356</v>
      </c>
      <c r="E7" s="82">
        <v>724362</v>
      </c>
      <c r="F7" s="82">
        <v>755427</v>
      </c>
      <c r="G7" s="82">
        <v>750171</v>
      </c>
      <c r="H7" s="82">
        <v>773076</v>
      </c>
      <c r="I7" s="82">
        <v>774786</v>
      </c>
      <c r="J7" s="82">
        <v>749783</v>
      </c>
      <c r="K7" s="83">
        <v>755459</v>
      </c>
      <c r="L7" s="82">
        <v>754908</v>
      </c>
      <c r="M7" s="82">
        <v>851018</v>
      </c>
      <c r="N7" s="82">
        <f t="shared" si="0"/>
        <v>9074091</v>
      </c>
    </row>
    <row r="8" spans="1:14" ht="14.5" x14ac:dyDescent="0.35">
      <c r="A8" s="80" t="s">
        <v>26</v>
      </c>
      <c r="B8" s="81">
        <v>319881</v>
      </c>
      <c r="C8" s="81">
        <v>403782</v>
      </c>
      <c r="D8" s="82">
        <v>443604</v>
      </c>
      <c r="E8" s="82">
        <v>390218</v>
      </c>
      <c r="F8" s="82">
        <v>460165</v>
      </c>
      <c r="G8" s="82">
        <v>364790</v>
      </c>
      <c r="H8" s="82">
        <v>360465</v>
      </c>
      <c r="I8" s="82">
        <v>444297</v>
      </c>
      <c r="J8" s="82">
        <v>495901</v>
      </c>
      <c r="K8" s="83">
        <v>450857</v>
      </c>
      <c r="L8" s="82">
        <v>441585</v>
      </c>
      <c r="M8" s="82">
        <v>320022</v>
      </c>
      <c r="N8" s="82">
        <f t="shared" si="0"/>
        <v>4895567</v>
      </c>
    </row>
    <row r="9" spans="1:14" ht="14.5" x14ac:dyDescent="0.35">
      <c r="A9" s="80" t="s">
        <v>11</v>
      </c>
      <c r="B9" s="81">
        <v>396657</v>
      </c>
      <c r="C9" s="81">
        <v>436936</v>
      </c>
      <c r="D9" s="82">
        <v>480954</v>
      </c>
      <c r="E9" s="82">
        <v>417390</v>
      </c>
      <c r="F9" s="82">
        <v>455900</v>
      </c>
      <c r="G9" s="82">
        <v>426030</v>
      </c>
      <c r="H9" s="82">
        <v>428697</v>
      </c>
      <c r="I9" s="82">
        <v>468691</v>
      </c>
      <c r="J9" s="82">
        <v>449998</v>
      </c>
      <c r="K9" s="83">
        <v>450360</v>
      </c>
      <c r="L9" s="82">
        <v>482461</v>
      </c>
      <c r="M9" s="82">
        <v>422670</v>
      </c>
      <c r="N9" s="82">
        <f t="shared" si="0"/>
        <v>5316744</v>
      </c>
    </row>
    <row r="10" spans="1:14" ht="14.5" x14ac:dyDescent="0.35">
      <c r="A10" s="80" t="s">
        <v>19</v>
      </c>
      <c r="B10" s="81">
        <v>264734</v>
      </c>
      <c r="C10" s="81">
        <v>285398</v>
      </c>
      <c r="D10" s="82">
        <v>316350</v>
      </c>
      <c r="E10" s="82">
        <v>276897</v>
      </c>
      <c r="F10" s="82">
        <v>305904</v>
      </c>
      <c r="G10" s="82">
        <v>286060</v>
      </c>
      <c r="H10" s="82">
        <v>291273</v>
      </c>
      <c r="I10" s="82">
        <v>331729</v>
      </c>
      <c r="J10" s="82">
        <v>303415</v>
      </c>
      <c r="K10" s="83">
        <v>296160</v>
      </c>
      <c r="L10" s="82">
        <v>293478</v>
      </c>
      <c r="M10" s="82">
        <v>286195</v>
      </c>
      <c r="N10" s="82">
        <f t="shared" si="0"/>
        <v>3537593</v>
      </c>
    </row>
    <row r="11" spans="1:14" ht="14.5" x14ac:dyDescent="0.35">
      <c r="A11" s="80" t="s">
        <v>17</v>
      </c>
      <c r="B11" s="81">
        <v>809724</v>
      </c>
      <c r="C11" s="81">
        <v>822976</v>
      </c>
      <c r="D11" s="82">
        <v>909683</v>
      </c>
      <c r="E11" s="82">
        <v>804826</v>
      </c>
      <c r="F11" s="82">
        <v>875680</v>
      </c>
      <c r="G11" s="82">
        <v>846723</v>
      </c>
      <c r="H11" s="82">
        <v>866882</v>
      </c>
      <c r="I11" s="82">
        <v>932962</v>
      </c>
      <c r="J11" s="82">
        <v>900137</v>
      </c>
      <c r="K11" s="83">
        <v>882072</v>
      </c>
      <c r="L11" s="82">
        <v>905999</v>
      </c>
      <c r="M11" s="82">
        <v>1068552</v>
      </c>
      <c r="N11" s="82">
        <f t="shared" si="0"/>
        <v>10626216</v>
      </c>
    </row>
    <row r="12" spans="1:14" ht="14.5" x14ac:dyDescent="0.35">
      <c r="A12" s="80" t="s">
        <v>21</v>
      </c>
      <c r="B12" s="81">
        <v>808336</v>
      </c>
      <c r="C12" s="81">
        <v>797663</v>
      </c>
      <c r="D12" s="82">
        <v>890779</v>
      </c>
      <c r="E12" s="82">
        <v>796596</v>
      </c>
      <c r="F12" s="82">
        <v>883833</v>
      </c>
      <c r="G12" s="82">
        <v>878253</v>
      </c>
      <c r="H12" s="82">
        <v>893907</v>
      </c>
      <c r="I12" s="82">
        <v>911639</v>
      </c>
      <c r="J12" s="82">
        <v>910212</v>
      </c>
      <c r="K12" s="83">
        <v>906725</v>
      </c>
      <c r="L12" s="82">
        <v>982424</v>
      </c>
      <c r="M12" s="82">
        <v>1261013</v>
      </c>
      <c r="N12" s="82">
        <f t="shared" si="0"/>
        <v>10921380</v>
      </c>
    </row>
    <row r="13" spans="1:14" ht="14.5" x14ac:dyDescent="0.35">
      <c r="A13" s="80" t="s">
        <v>2</v>
      </c>
      <c r="B13" s="81">
        <v>181943</v>
      </c>
      <c r="C13" s="81">
        <v>172878</v>
      </c>
      <c r="D13" s="82">
        <v>188607</v>
      </c>
      <c r="E13" s="82">
        <v>148282</v>
      </c>
      <c r="F13" s="82">
        <v>180848</v>
      </c>
      <c r="G13" s="82">
        <v>177384</v>
      </c>
      <c r="H13" s="82">
        <v>176983</v>
      </c>
      <c r="I13" s="82">
        <v>196027</v>
      </c>
      <c r="J13" s="82">
        <v>189367</v>
      </c>
      <c r="K13" s="83">
        <v>178419</v>
      </c>
      <c r="L13" s="82">
        <v>175873</v>
      </c>
      <c r="M13" s="82">
        <v>211464</v>
      </c>
      <c r="N13" s="82">
        <f t="shared" si="0"/>
        <v>2178075</v>
      </c>
    </row>
    <row r="14" spans="1:14" ht="14.5" x14ac:dyDescent="0.35">
      <c r="A14" s="80" t="s">
        <v>9</v>
      </c>
      <c r="B14" s="81">
        <v>478598</v>
      </c>
      <c r="C14" s="81">
        <v>485797</v>
      </c>
      <c r="D14" s="82">
        <v>526157</v>
      </c>
      <c r="E14" s="82">
        <v>456005</v>
      </c>
      <c r="F14" s="82">
        <v>512206</v>
      </c>
      <c r="G14" s="82">
        <v>484013</v>
      </c>
      <c r="H14" s="82">
        <v>496771</v>
      </c>
      <c r="I14" s="82">
        <v>548883</v>
      </c>
      <c r="J14" s="82">
        <v>511546</v>
      </c>
      <c r="K14" s="83">
        <v>502253</v>
      </c>
      <c r="L14" s="82">
        <v>504327</v>
      </c>
      <c r="M14" s="82">
        <v>503318</v>
      </c>
      <c r="N14" s="82">
        <f t="shared" si="0"/>
        <v>6009874</v>
      </c>
    </row>
    <row r="15" spans="1:14" ht="14.5" x14ac:dyDescent="0.35">
      <c r="A15" s="80" t="s">
        <v>12</v>
      </c>
      <c r="B15" s="81">
        <v>744648</v>
      </c>
      <c r="C15" s="81">
        <v>742160</v>
      </c>
      <c r="D15" s="82">
        <v>806767</v>
      </c>
      <c r="E15" s="82">
        <v>702903</v>
      </c>
      <c r="F15" s="82">
        <v>778237</v>
      </c>
      <c r="G15" s="82">
        <v>745461</v>
      </c>
      <c r="H15" s="82">
        <v>749191</v>
      </c>
      <c r="I15" s="82">
        <v>811298</v>
      </c>
      <c r="J15" s="82">
        <v>769999</v>
      </c>
      <c r="K15" s="83">
        <v>772877</v>
      </c>
      <c r="L15" s="82">
        <v>772945</v>
      </c>
      <c r="M15" s="82">
        <v>787219</v>
      </c>
      <c r="N15" s="82">
        <f t="shared" si="0"/>
        <v>9183705</v>
      </c>
    </row>
    <row r="16" spans="1:14" ht="14.5" x14ac:dyDescent="0.35">
      <c r="A16" s="80" t="s">
        <v>18</v>
      </c>
      <c r="B16" s="81">
        <v>964956</v>
      </c>
      <c r="C16" s="81">
        <v>1073890</v>
      </c>
      <c r="D16" s="82">
        <v>1179197</v>
      </c>
      <c r="E16" s="82">
        <v>984933</v>
      </c>
      <c r="F16" s="82">
        <v>1134236</v>
      </c>
      <c r="G16" s="82">
        <v>1036716</v>
      </c>
      <c r="H16" s="82">
        <v>1038966</v>
      </c>
      <c r="I16" s="82">
        <v>1106153</v>
      </c>
      <c r="J16" s="82">
        <v>1121579</v>
      </c>
      <c r="K16" s="83">
        <v>1100775</v>
      </c>
      <c r="L16" s="82">
        <v>1089547</v>
      </c>
      <c r="M16" s="82">
        <v>980167</v>
      </c>
      <c r="N16" s="82">
        <f t="shared" si="0"/>
        <v>12811115</v>
      </c>
    </row>
    <row r="17" spans="1:14" ht="14.5" x14ac:dyDescent="0.35">
      <c r="A17" s="80" t="s">
        <v>1</v>
      </c>
      <c r="B17" s="81">
        <v>579148</v>
      </c>
      <c r="C17" s="81">
        <v>614755</v>
      </c>
      <c r="D17" s="82">
        <v>681860</v>
      </c>
      <c r="E17" s="82">
        <v>595449</v>
      </c>
      <c r="F17" s="82">
        <v>663960</v>
      </c>
      <c r="G17" s="82">
        <v>618449</v>
      </c>
      <c r="H17" s="82">
        <v>632741</v>
      </c>
      <c r="I17" s="82">
        <v>677466</v>
      </c>
      <c r="J17" s="82">
        <v>675117</v>
      </c>
      <c r="K17" s="83">
        <v>661072</v>
      </c>
      <c r="L17" s="82">
        <v>653271</v>
      </c>
      <c r="M17" s="82">
        <v>598467</v>
      </c>
      <c r="N17" s="82">
        <f t="shared" si="0"/>
        <v>7651755</v>
      </c>
    </row>
    <row r="18" spans="1:14" ht="14.5" x14ac:dyDescent="0.35">
      <c r="A18" s="80" t="s">
        <v>3</v>
      </c>
      <c r="B18" s="81">
        <v>463878</v>
      </c>
      <c r="C18" s="81">
        <v>480042</v>
      </c>
      <c r="D18" s="82">
        <v>525048</v>
      </c>
      <c r="E18" s="82">
        <v>462809</v>
      </c>
      <c r="F18" s="82">
        <v>511607</v>
      </c>
      <c r="G18" s="82">
        <v>485443</v>
      </c>
      <c r="H18" s="82">
        <v>492175</v>
      </c>
      <c r="I18" s="82">
        <v>519031</v>
      </c>
      <c r="J18" s="82">
        <v>517985</v>
      </c>
      <c r="K18" s="83">
        <v>505387</v>
      </c>
      <c r="L18" s="82">
        <v>497897</v>
      </c>
      <c r="M18" s="82">
        <v>482518</v>
      </c>
      <c r="N18" s="82">
        <f t="shared" si="0"/>
        <v>5943820</v>
      </c>
    </row>
    <row r="19" spans="1:14" ht="14.5" x14ac:dyDescent="0.35">
      <c r="A19" s="80" t="s">
        <v>7</v>
      </c>
      <c r="B19" s="81">
        <v>655465</v>
      </c>
      <c r="C19" s="81">
        <v>672535</v>
      </c>
      <c r="D19" s="82">
        <v>746972</v>
      </c>
      <c r="E19" s="82">
        <v>672108</v>
      </c>
      <c r="F19" s="82">
        <v>733972</v>
      </c>
      <c r="G19" s="82">
        <v>695650</v>
      </c>
      <c r="H19" s="82">
        <v>701391</v>
      </c>
      <c r="I19" s="82">
        <v>758706</v>
      </c>
      <c r="J19" s="82">
        <v>738331</v>
      </c>
      <c r="K19" s="83">
        <v>729770</v>
      </c>
      <c r="L19" s="82">
        <v>726685</v>
      </c>
      <c r="M19" s="82">
        <v>737330</v>
      </c>
      <c r="N19" s="82">
        <f t="shared" si="0"/>
        <v>8568915</v>
      </c>
    </row>
    <row r="20" spans="1:14" ht="14.5" x14ac:dyDescent="0.35">
      <c r="A20" s="80" t="s">
        <v>13</v>
      </c>
      <c r="B20" s="81">
        <v>645069</v>
      </c>
      <c r="C20" s="81">
        <v>638374</v>
      </c>
      <c r="D20" s="82">
        <v>707768</v>
      </c>
      <c r="E20" s="82">
        <v>645955</v>
      </c>
      <c r="F20" s="82">
        <v>714108</v>
      </c>
      <c r="G20" s="82">
        <v>682975</v>
      </c>
      <c r="H20" s="82">
        <v>689917</v>
      </c>
      <c r="I20" s="82">
        <v>724795</v>
      </c>
      <c r="J20" s="82">
        <v>703783</v>
      </c>
      <c r="K20" s="83">
        <v>697998</v>
      </c>
      <c r="L20" s="82">
        <v>702106</v>
      </c>
      <c r="M20" s="82">
        <v>750159</v>
      </c>
      <c r="N20" s="82">
        <f t="shared" si="0"/>
        <v>8303007</v>
      </c>
    </row>
    <row r="21" spans="1:14" ht="14.5" x14ac:dyDescent="0.35">
      <c r="A21" s="80" t="s">
        <v>20</v>
      </c>
      <c r="B21" s="81">
        <v>441362</v>
      </c>
      <c r="C21" s="81">
        <v>439033</v>
      </c>
      <c r="D21" s="82">
        <v>488251</v>
      </c>
      <c r="E21" s="82">
        <v>432210</v>
      </c>
      <c r="F21" s="82">
        <v>478228</v>
      </c>
      <c r="G21" s="82">
        <v>449708</v>
      </c>
      <c r="H21" s="82">
        <v>458542</v>
      </c>
      <c r="I21" s="82">
        <v>480702</v>
      </c>
      <c r="J21" s="82">
        <v>478947</v>
      </c>
      <c r="K21" s="83">
        <v>472349</v>
      </c>
      <c r="L21" s="82">
        <v>456977</v>
      </c>
      <c r="M21" s="82">
        <v>472772</v>
      </c>
      <c r="N21" s="82">
        <f t="shared" si="0"/>
        <v>5549081</v>
      </c>
    </row>
    <row r="22" spans="1:14" ht="14.5" x14ac:dyDescent="0.35">
      <c r="A22" s="80" t="s">
        <v>14</v>
      </c>
      <c r="B22" s="81">
        <v>555536</v>
      </c>
      <c r="C22" s="81">
        <v>568845</v>
      </c>
      <c r="D22" s="82">
        <v>642953</v>
      </c>
      <c r="E22" s="82">
        <v>572764</v>
      </c>
      <c r="F22" s="82">
        <v>637811</v>
      </c>
      <c r="G22" s="82">
        <v>604766</v>
      </c>
      <c r="H22" s="82">
        <v>610766</v>
      </c>
      <c r="I22" s="82">
        <f>658210</f>
        <v>658210</v>
      </c>
      <c r="J22" s="82">
        <v>634400</v>
      </c>
      <c r="K22" s="83">
        <v>605537</v>
      </c>
      <c r="L22" s="82">
        <v>596811</v>
      </c>
      <c r="M22" s="82">
        <v>592999</v>
      </c>
      <c r="N22" s="82">
        <f t="shared" si="0"/>
        <v>7281398</v>
      </c>
    </row>
    <row r="23" spans="1:14" ht="14.5" x14ac:dyDescent="0.35">
      <c r="A23" s="84" t="s">
        <v>87</v>
      </c>
      <c r="B23" s="85">
        <v>12046653</v>
      </c>
      <c r="C23" s="85">
        <v>12412056</v>
      </c>
      <c r="D23" s="86">
        <v>13742542</v>
      </c>
      <c r="E23" s="86">
        <v>12162224</v>
      </c>
      <c r="F23" s="86">
        <v>13452302</v>
      </c>
      <c r="G23" s="86">
        <v>12715144</v>
      </c>
      <c r="H23" s="86">
        <v>12939707</v>
      </c>
      <c r="I23" s="86">
        <f>SUM(I2:I22)</f>
        <v>13757998</v>
      </c>
      <c r="J23" s="86">
        <v>13542017</v>
      </c>
      <c r="K23" s="86">
        <v>13306055</v>
      </c>
      <c r="L23" s="86">
        <v>13398009</v>
      </c>
      <c r="M23" s="86">
        <v>13752594</v>
      </c>
      <c r="N23" s="86">
        <f t="shared" si="0"/>
        <v>157227301</v>
      </c>
    </row>
    <row r="24" spans="1:14" ht="14.5" x14ac:dyDescent="0.35">
      <c r="A24" s="80" t="s">
        <v>6</v>
      </c>
      <c r="B24" s="81">
        <v>117279</v>
      </c>
      <c r="C24" s="81">
        <v>127337</v>
      </c>
      <c r="D24" s="82">
        <v>148185</v>
      </c>
      <c r="E24" s="82">
        <v>120468</v>
      </c>
      <c r="F24" s="82">
        <v>139949</v>
      </c>
      <c r="G24" s="82">
        <v>129000</v>
      </c>
      <c r="H24" s="82">
        <v>125216</v>
      </c>
      <c r="I24" s="82">
        <v>157561</v>
      </c>
      <c r="J24" s="82">
        <v>140953</v>
      </c>
      <c r="K24" s="82">
        <v>142751</v>
      </c>
      <c r="L24" s="82">
        <v>145589</v>
      </c>
      <c r="M24" s="82">
        <v>152769</v>
      </c>
      <c r="N24" s="82">
        <f t="shared" si="0"/>
        <v>1647057</v>
      </c>
    </row>
    <row r="25" spans="1:14" ht="14.5" x14ac:dyDescent="0.35">
      <c r="A25" s="80" t="s">
        <v>24</v>
      </c>
      <c r="B25" s="81">
        <v>208596</v>
      </c>
      <c r="C25" s="81">
        <v>263764</v>
      </c>
      <c r="D25" s="82">
        <v>295864</v>
      </c>
      <c r="E25" s="82">
        <v>236583</v>
      </c>
      <c r="F25" s="82">
        <v>263160</v>
      </c>
      <c r="G25" s="82">
        <v>228836</v>
      </c>
      <c r="H25" s="82">
        <v>226580</v>
      </c>
      <c r="I25" s="82">
        <v>289861</v>
      </c>
      <c r="J25" s="82">
        <v>275332</v>
      </c>
      <c r="K25" s="82">
        <v>271566</v>
      </c>
      <c r="L25" s="82">
        <v>244976</v>
      </c>
      <c r="M25" s="82">
        <v>207059</v>
      </c>
      <c r="N25" s="82">
        <f t="shared" si="0"/>
        <v>3012177</v>
      </c>
    </row>
    <row r="26" spans="1:14" ht="14.5" x14ac:dyDescent="0.35">
      <c r="A26" s="80" t="s">
        <v>8</v>
      </c>
      <c r="B26" s="81">
        <v>416435</v>
      </c>
      <c r="C26" s="81">
        <v>445740</v>
      </c>
      <c r="D26" s="82">
        <v>498504</v>
      </c>
      <c r="E26" s="82">
        <v>431388</v>
      </c>
      <c r="F26" s="82">
        <v>465370</v>
      </c>
      <c r="G26" s="82">
        <v>422612</v>
      </c>
      <c r="H26" s="82">
        <v>437931</v>
      </c>
      <c r="I26" s="82">
        <v>514466</v>
      </c>
      <c r="J26" s="82">
        <v>458614</v>
      </c>
      <c r="K26" s="82">
        <v>443339</v>
      </c>
      <c r="L26" s="82">
        <v>453986</v>
      </c>
      <c r="M26" s="82">
        <v>420408</v>
      </c>
      <c r="N26" s="82">
        <f t="shared" si="0"/>
        <v>5408793</v>
      </c>
    </row>
    <row r="27" spans="1:14" ht="14.5" x14ac:dyDescent="0.35">
      <c r="A27" s="80" t="s">
        <v>10</v>
      </c>
      <c r="B27" s="81">
        <v>333859</v>
      </c>
      <c r="C27" s="81">
        <v>367377</v>
      </c>
      <c r="D27" s="82">
        <v>407166</v>
      </c>
      <c r="E27" s="82">
        <v>349276</v>
      </c>
      <c r="F27" s="82">
        <v>388896</v>
      </c>
      <c r="G27" s="82">
        <v>357919</v>
      </c>
      <c r="H27" s="82">
        <v>362431</v>
      </c>
      <c r="I27" s="82">
        <v>400958</v>
      </c>
      <c r="J27" s="82">
        <v>372742</v>
      </c>
      <c r="K27" s="82">
        <v>367680</v>
      </c>
      <c r="L27" s="82">
        <v>371158</v>
      </c>
      <c r="M27" s="82">
        <v>344691</v>
      </c>
      <c r="N27" s="82">
        <f t="shared" si="0"/>
        <v>4424153</v>
      </c>
    </row>
    <row r="28" spans="1:14" ht="19" customHeight="1" x14ac:dyDescent="0.35">
      <c r="A28" s="80" t="s">
        <v>23</v>
      </c>
      <c r="B28" s="81">
        <v>245149</v>
      </c>
      <c r="C28" s="81">
        <v>269652</v>
      </c>
      <c r="D28" s="82">
        <v>298706</v>
      </c>
      <c r="E28" s="82">
        <v>255065</v>
      </c>
      <c r="F28" s="82">
        <v>283464</v>
      </c>
      <c r="G28" s="82">
        <v>260421</v>
      </c>
      <c r="H28" s="82">
        <v>265687</v>
      </c>
      <c r="I28" s="82">
        <v>303679</v>
      </c>
      <c r="J28" s="82">
        <v>280487</v>
      </c>
      <c r="K28" s="82">
        <v>274900</v>
      </c>
      <c r="L28" s="82">
        <v>275720</v>
      </c>
      <c r="M28" s="82">
        <v>265968</v>
      </c>
      <c r="N28" s="82">
        <f t="shared" si="0"/>
        <v>3278898</v>
      </c>
    </row>
    <row r="29" spans="1:14" ht="14.5" x14ac:dyDescent="0.35">
      <c r="A29" s="80" t="s">
        <v>22</v>
      </c>
      <c r="B29" s="81">
        <v>601082</v>
      </c>
      <c r="C29" s="81">
        <v>565158</v>
      </c>
      <c r="D29" s="82">
        <v>624781</v>
      </c>
      <c r="E29" s="82">
        <v>575761</v>
      </c>
      <c r="F29" s="82">
        <v>600508</v>
      </c>
      <c r="G29" s="82">
        <v>582230</v>
      </c>
      <c r="H29" s="82">
        <v>614571</v>
      </c>
      <c r="I29" s="82">
        <v>636163</v>
      </c>
      <c r="J29" s="82">
        <v>595878</v>
      </c>
      <c r="K29" s="82">
        <v>593223</v>
      </c>
      <c r="L29" s="82">
        <v>613942</v>
      </c>
      <c r="M29" s="82">
        <v>640875</v>
      </c>
      <c r="N29" s="82">
        <f t="shared" si="0"/>
        <v>7244172</v>
      </c>
    </row>
    <row r="30" spans="1:14" ht="14.5" x14ac:dyDescent="0.35">
      <c r="A30" s="84" t="s">
        <v>88</v>
      </c>
      <c r="B30" s="85">
        <f>SUM(B24:B29)</f>
        <v>1922400</v>
      </c>
      <c r="C30" s="85">
        <f t="shared" ref="C30:N30" si="1">SUM(C24:C29)</f>
        <v>2039028</v>
      </c>
      <c r="D30" s="86">
        <f t="shared" si="1"/>
        <v>2273206</v>
      </c>
      <c r="E30" s="86">
        <f t="shared" si="1"/>
        <v>1968541</v>
      </c>
      <c r="F30" s="86">
        <f t="shared" si="1"/>
        <v>2141347</v>
      </c>
      <c r="G30" s="86">
        <f t="shared" si="1"/>
        <v>1981018</v>
      </c>
      <c r="H30" s="86">
        <f t="shared" si="1"/>
        <v>2032416</v>
      </c>
      <c r="I30" s="86">
        <f t="shared" si="1"/>
        <v>2302688</v>
      </c>
      <c r="J30" s="86">
        <f t="shared" si="1"/>
        <v>2124006</v>
      </c>
      <c r="K30" s="86">
        <f t="shared" si="1"/>
        <v>2093459</v>
      </c>
      <c r="L30" s="86">
        <f t="shared" si="1"/>
        <v>2105371</v>
      </c>
      <c r="M30" s="86">
        <f t="shared" si="1"/>
        <v>2031770</v>
      </c>
      <c r="N30" s="86">
        <f t="shared" si="1"/>
        <v>25015250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AB07-2E34-49D7-A6D3-2D65B6CAC0DB}">
  <dimension ref="A1:AF30"/>
  <sheetViews>
    <sheetView workbookViewId="0"/>
  </sheetViews>
  <sheetFormatPr baseColWidth="10" defaultColWidth="10.7265625" defaultRowHeight="12.5" x14ac:dyDescent="0.25"/>
  <cols>
    <col min="1" max="1" width="14.54296875" bestFit="1" customWidth="1"/>
    <col min="2" max="9" width="11.453125" bestFit="1" customWidth="1"/>
    <col min="10" max="10" width="11.81640625" bestFit="1" customWidth="1"/>
    <col min="11" max="11" width="11.453125" bestFit="1" customWidth="1"/>
    <col min="12" max="12" width="11.54296875" bestFit="1" customWidth="1"/>
    <col min="13" max="13" width="11.453125" bestFit="1" customWidth="1"/>
    <col min="14" max="14" width="12.453125" bestFit="1" customWidth="1"/>
    <col min="26" max="26" width="5" bestFit="1" customWidth="1"/>
    <col min="27" max="31" width="9" bestFit="1" customWidth="1"/>
    <col min="32" max="32" width="10" bestFit="1" customWidth="1"/>
  </cols>
  <sheetData>
    <row r="1" spans="1:32" ht="14.5" customHeight="1" x14ac:dyDescent="0.35">
      <c r="A1" s="66" t="s">
        <v>27</v>
      </c>
      <c r="B1" s="87" t="s">
        <v>73</v>
      </c>
      <c r="C1" s="87" t="s">
        <v>74</v>
      </c>
      <c r="D1" s="87" t="s">
        <v>75</v>
      </c>
      <c r="E1" s="87" t="s">
        <v>76</v>
      </c>
      <c r="F1" s="87" t="s">
        <v>77</v>
      </c>
      <c r="G1" s="87" t="s">
        <v>78</v>
      </c>
      <c r="H1" s="87" t="s">
        <v>79</v>
      </c>
      <c r="I1" s="87" t="s">
        <v>80</v>
      </c>
      <c r="J1" s="87" t="s">
        <v>81</v>
      </c>
      <c r="K1" s="87" t="s">
        <v>82</v>
      </c>
      <c r="L1" s="87" t="s">
        <v>83</v>
      </c>
      <c r="M1" s="87" t="s">
        <v>84</v>
      </c>
      <c r="N1" s="87" t="s">
        <v>85</v>
      </c>
    </row>
    <row r="2" spans="1:32" ht="14.5" x14ac:dyDescent="0.35">
      <c r="A2" s="80" t="s">
        <v>16</v>
      </c>
      <c r="B2" s="81">
        <v>899260</v>
      </c>
      <c r="C2" s="81">
        <v>933170</v>
      </c>
      <c r="D2" s="82">
        <v>904749</v>
      </c>
      <c r="E2" s="82">
        <v>952284</v>
      </c>
      <c r="F2" s="82">
        <v>963158</v>
      </c>
      <c r="G2" s="82">
        <v>927038</v>
      </c>
      <c r="H2" s="82">
        <v>961033</v>
      </c>
      <c r="I2" s="88">
        <v>996853</v>
      </c>
      <c r="J2" s="88">
        <v>978490</v>
      </c>
      <c r="K2" s="88">
        <v>1011972</v>
      </c>
      <c r="L2" s="88">
        <v>980937</v>
      </c>
      <c r="M2" s="88">
        <v>1060578</v>
      </c>
      <c r="N2" s="88">
        <v>11560787</v>
      </c>
      <c r="Z2" t="s">
        <v>41</v>
      </c>
      <c r="AA2">
        <v>996853</v>
      </c>
      <c r="AB2">
        <v>978490</v>
      </c>
      <c r="AC2">
        <v>1011972</v>
      </c>
      <c r="AD2">
        <v>980937</v>
      </c>
      <c r="AE2">
        <v>1060578</v>
      </c>
      <c r="AF2">
        <v>11560787</v>
      </c>
    </row>
    <row r="3" spans="1:32" ht="14.5" x14ac:dyDescent="0.35">
      <c r="A3" s="80" t="s">
        <v>4</v>
      </c>
      <c r="B3" s="81">
        <v>578985</v>
      </c>
      <c r="C3" s="81">
        <v>608456</v>
      </c>
      <c r="D3" s="82">
        <v>579122</v>
      </c>
      <c r="E3" s="82">
        <v>622142</v>
      </c>
      <c r="F3" s="82">
        <v>628829</v>
      </c>
      <c r="G3" s="82">
        <v>585837</v>
      </c>
      <c r="H3" s="82">
        <v>616723</v>
      </c>
      <c r="I3" s="88">
        <v>643742</v>
      </c>
      <c r="J3" s="88">
        <v>630531</v>
      </c>
      <c r="K3" s="88">
        <v>657197</v>
      </c>
      <c r="L3" s="88">
        <v>635954</v>
      </c>
      <c r="M3" s="88">
        <v>679625</v>
      </c>
      <c r="N3" s="88">
        <v>7462217</v>
      </c>
      <c r="Z3" t="s">
        <v>42</v>
      </c>
      <c r="AA3">
        <v>643742</v>
      </c>
      <c r="AB3">
        <v>630531</v>
      </c>
      <c r="AC3">
        <v>657197</v>
      </c>
      <c r="AD3">
        <v>635954</v>
      </c>
      <c r="AE3">
        <v>679625</v>
      </c>
      <c r="AF3">
        <v>7462217</v>
      </c>
    </row>
    <row r="4" spans="1:32" ht="14.5" x14ac:dyDescent="0.35">
      <c r="A4" s="80" t="s">
        <v>15</v>
      </c>
      <c r="B4" s="81">
        <v>527445</v>
      </c>
      <c r="C4" s="81">
        <v>598284</v>
      </c>
      <c r="D4" s="82">
        <v>557036</v>
      </c>
      <c r="E4" s="82">
        <v>609476</v>
      </c>
      <c r="F4" s="82">
        <v>607289</v>
      </c>
      <c r="G4" s="82">
        <v>557389</v>
      </c>
      <c r="H4" s="82">
        <v>586491</v>
      </c>
      <c r="I4" s="88">
        <v>628179</v>
      </c>
      <c r="J4" s="88">
        <v>618746</v>
      </c>
      <c r="K4" s="88">
        <v>640682</v>
      </c>
      <c r="L4" s="88">
        <v>608938</v>
      </c>
      <c r="M4" s="88">
        <v>621236</v>
      </c>
      <c r="N4" s="88">
        <v>7154617</v>
      </c>
      <c r="Z4" t="s">
        <v>43</v>
      </c>
      <c r="AA4">
        <v>628179</v>
      </c>
      <c r="AB4">
        <v>618746</v>
      </c>
      <c r="AC4">
        <v>640682</v>
      </c>
      <c r="AD4">
        <v>608938</v>
      </c>
      <c r="AE4">
        <v>621236</v>
      </c>
      <c r="AF4">
        <v>7154617</v>
      </c>
    </row>
    <row r="5" spans="1:32" ht="14.5" x14ac:dyDescent="0.35">
      <c r="A5" s="80" t="s">
        <v>0</v>
      </c>
      <c r="B5" s="81">
        <v>575056</v>
      </c>
      <c r="C5" s="81">
        <v>599654</v>
      </c>
      <c r="D5" s="82">
        <v>579452</v>
      </c>
      <c r="E5" s="82">
        <v>615615</v>
      </c>
      <c r="F5" s="82">
        <v>624312</v>
      </c>
      <c r="G5" s="82">
        <v>611936</v>
      </c>
      <c r="H5" s="82">
        <v>685300</v>
      </c>
      <c r="I5" s="88">
        <v>644290</v>
      </c>
      <c r="J5" s="88">
        <v>629912</v>
      </c>
      <c r="K5" s="88">
        <v>659319</v>
      </c>
      <c r="L5" s="88">
        <v>635394</v>
      </c>
      <c r="M5" s="88">
        <v>668574</v>
      </c>
      <c r="N5" s="88">
        <v>7525415</v>
      </c>
      <c r="Z5" t="s">
        <v>44</v>
      </c>
      <c r="AA5">
        <v>644290</v>
      </c>
      <c r="AB5">
        <v>629912</v>
      </c>
      <c r="AC5">
        <v>659319</v>
      </c>
      <c r="AD5">
        <v>635394</v>
      </c>
      <c r="AE5">
        <v>668574</v>
      </c>
      <c r="AF5">
        <v>7525415</v>
      </c>
    </row>
    <row r="6" spans="1:32" ht="14.5" x14ac:dyDescent="0.35">
      <c r="A6" s="80" t="s">
        <v>25</v>
      </c>
      <c r="B6" s="81">
        <v>410971</v>
      </c>
      <c r="C6" s="81">
        <v>445965</v>
      </c>
      <c r="D6" s="82">
        <v>429766</v>
      </c>
      <c r="E6" s="82">
        <v>456168</v>
      </c>
      <c r="F6" s="82">
        <v>458654</v>
      </c>
      <c r="G6" s="82">
        <v>432012</v>
      </c>
      <c r="H6" s="82">
        <v>464981</v>
      </c>
      <c r="I6" s="88">
        <v>472195</v>
      </c>
      <c r="J6" s="88">
        <v>460336</v>
      </c>
      <c r="K6" s="88">
        <v>475956</v>
      </c>
      <c r="L6" s="88">
        <v>458689</v>
      </c>
      <c r="M6" s="88">
        <v>482059</v>
      </c>
      <c r="N6" s="88">
        <v>5444905</v>
      </c>
      <c r="Z6" t="s">
        <v>45</v>
      </c>
      <c r="AA6">
        <v>472195</v>
      </c>
      <c r="AB6">
        <v>460336</v>
      </c>
      <c r="AC6">
        <v>475956</v>
      </c>
      <c r="AD6">
        <v>458689</v>
      </c>
      <c r="AE6">
        <v>482059</v>
      </c>
      <c r="AF6">
        <v>5444905</v>
      </c>
    </row>
    <row r="7" spans="1:32" ht="14.5" x14ac:dyDescent="0.35">
      <c r="A7" s="80" t="s">
        <v>5</v>
      </c>
      <c r="B7" s="81">
        <v>716061</v>
      </c>
      <c r="C7" s="81">
        <v>700290</v>
      </c>
      <c r="D7" s="82">
        <v>714512</v>
      </c>
      <c r="E7" s="82">
        <v>705087</v>
      </c>
      <c r="F7" s="82">
        <v>723389</v>
      </c>
      <c r="G7" s="82">
        <v>726611</v>
      </c>
      <c r="H7" s="82">
        <v>728063</v>
      </c>
      <c r="I7" s="88">
        <v>753300</v>
      </c>
      <c r="J7" s="88">
        <v>706098</v>
      </c>
      <c r="K7" s="88">
        <v>749798</v>
      </c>
      <c r="L7" s="88">
        <v>744242</v>
      </c>
      <c r="M7" s="88">
        <v>871167</v>
      </c>
      <c r="N7" s="88">
        <v>8833868</v>
      </c>
      <c r="Z7" t="s">
        <v>46</v>
      </c>
      <c r="AA7">
        <v>753300</v>
      </c>
      <c r="AB7">
        <v>706098</v>
      </c>
      <c r="AC7">
        <v>749798</v>
      </c>
      <c r="AD7">
        <v>744242</v>
      </c>
      <c r="AE7">
        <v>871167</v>
      </c>
      <c r="AF7">
        <v>8833868</v>
      </c>
    </row>
    <row r="8" spans="1:32" ht="14.5" x14ac:dyDescent="0.35">
      <c r="A8" s="80" t="s">
        <v>26</v>
      </c>
      <c r="B8" s="81">
        <v>289479</v>
      </c>
      <c r="C8" s="81">
        <v>424876</v>
      </c>
      <c r="D8" s="82">
        <v>394259</v>
      </c>
      <c r="E8" s="82">
        <v>444029</v>
      </c>
      <c r="F8" s="82">
        <v>422242</v>
      </c>
      <c r="G8" s="82">
        <v>327410</v>
      </c>
      <c r="H8" s="82">
        <v>326353</v>
      </c>
      <c r="I8" s="88">
        <v>461170</v>
      </c>
      <c r="J8" s="88">
        <v>499840</v>
      </c>
      <c r="K8" s="88">
        <v>456298</v>
      </c>
      <c r="L8" s="88">
        <v>344986</v>
      </c>
      <c r="M8" s="88">
        <v>299679</v>
      </c>
      <c r="N8" s="88">
        <v>4687974</v>
      </c>
      <c r="Z8" t="s">
        <v>47</v>
      </c>
      <c r="AA8">
        <v>461170</v>
      </c>
      <c r="AB8">
        <v>499840</v>
      </c>
      <c r="AC8">
        <v>456298</v>
      </c>
      <c r="AD8">
        <v>344986</v>
      </c>
      <c r="AE8">
        <v>299679</v>
      </c>
      <c r="AF8">
        <v>4687974</v>
      </c>
    </row>
    <row r="9" spans="1:32" ht="14.5" x14ac:dyDescent="0.35">
      <c r="A9" s="80" t="s">
        <v>11</v>
      </c>
      <c r="B9" s="81">
        <v>395911</v>
      </c>
      <c r="C9" s="81">
        <v>438477</v>
      </c>
      <c r="D9" s="82">
        <v>411740</v>
      </c>
      <c r="E9" s="82">
        <v>447125</v>
      </c>
      <c r="F9" s="82">
        <v>448008</v>
      </c>
      <c r="G9" s="82">
        <v>413299</v>
      </c>
      <c r="H9" s="82">
        <v>474741</v>
      </c>
      <c r="I9" s="88">
        <v>449276</v>
      </c>
      <c r="J9" s="88">
        <v>439098</v>
      </c>
      <c r="K9" s="88">
        <v>449363</v>
      </c>
      <c r="L9" s="88">
        <v>428204</v>
      </c>
      <c r="M9" s="88">
        <v>433159</v>
      </c>
      <c r="N9" s="88">
        <v>5225485</v>
      </c>
      <c r="Z9" t="s">
        <v>48</v>
      </c>
      <c r="AA9">
        <v>449276</v>
      </c>
      <c r="AB9">
        <v>439098</v>
      </c>
      <c r="AC9">
        <v>449363</v>
      </c>
      <c r="AD9">
        <v>428204</v>
      </c>
      <c r="AE9">
        <v>433159</v>
      </c>
      <c r="AF9">
        <v>5225485</v>
      </c>
    </row>
    <row r="10" spans="1:32" ht="14.5" x14ac:dyDescent="0.35">
      <c r="A10" s="80" t="s">
        <v>19</v>
      </c>
      <c r="B10" s="81">
        <v>254712</v>
      </c>
      <c r="C10" s="81">
        <v>286837</v>
      </c>
      <c r="D10" s="82">
        <v>270038</v>
      </c>
      <c r="E10" s="82">
        <v>297406</v>
      </c>
      <c r="F10" s="82">
        <v>298228</v>
      </c>
      <c r="G10" s="82">
        <v>274456</v>
      </c>
      <c r="H10" s="82">
        <v>285723</v>
      </c>
      <c r="I10" s="88">
        <v>293824</v>
      </c>
      <c r="J10" s="88">
        <v>292957</v>
      </c>
      <c r="K10" s="88">
        <v>309076</v>
      </c>
      <c r="L10" s="88">
        <v>293135</v>
      </c>
      <c r="M10" s="88">
        <v>296892</v>
      </c>
      <c r="N10" s="88">
        <v>3451800</v>
      </c>
      <c r="Z10" t="s">
        <v>49</v>
      </c>
      <c r="AA10">
        <v>293824</v>
      </c>
      <c r="AB10">
        <v>292957</v>
      </c>
      <c r="AC10">
        <v>309076</v>
      </c>
      <c r="AD10">
        <v>293135</v>
      </c>
      <c r="AE10">
        <v>296892</v>
      </c>
      <c r="AF10">
        <v>3451800</v>
      </c>
    </row>
    <row r="11" spans="1:32" ht="14.5" x14ac:dyDescent="0.35">
      <c r="A11" s="80" t="s">
        <v>17</v>
      </c>
      <c r="B11" s="81">
        <v>793566</v>
      </c>
      <c r="C11" s="81">
        <v>837105</v>
      </c>
      <c r="D11" s="82">
        <v>800627</v>
      </c>
      <c r="E11" s="82">
        <v>864293</v>
      </c>
      <c r="F11" s="82">
        <v>876531</v>
      </c>
      <c r="G11" s="82">
        <v>823340</v>
      </c>
      <c r="H11" s="82">
        <v>863309</v>
      </c>
      <c r="I11" s="88">
        <v>904091</v>
      </c>
      <c r="J11" s="88">
        <v>869131</v>
      </c>
      <c r="K11" s="88">
        <v>919599</v>
      </c>
      <c r="L11" s="88">
        <v>922423</v>
      </c>
      <c r="M11" s="88">
        <v>1104689</v>
      </c>
      <c r="N11" s="88">
        <v>10572249</v>
      </c>
      <c r="Z11" t="s">
        <v>50</v>
      </c>
      <c r="AA11">
        <v>904091</v>
      </c>
      <c r="AB11">
        <v>869131</v>
      </c>
      <c r="AC11">
        <v>919599</v>
      </c>
      <c r="AD11">
        <v>922423</v>
      </c>
      <c r="AE11">
        <v>1104689</v>
      </c>
      <c r="AF11">
        <v>10572249</v>
      </c>
    </row>
    <row r="12" spans="1:32" ht="14.5" x14ac:dyDescent="0.35">
      <c r="A12" s="80" t="s">
        <v>21</v>
      </c>
      <c r="B12" s="81">
        <v>795876</v>
      </c>
      <c r="C12" s="81">
        <v>820400</v>
      </c>
      <c r="D12" s="82">
        <v>775243</v>
      </c>
      <c r="E12" s="82">
        <v>845628</v>
      </c>
      <c r="F12" s="82">
        <v>876649</v>
      </c>
      <c r="G12" s="82">
        <v>845365</v>
      </c>
      <c r="H12" s="82">
        <v>860268</v>
      </c>
      <c r="I12" s="88">
        <v>891695</v>
      </c>
      <c r="J12" s="88">
        <v>880602</v>
      </c>
      <c r="K12" s="88">
        <v>949105</v>
      </c>
      <c r="L12" s="88">
        <v>1018797</v>
      </c>
      <c r="M12" s="88">
        <v>1322611</v>
      </c>
      <c r="N12" s="88">
        <v>10874620</v>
      </c>
      <c r="Z12" t="s">
        <v>51</v>
      </c>
      <c r="AA12">
        <v>891695</v>
      </c>
      <c r="AB12">
        <v>880602</v>
      </c>
      <c r="AC12">
        <v>949105</v>
      </c>
      <c r="AD12">
        <v>1018797</v>
      </c>
      <c r="AE12">
        <v>1322611</v>
      </c>
      <c r="AF12">
        <v>10874620</v>
      </c>
    </row>
    <row r="13" spans="1:32" ht="14.5" x14ac:dyDescent="0.35">
      <c r="A13" s="80" t="s">
        <v>2</v>
      </c>
      <c r="B13" s="81">
        <v>171040</v>
      </c>
      <c r="C13" s="81">
        <v>170414</v>
      </c>
      <c r="D13" s="82">
        <v>146486</v>
      </c>
      <c r="E13" s="82">
        <v>183220</v>
      </c>
      <c r="F13" s="82">
        <v>182358</v>
      </c>
      <c r="G13" s="82">
        <v>165602</v>
      </c>
      <c r="H13" s="82">
        <v>182990</v>
      </c>
      <c r="I13" s="88">
        <v>198360</v>
      </c>
      <c r="J13" s="88">
        <v>188039</v>
      </c>
      <c r="K13" s="88">
        <v>193320</v>
      </c>
      <c r="L13" s="88">
        <v>188392</v>
      </c>
      <c r="M13" s="88">
        <v>222835</v>
      </c>
      <c r="N13" s="88">
        <v>2190651</v>
      </c>
      <c r="Z13" t="s">
        <v>52</v>
      </c>
      <c r="AA13">
        <v>198360</v>
      </c>
      <c r="AB13">
        <v>188039</v>
      </c>
      <c r="AC13">
        <v>193320</v>
      </c>
      <c r="AD13">
        <v>188392</v>
      </c>
      <c r="AE13">
        <v>222835</v>
      </c>
      <c r="AF13">
        <v>2190651</v>
      </c>
    </row>
    <row r="14" spans="1:32" ht="14.5" x14ac:dyDescent="0.35">
      <c r="A14" s="80" t="s">
        <v>9</v>
      </c>
      <c r="B14" s="81">
        <v>460879</v>
      </c>
      <c r="C14" s="81">
        <v>496446</v>
      </c>
      <c r="D14" s="82">
        <v>457208</v>
      </c>
      <c r="E14" s="82">
        <v>521557</v>
      </c>
      <c r="F14" s="82">
        <v>521177</v>
      </c>
      <c r="G14" s="82">
        <v>474939</v>
      </c>
      <c r="H14" s="82">
        <v>502472</v>
      </c>
      <c r="I14" s="88">
        <v>531528</v>
      </c>
      <c r="J14" s="88">
        <v>508893</v>
      </c>
      <c r="K14" s="88">
        <v>525362</v>
      </c>
      <c r="L14" s="88">
        <v>501222</v>
      </c>
      <c r="M14" s="88">
        <v>519113</v>
      </c>
      <c r="N14" s="88">
        <v>6016464</v>
      </c>
      <c r="Z14" t="s">
        <v>53</v>
      </c>
      <c r="AA14">
        <v>531528</v>
      </c>
      <c r="AB14">
        <v>508893</v>
      </c>
      <c r="AC14">
        <v>525362</v>
      </c>
      <c r="AD14">
        <v>501222</v>
      </c>
      <c r="AE14">
        <v>519113</v>
      </c>
      <c r="AF14">
        <v>6016464</v>
      </c>
    </row>
    <row r="15" spans="1:32" ht="14.5" x14ac:dyDescent="0.35">
      <c r="A15" s="80" t="s">
        <v>12</v>
      </c>
      <c r="B15" s="81">
        <v>727523</v>
      </c>
      <c r="C15" s="81">
        <v>764623</v>
      </c>
      <c r="D15" s="82">
        <v>679903</v>
      </c>
      <c r="E15" s="82">
        <v>781881</v>
      </c>
      <c r="F15" s="82">
        <v>776829</v>
      </c>
      <c r="G15" s="82">
        <v>719231</v>
      </c>
      <c r="H15" s="82">
        <v>786848</v>
      </c>
      <c r="I15" s="88">
        <v>791087</v>
      </c>
      <c r="J15" s="88">
        <v>767143</v>
      </c>
      <c r="K15" s="88">
        <v>804798</v>
      </c>
      <c r="L15" s="88">
        <v>778257</v>
      </c>
      <c r="M15" s="88">
        <v>834100</v>
      </c>
      <c r="N15" s="88">
        <v>9206033</v>
      </c>
      <c r="Z15" t="s">
        <v>54</v>
      </c>
      <c r="AA15">
        <v>791087</v>
      </c>
      <c r="AB15">
        <v>767143</v>
      </c>
      <c r="AC15">
        <v>804798</v>
      </c>
      <c r="AD15">
        <v>778257</v>
      </c>
      <c r="AE15">
        <v>834100</v>
      </c>
      <c r="AF15">
        <v>9206033</v>
      </c>
    </row>
    <row r="16" spans="1:32" ht="14.5" x14ac:dyDescent="0.35">
      <c r="A16" s="80" t="s">
        <v>18</v>
      </c>
      <c r="B16" s="81">
        <v>945387</v>
      </c>
      <c r="C16" s="81">
        <v>1108761</v>
      </c>
      <c r="D16" s="82">
        <v>991872</v>
      </c>
      <c r="E16" s="82">
        <v>1123937</v>
      </c>
      <c r="F16" s="82">
        <v>1099412</v>
      </c>
      <c r="G16" s="82">
        <v>976767</v>
      </c>
      <c r="H16" s="82">
        <v>1069832</v>
      </c>
      <c r="I16" s="88">
        <v>1146864</v>
      </c>
      <c r="J16" s="88">
        <v>1123339</v>
      </c>
      <c r="K16" s="88">
        <v>1148141</v>
      </c>
      <c r="L16" s="88">
        <v>1071875</v>
      </c>
      <c r="M16" s="88">
        <v>1044274</v>
      </c>
      <c r="N16" s="88">
        <v>12843729</v>
      </c>
      <c r="Z16" t="s">
        <v>55</v>
      </c>
      <c r="AA16">
        <v>1146864</v>
      </c>
      <c r="AB16">
        <v>1123339</v>
      </c>
      <c r="AC16">
        <v>1148141</v>
      </c>
      <c r="AD16">
        <v>1071875</v>
      </c>
      <c r="AE16">
        <v>1044274</v>
      </c>
      <c r="AF16">
        <v>12843729</v>
      </c>
    </row>
    <row r="17" spans="1:32" ht="14.5" x14ac:dyDescent="0.35">
      <c r="A17" s="80" t="s">
        <v>1</v>
      </c>
      <c r="B17" s="81">
        <v>586564</v>
      </c>
      <c r="C17" s="81">
        <v>650345</v>
      </c>
      <c r="D17" s="82">
        <v>583654</v>
      </c>
      <c r="E17" s="82">
        <v>668599</v>
      </c>
      <c r="F17" s="82">
        <v>663569</v>
      </c>
      <c r="G17" s="82">
        <v>592703</v>
      </c>
      <c r="H17" s="82">
        <v>667379</v>
      </c>
      <c r="I17" s="88">
        <v>680627</v>
      </c>
      <c r="J17" s="88">
        <v>673003</v>
      </c>
      <c r="K17" s="88">
        <v>686072</v>
      </c>
      <c r="L17" s="88">
        <v>653580</v>
      </c>
      <c r="M17" s="88">
        <v>629173</v>
      </c>
      <c r="N17" s="88">
        <v>7730480</v>
      </c>
      <c r="Z17" t="s">
        <v>56</v>
      </c>
      <c r="AA17">
        <v>680627</v>
      </c>
      <c r="AB17">
        <v>673003</v>
      </c>
      <c r="AC17">
        <v>686072</v>
      </c>
      <c r="AD17">
        <v>653580</v>
      </c>
      <c r="AE17">
        <v>629173</v>
      </c>
      <c r="AF17">
        <v>7730480</v>
      </c>
    </row>
    <row r="18" spans="1:32" ht="14.5" x14ac:dyDescent="0.35">
      <c r="A18" s="80" t="s">
        <v>3</v>
      </c>
      <c r="B18" s="81">
        <v>443641</v>
      </c>
      <c r="C18" s="81">
        <v>484444</v>
      </c>
      <c r="D18" s="82">
        <v>443346</v>
      </c>
      <c r="E18" s="82">
        <v>493543</v>
      </c>
      <c r="F18" s="82">
        <v>486825</v>
      </c>
      <c r="G18" s="82">
        <v>439101</v>
      </c>
      <c r="H18" s="82">
        <v>484709</v>
      </c>
      <c r="I18" s="88">
        <v>488571</v>
      </c>
      <c r="J18" s="88">
        <v>479084</v>
      </c>
      <c r="K18" s="88">
        <v>493789</v>
      </c>
      <c r="L18" s="88">
        <v>469404</v>
      </c>
      <c r="M18" s="88">
        <v>479417</v>
      </c>
      <c r="N18" s="88">
        <v>5682764</v>
      </c>
      <c r="Z18" t="s">
        <v>57</v>
      </c>
      <c r="AA18">
        <v>488571</v>
      </c>
      <c r="AB18">
        <v>479084</v>
      </c>
      <c r="AC18">
        <v>493789</v>
      </c>
      <c r="AD18">
        <v>469404</v>
      </c>
      <c r="AE18">
        <v>479417</v>
      </c>
      <c r="AF18">
        <v>5682764</v>
      </c>
    </row>
    <row r="19" spans="1:32" ht="14.5" x14ac:dyDescent="0.35">
      <c r="A19" s="80" t="s">
        <v>7</v>
      </c>
      <c r="B19" s="81">
        <v>637206</v>
      </c>
      <c r="C19" s="81">
        <v>692299</v>
      </c>
      <c r="D19" s="82">
        <v>645986</v>
      </c>
      <c r="E19" s="82">
        <v>694319</v>
      </c>
      <c r="F19" s="82">
        <v>697113</v>
      </c>
      <c r="G19" s="82">
        <v>646836</v>
      </c>
      <c r="H19" s="82">
        <v>685526</v>
      </c>
      <c r="I19" s="88">
        <v>714731</v>
      </c>
      <c r="J19" s="88">
        <v>703147</v>
      </c>
      <c r="K19" s="88">
        <v>750733</v>
      </c>
      <c r="L19" s="88">
        <v>717247</v>
      </c>
      <c r="M19" s="88">
        <v>762385</v>
      </c>
      <c r="N19" s="88">
        <v>8341938</v>
      </c>
      <c r="Z19" t="s">
        <v>58</v>
      </c>
      <c r="AA19">
        <v>714731</v>
      </c>
      <c r="AB19">
        <v>703147</v>
      </c>
      <c r="AC19">
        <v>750733</v>
      </c>
      <c r="AD19">
        <v>717247</v>
      </c>
      <c r="AE19">
        <v>762385</v>
      </c>
      <c r="AF19">
        <v>8341938</v>
      </c>
    </row>
    <row r="20" spans="1:32" ht="14.5" x14ac:dyDescent="0.35">
      <c r="A20" s="80" t="s">
        <v>13</v>
      </c>
      <c r="B20" s="81">
        <v>636072</v>
      </c>
      <c r="C20" s="81">
        <v>664449</v>
      </c>
      <c r="D20" s="82">
        <v>620020</v>
      </c>
      <c r="E20" s="82">
        <v>682934</v>
      </c>
      <c r="F20" s="82">
        <v>685521</v>
      </c>
      <c r="G20" s="82">
        <v>649802</v>
      </c>
      <c r="H20" s="82">
        <v>688244</v>
      </c>
      <c r="I20" s="88">
        <v>698891</v>
      </c>
      <c r="J20" s="88">
        <v>686417</v>
      </c>
      <c r="K20" s="88">
        <v>716110</v>
      </c>
      <c r="L20" s="88">
        <v>696984</v>
      </c>
      <c r="M20" s="88">
        <v>762849</v>
      </c>
      <c r="N20" s="88">
        <v>8182739</v>
      </c>
      <c r="Z20" t="s">
        <v>59</v>
      </c>
      <c r="AA20">
        <v>698891</v>
      </c>
      <c r="AB20">
        <v>686417</v>
      </c>
      <c r="AC20">
        <v>716110</v>
      </c>
      <c r="AD20">
        <v>696984</v>
      </c>
      <c r="AE20">
        <v>762849</v>
      </c>
      <c r="AF20">
        <v>8182739</v>
      </c>
    </row>
    <row r="21" spans="1:32" ht="14.5" x14ac:dyDescent="0.35">
      <c r="A21" s="80" t="s">
        <v>20</v>
      </c>
      <c r="B21" s="81">
        <v>428174</v>
      </c>
      <c r="C21" s="81">
        <v>434861</v>
      </c>
      <c r="D21" s="82">
        <v>409971</v>
      </c>
      <c r="E21" s="82">
        <v>443604</v>
      </c>
      <c r="F21" s="82">
        <v>444564</v>
      </c>
      <c r="G21" s="82">
        <v>410896</v>
      </c>
      <c r="H21" s="82">
        <v>437340</v>
      </c>
      <c r="I21" s="88">
        <v>444436</v>
      </c>
      <c r="J21" s="88">
        <v>438058</v>
      </c>
      <c r="K21" s="88">
        <v>454183</v>
      </c>
      <c r="L21" s="88">
        <v>435327</v>
      </c>
      <c r="M21" s="88">
        <v>481949</v>
      </c>
      <c r="N21" s="88">
        <v>5259495</v>
      </c>
      <c r="Z21" t="s">
        <v>60</v>
      </c>
      <c r="AA21">
        <v>444436</v>
      </c>
      <c r="AB21">
        <v>438058</v>
      </c>
      <c r="AC21">
        <v>454183</v>
      </c>
      <c r="AD21">
        <v>435327</v>
      </c>
      <c r="AE21">
        <v>481949</v>
      </c>
      <c r="AF21">
        <v>5259495</v>
      </c>
    </row>
    <row r="22" spans="1:32" ht="14.5" x14ac:dyDescent="0.35">
      <c r="A22" s="80" t="s">
        <v>14</v>
      </c>
      <c r="B22" s="81">
        <v>535126</v>
      </c>
      <c r="C22" s="81">
        <v>569808</v>
      </c>
      <c r="D22" s="82">
        <v>534032</v>
      </c>
      <c r="E22" s="82">
        <v>585960</v>
      </c>
      <c r="F22" s="82">
        <v>592517</v>
      </c>
      <c r="G22" s="82">
        <v>551666</v>
      </c>
      <c r="H22" s="82">
        <v>581046</v>
      </c>
      <c r="I22" s="88">
        <v>601427</v>
      </c>
      <c r="J22" s="88">
        <v>603131</v>
      </c>
      <c r="K22" s="88">
        <v>614923</v>
      </c>
      <c r="L22" s="88">
        <v>592232</v>
      </c>
      <c r="M22" s="88">
        <v>618113</v>
      </c>
      <c r="N22" s="88">
        <v>6973307</v>
      </c>
      <c r="Z22" t="s">
        <v>61</v>
      </c>
      <c r="AA22">
        <v>601427</v>
      </c>
      <c r="AB22">
        <v>603131</v>
      </c>
      <c r="AC22">
        <v>614923</v>
      </c>
      <c r="AD22">
        <v>592232</v>
      </c>
      <c r="AE22">
        <v>618113</v>
      </c>
      <c r="AF22">
        <v>6973307</v>
      </c>
    </row>
    <row r="23" spans="1:32" ht="14.5" x14ac:dyDescent="0.35">
      <c r="A23" s="84" t="s">
        <v>87</v>
      </c>
      <c r="B23" s="85">
        <f>SUM(B2:B22)</f>
        <v>11808934</v>
      </c>
      <c r="C23" s="85">
        <f t="shared" ref="C23:N23" si="0">SUM(C2:C22)</f>
        <v>12729964</v>
      </c>
      <c r="D23" s="85">
        <f t="shared" si="0"/>
        <v>11929022</v>
      </c>
      <c r="E23" s="85">
        <f t="shared" si="0"/>
        <v>13038807</v>
      </c>
      <c r="F23" s="85">
        <f t="shared" si="0"/>
        <v>13077174</v>
      </c>
      <c r="G23" s="85">
        <f t="shared" si="0"/>
        <v>12152236</v>
      </c>
      <c r="H23" s="85">
        <f t="shared" si="0"/>
        <v>12939371</v>
      </c>
      <c r="I23" s="85">
        <f t="shared" si="0"/>
        <v>13435137</v>
      </c>
      <c r="J23" s="85">
        <f t="shared" si="0"/>
        <v>13175995</v>
      </c>
      <c r="K23" s="85">
        <f t="shared" si="0"/>
        <v>13665796</v>
      </c>
      <c r="L23" s="85">
        <f t="shared" si="0"/>
        <v>13176219</v>
      </c>
      <c r="M23" s="85">
        <f t="shared" si="0"/>
        <v>14194477</v>
      </c>
      <c r="N23" s="85">
        <f t="shared" si="0"/>
        <v>155221537</v>
      </c>
      <c r="AA23">
        <f>SUM(AA2:AA22)</f>
        <v>13435137</v>
      </c>
      <c r="AB23">
        <f t="shared" ref="AB23:AF23" si="1">SUM(AB2:AB22)</f>
        <v>13175995</v>
      </c>
      <c r="AC23">
        <f t="shared" si="1"/>
        <v>13665796</v>
      </c>
      <c r="AD23">
        <f t="shared" si="1"/>
        <v>13176219</v>
      </c>
      <c r="AE23">
        <f t="shared" si="1"/>
        <v>14194477</v>
      </c>
      <c r="AF23">
        <f t="shared" si="1"/>
        <v>155221537</v>
      </c>
    </row>
    <row r="24" spans="1:32" ht="14.5" x14ac:dyDescent="0.35">
      <c r="A24" s="80" t="s">
        <v>6</v>
      </c>
      <c r="B24" s="81">
        <v>112446</v>
      </c>
      <c r="C24" s="81">
        <v>131556</v>
      </c>
      <c r="D24" s="82">
        <v>119157</v>
      </c>
      <c r="E24" s="82">
        <v>137698</v>
      </c>
      <c r="F24" s="82">
        <v>138851</v>
      </c>
      <c r="G24" s="82">
        <v>123329</v>
      </c>
      <c r="H24" s="82">
        <v>132366</v>
      </c>
      <c r="I24" s="88">
        <v>148210</v>
      </c>
      <c r="J24" s="88">
        <v>139611</v>
      </c>
      <c r="K24" s="88">
        <v>151422</v>
      </c>
      <c r="L24" s="88">
        <v>151204</v>
      </c>
      <c r="M24" s="88">
        <v>164649</v>
      </c>
      <c r="N24" s="88">
        <v>1649708</v>
      </c>
    </row>
    <row r="25" spans="1:32" ht="14.5" x14ac:dyDescent="0.35">
      <c r="A25" s="80" t="s">
        <v>24</v>
      </c>
      <c r="B25" s="81">
        <v>200053</v>
      </c>
      <c r="C25" s="81">
        <v>281154</v>
      </c>
      <c r="D25" s="82">
        <v>242954</v>
      </c>
      <c r="E25" s="82">
        <v>259158</v>
      </c>
      <c r="F25" s="82">
        <v>252050</v>
      </c>
      <c r="G25" s="82">
        <v>208330</v>
      </c>
      <c r="H25" s="82">
        <v>232573</v>
      </c>
      <c r="I25" s="88">
        <v>283618</v>
      </c>
      <c r="J25" s="88">
        <v>268405</v>
      </c>
      <c r="K25" s="88">
        <v>270042</v>
      </c>
      <c r="L25" s="88">
        <v>260750</v>
      </c>
      <c r="M25" s="88">
        <v>233294</v>
      </c>
      <c r="N25" s="88">
        <v>2990456</v>
      </c>
      <c r="Z25" t="s">
        <v>63</v>
      </c>
      <c r="AA25">
        <v>148210</v>
      </c>
      <c r="AB25">
        <v>139611</v>
      </c>
      <c r="AC25">
        <v>151422</v>
      </c>
      <c r="AD25">
        <v>151204</v>
      </c>
      <c r="AE25">
        <v>164649</v>
      </c>
      <c r="AF25">
        <v>1649708</v>
      </c>
    </row>
    <row r="26" spans="1:32" ht="14.5" x14ac:dyDescent="0.35">
      <c r="A26" s="80" t="s">
        <v>8</v>
      </c>
      <c r="B26" s="81">
        <v>382299</v>
      </c>
      <c r="C26" s="81">
        <v>442490</v>
      </c>
      <c r="D26" s="82">
        <v>408889</v>
      </c>
      <c r="E26" s="82">
        <v>451146</v>
      </c>
      <c r="F26" s="82">
        <v>436693</v>
      </c>
      <c r="G26" s="82">
        <v>411035</v>
      </c>
      <c r="H26" s="82">
        <v>445922</v>
      </c>
      <c r="I26" s="88">
        <v>464975</v>
      </c>
      <c r="J26" s="88">
        <v>446265</v>
      </c>
      <c r="K26" s="88">
        <v>460888</v>
      </c>
      <c r="L26" s="88">
        <v>441265</v>
      </c>
      <c r="M26" s="88">
        <v>450158</v>
      </c>
      <c r="N26" s="88">
        <v>5238963</v>
      </c>
      <c r="Z26" t="s">
        <v>64</v>
      </c>
      <c r="AA26">
        <v>283618</v>
      </c>
      <c r="AB26">
        <v>268405</v>
      </c>
      <c r="AC26">
        <v>270042</v>
      </c>
      <c r="AD26">
        <v>260750</v>
      </c>
      <c r="AE26">
        <v>233294</v>
      </c>
      <c r="AF26">
        <v>2990456</v>
      </c>
    </row>
    <row r="27" spans="1:32" ht="14.5" x14ac:dyDescent="0.35">
      <c r="A27" s="80" t="s">
        <v>10</v>
      </c>
      <c r="B27" s="81">
        <v>310806</v>
      </c>
      <c r="C27" s="81">
        <v>356807</v>
      </c>
      <c r="D27" s="82">
        <v>326742</v>
      </c>
      <c r="E27" s="82">
        <v>362304</v>
      </c>
      <c r="F27" s="82">
        <v>357994</v>
      </c>
      <c r="G27" s="82">
        <v>328429</v>
      </c>
      <c r="H27" s="82">
        <v>345963</v>
      </c>
      <c r="I27" s="88">
        <v>370315</v>
      </c>
      <c r="J27" s="88">
        <v>355060</v>
      </c>
      <c r="K27" s="88">
        <v>367828</v>
      </c>
      <c r="L27" s="88">
        <v>351837</v>
      </c>
      <c r="M27" s="88">
        <v>348111</v>
      </c>
      <c r="N27" s="88">
        <v>4179429</v>
      </c>
      <c r="Z27" t="s">
        <v>65</v>
      </c>
      <c r="AA27">
        <v>464975</v>
      </c>
      <c r="AB27">
        <v>446265</v>
      </c>
      <c r="AC27">
        <v>460888</v>
      </c>
      <c r="AD27">
        <v>441265</v>
      </c>
      <c r="AE27">
        <v>450158</v>
      </c>
      <c r="AF27">
        <v>5238963</v>
      </c>
    </row>
    <row r="28" spans="1:32" ht="19" customHeight="1" x14ac:dyDescent="0.35">
      <c r="A28" s="80" t="s">
        <v>23</v>
      </c>
      <c r="B28" s="81">
        <v>230815</v>
      </c>
      <c r="C28" s="81">
        <v>263365</v>
      </c>
      <c r="D28" s="82">
        <v>244362</v>
      </c>
      <c r="E28" s="82">
        <v>267931</v>
      </c>
      <c r="F28" s="82">
        <v>268906</v>
      </c>
      <c r="G28" s="82">
        <v>237242</v>
      </c>
      <c r="H28" s="82">
        <v>253622</v>
      </c>
      <c r="I28" s="88">
        <v>274874</v>
      </c>
      <c r="J28" s="88">
        <v>266126</v>
      </c>
      <c r="K28" s="88">
        <v>273015</v>
      </c>
      <c r="L28" s="88">
        <v>259802</v>
      </c>
      <c r="M28" s="88">
        <v>264169</v>
      </c>
      <c r="N28" s="88">
        <v>3101760</v>
      </c>
      <c r="Z28" t="s">
        <v>66</v>
      </c>
      <c r="AA28">
        <v>370315</v>
      </c>
      <c r="AB28">
        <v>355060</v>
      </c>
      <c r="AC28">
        <v>367828</v>
      </c>
      <c r="AD28">
        <v>351837</v>
      </c>
      <c r="AE28">
        <v>348111</v>
      </c>
      <c r="AF28">
        <v>4179429</v>
      </c>
    </row>
    <row r="29" spans="1:32" ht="14.5" x14ac:dyDescent="0.35">
      <c r="A29" s="80" t="s">
        <v>22</v>
      </c>
      <c r="B29" s="81">
        <v>575822</v>
      </c>
      <c r="C29" s="81">
        <v>573878</v>
      </c>
      <c r="D29" s="82">
        <v>574261</v>
      </c>
      <c r="E29" s="82">
        <v>575864</v>
      </c>
      <c r="F29" s="82">
        <v>590580</v>
      </c>
      <c r="G29" s="82">
        <v>561998</v>
      </c>
      <c r="H29" s="82">
        <v>586234</v>
      </c>
      <c r="I29" s="88">
        <v>632063</v>
      </c>
      <c r="J29" s="88">
        <v>579182</v>
      </c>
      <c r="K29" s="88">
        <v>600410</v>
      </c>
      <c r="L29" s="88">
        <v>579146</v>
      </c>
      <c r="M29" s="88">
        <v>658114</v>
      </c>
      <c r="N29" s="88">
        <v>7083353</v>
      </c>
      <c r="Z29" t="s">
        <v>67</v>
      </c>
      <c r="AA29">
        <v>274874</v>
      </c>
      <c r="AB29">
        <v>266126</v>
      </c>
      <c r="AC29">
        <v>273015</v>
      </c>
      <c r="AD29">
        <v>259802</v>
      </c>
      <c r="AE29">
        <v>264169</v>
      </c>
      <c r="AF29">
        <v>3101760</v>
      </c>
    </row>
    <row r="30" spans="1:32" ht="14.5" x14ac:dyDescent="0.35">
      <c r="A30" s="84" t="s">
        <v>89</v>
      </c>
      <c r="B30" s="85">
        <f>SUM(B24:B29)</f>
        <v>1812241</v>
      </c>
      <c r="C30" s="85">
        <f t="shared" ref="C30:N30" si="2">SUM(C24:C29)</f>
        <v>2049250</v>
      </c>
      <c r="D30" s="85">
        <f t="shared" si="2"/>
        <v>1916365</v>
      </c>
      <c r="E30" s="85">
        <f t="shared" si="2"/>
        <v>2054101</v>
      </c>
      <c r="F30" s="85">
        <f t="shared" si="2"/>
        <v>2045074</v>
      </c>
      <c r="G30" s="85">
        <f t="shared" si="2"/>
        <v>1870363</v>
      </c>
      <c r="H30" s="85">
        <f t="shared" si="2"/>
        <v>1996680</v>
      </c>
      <c r="I30" s="85">
        <f t="shared" si="2"/>
        <v>2174055</v>
      </c>
      <c r="J30" s="85">
        <f t="shared" si="2"/>
        <v>2054649</v>
      </c>
      <c r="K30" s="85">
        <f t="shared" si="2"/>
        <v>2123605</v>
      </c>
      <c r="L30" s="85">
        <f t="shared" si="2"/>
        <v>2044004</v>
      </c>
      <c r="M30" s="85">
        <f t="shared" si="2"/>
        <v>2118495</v>
      </c>
      <c r="N30" s="85">
        <f t="shared" si="2"/>
        <v>24243669</v>
      </c>
      <c r="Z30" t="s">
        <v>68</v>
      </c>
      <c r="AA30">
        <v>632063</v>
      </c>
      <c r="AB30">
        <v>579182</v>
      </c>
      <c r="AC30">
        <v>600410</v>
      </c>
      <c r="AD30">
        <v>579146</v>
      </c>
      <c r="AE30">
        <v>658114</v>
      </c>
      <c r="AF30">
        <v>7083353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830-6E15-423D-A5F6-A35B3BC46EA3}">
  <dimension ref="A1:N31"/>
  <sheetViews>
    <sheetView topLeftCell="A5" zoomScale="75" zoomScaleNormal="75" workbookViewId="0">
      <selection activeCell="B31" sqref="B31"/>
    </sheetView>
  </sheetViews>
  <sheetFormatPr baseColWidth="10" defaultColWidth="11.453125" defaultRowHeight="12.5" x14ac:dyDescent="0.25"/>
  <cols>
    <col min="1" max="1" width="9.7265625" style="5" bestFit="1" customWidth="1"/>
    <col min="2" max="9" width="11.26953125" style="5" bestFit="1" customWidth="1"/>
    <col min="10" max="10" width="13.26953125" style="5" bestFit="1" customWidth="1"/>
    <col min="11" max="11" width="11.26953125" style="5" bestFit="1" customWidth="1"/>
    <col min="12" max="12" width="12.26953125" style="5" bestFit="1" customWidth="1"/>
    <col min="13" max="13" width="11.7265625" style="5" bestFit="1" customWidth="1"/>
    <col min="14" max="14" width="12.26953125" style="5" bestFit="1" customWidth="1"/>
    <col min="15" max="16384" width="11.453125" style="5"/>
  </cols>
  <sheetData>
    <row r="1" spans="1:14" ht="14.5" thickBot="1" x14ac:dyDescent="0.3">
      <c r="A1" s="3" t="s">
        <v>27</v>
      </c>
      <c r="B1" s="36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3" t="s">
        <v>37</v>
      </c>
      <c r="L1" s="3" t="s">
        <v>38</v>
      </c>
      <c r="M1" s="3" t="s">
        <v>39</v>
      </c>
      <c r="N1" s="3" t="s">
        <v>40</v>
      </c>
    </row>
    <row r="2" spans="1:14" ht="14" x14ac:dyDescent="0.3">
      <c r="A2" s="37" t="s">
        <v>41</v>
      </c>
      <c r="B2" s="7">
        <v>1135059</v>
      </c>
      <c r="C2" s="7">
        <v>1102405</v>
      </c>
      <c r="D2" s="7">
        <v>1143857</v>
      </c>
      <c r="E2" s="7">
        <v>1210752</v>
      </c>
      <c r="F2" s="7">
        <v>1231815</v>
      </c>
      <c r="G2" s="7">
        <v>1209132</v>
      </c>
      <c r="H2" s="7">
        <v>1270432</v>
      </c>
      <c r="I2" s="7">
        <v>1283724</v>
      </c>
      <c r="J2" s="7">
        <v>1268752</v>
      </c>
      <c r="K2" s="32">
        <v>1343627</v>
      </c>
      <c r="L2" s="17">
        <v>1301670</v>
      </c>
      <c r="M2" s="17">
        <v>1407228</v>
      </c>
      <c r="N2" s="9">
        <f t="shared" ref="N2:N30" si="0">+SUM(B2:M2)</f>
        <v>14908453</v>
      </c>
    </row>
    <row r="3" spans="1:14" ht="14" x14ac:dyDescent="0.3">
      <c r="A3" s="38" t="s">
        <v>42</v>
      </c>
      <c r="B3" s="11">
        <v>618307</v>
      </c>
      <c r="C3" s="11">
        <v>625629</v>
      </c>
      <c r="D3" s="11">
        <v>630264</v>
      </c>
      <c r="E3" s="11">
        <v>683324</v>
      </c>
      <c r="F3" s="11">
        <v>689397</v>
      </c>
      <c r="G3" s="11">
        <v>646360</v>
      </c>
      <c r="H3" s="11">
        <v>706710</v>
      </c>
      <c r="I3" s="11">
        <v>725751</v>
      </c>
      <c r="J3" s="11">
        <v>716857</v>
      </c>
      <c r="K3" s="31">
        <v>748094</v>
      </c>
      <c r="L3" s="16">
        <v>720792</v>
      </c>
      <c r="M3" s="16">
        <v>764862</v>
      </c>
      <c r="N3" s="9">
        <f t="shared" si="0"/>
        <v>8276347</v>
      </c>
    </row>
    <row r="4" spans="1:14" ht="14" x14ac:dyDescent="0.3">
      <c r="A4" s="38" t="s">
        <v>43</v>
      </c>
      <c r="B4" s="11">
        <v>408727</v>
      </c>
      <c r="C4" s="11">
        <v>443480</v>
      </c>
      <c r="D4" s="11">
        <v>441917</v>
      </c>
      <c r="E4" s="11">
        <v>480889</v>
      </c>
      <c r="F4" s="11">
        <v>489444</v>
      </c>
      <c r="G4" s="11">
        <v>449166</v>
      </c>
      <c r="H4" s="11">
        <v>482313</v>
      </c>
      <c r="I4" s="11">
        <v>518153</v>
      </c>
      <c r="J4" s="11">
        <v>515908</v>
      </c>
      <c r="K4" s="31">
        <v>537700</v>
      </c>
      <c r="L4" s="16">
        <v>520569</v>
      </c>
      <c r="M4" s="16">
        <v>525848</v>
      </c>
      <c r="N4" s="9">
        <f t="shared" si="0"/>
        <v>5814114</v>
      </c>
    </row>
    <row r="5" spans="1:14" ht="14" x14ac:dyDescent="0.3">
      <c r="A5" s="38" t="s">
        <v>44</v>
      </c>
      <c r="B5" s="11">
        <v>578510</v>
      </c>
      <c r="C5" s="11">
        <v>581952</v>
      </c>
      <c r="D5" s="11">
        <v>598745</v>
      </c>
      <c r="E5" s="11">
        <v>667878</v>
      </c>
      <c r="F5" s="11">
        <v>645613</v>
      </c>
      <c r="G5" s="11">
        <v>619083</v>
      </c>
      <c r="H5" s="11">
        <v>668728</v>
      </c>
      <c r="I5" s="11">
        <v>690696</v>
      </c>
      <c r="J5" s="11">
        <v>677798</v>
      </c>
      <c r="K5" s="31">
        <v>708139</v>
      </c>
      <c r="L5" s="16">
        <v>681590</v>
      </c>
      <c r="M5" s="16">
        <v>700298</v>
      </c>
      <c r="N5" s="9">
        <f t="shared" si="0"/>
        <v>7819030</v>
      </c>
    </row>
    <row r="6" spans="1:14" ht="14" x14ac:dyDescent="0.3">
      <c r="A6" s="38" t="s">
        <v>45</v>
      </c>
      <c r="B6" s="11">
        <v>448971</v>
      </c>
      <c r="C6" s="11">
        <v>445593</v>
      </c>
      <c r="D6" s="11">
        <v>461717</v>
      </c>
      <c r="E6" s="11">
        <v>507786</v>
      </c>
      <c r="F6" s="11">
        <v>505621</v>
      </c>
      <c r="G6" s="11">
        <v>484800</v>
      </c>
      <c r="H6" s="11">
        <v>519134</v>
      </c>
      <c r="I6" s="11">
        <v>532504</v>
      </c>
      <c r="J6" s="11">
        <v>523665</v>
      </c>
      <c r="K6" s="31">
        <v>551616</v>
      </c>
      <c r="L6" s="16">
        <v>504765</v>
      </c>
      <c r="M6" s="16">
        <v>525497</v>
      </c>
      <c r="N6" s="9">
        <f t="shared" si="0"/>
        <v>6011669</v>
      </c>
    </row>
    <row r="7" spans="1:14" ht="14" x14ac:dyDescent="0.3">
      <c r="A7" s="38" t="s">
        <v>46</v>
      </c>
      <c r="B7" s="11">
        <v>654972</v>
      </c>
      <c r="C7" s="11">
        <v>601193</v>
      </c>
      <c r="D7" s="11">
        <v>650134</v>
      </c>
      <c r="E7" s="11">
        <v>649732</v>
      </c>
      <c r="F7" s="11">
        <v>668530</v>
      </c>
      <c r="G7" s="11">
        <v>669912</v>
      </c>
      <c r="H7" s="11">
        <v>701709</v>
      </c>
      <c r="I7" s="11">
        <v>715674</v>
      </c>
      <c r="J7" s="11">
        <v>694705</v>
      </c>
      <c r="K7" s="31">
        <v>742081</v>
      </c>
      <c r="L7" s="16">
        <v>724506</v>
      </c>
      <c r="M7" s="16">
        <v>816191</v>
      </c>
      <c r="N7" s="9">
        <f t="shared" si="0"/>
        <v>8289339</v>
      </c>
    </row>
    <row r="8" spans="1:14" ht="14" x14ac:dyDescent="0.3">
      <c r="A8" s="38" t="s">
        <v>47</v>
      </c>
      <c r="B8" s="11">
        <v>422293</v>
      </c>
      <c r="C8" s="11">
        <v>430324</v>
      </c>
      <c r="D8" s="11">
        <v>435867</v>
      </c>
      <c r="E8" s="11">
        <v>506879</v>
      </c>
      <c r="F8" s="11">
        <v>503409</v>
      </c>
      <c r="G8" s="11">
        <v>468287</v>
      </c>
      <c r="H8" s="11">
        <v>485931</v>
      </c>
      <c r="I8" s="11">
        <v>507583</v>
      </c>
      <c r="J8" s="11">
        <v>520821</v>
      </c>
      <c r="K8" s="31">
        <v>468420</v>
      </c>
      <c r="L8" s="16">
        <v>433397</v>
      </c>
      <c r="M8" s="16">
        <v>440431</v>
      </c>
      <c r="N8" s="9">
        <f t="shared" si="0"/>
        <v>5623642</v>
      </c>
    </row>
    <row r="9" spans="1:14" ht="14" x14ac:dyDescent="0.3">
      <c r="A9" s="38" t="s">
        <v>48</v>
      </c>
      <c r="B9" s="11">
        <v>410317</v>
      </c>
      <c r="C9" s="11">
        <v>439674</v>
      </c>
      <c r="D9" s="11">
        <v>437016</v>
      </c>
      <c r="E9" s="11">
        <v>490405</v>
      </c>
      <c r="F9" s="11">
        <v>457578</v>
      </c>
      <c r="G9" s="11">
        <v>426893</v>
      </c>
      <c r="H9" s="11">
        <v>464961</v>
      </c>
      <c r="I9" s="11">
        <v>490170</v>
      </c>
      <c r="J9" s="11">
        <v>475052</v>
      </c>
      <c r="K9" s="31">
        <v>494301</v>
      </c>
      <c r="L9" s="16">
        <v>461723</v>
      </c>
      <c r="M9" s="16">
        <v>454794</v>
      </c>
      <c r="N9" s="9">
        <f t="shared" si="0"/>
        <v>5502884</v>
      </c>
    </row>
    <row r="10" spans="1:14" ht="14" x14ac:dyDescent="0.3">
      <c r="A10" s="38" t="s">
        <v>49</v>
      </c>
      <c r="B10" s="11">
        <v>240884</v>
      </c>
      <c r="C10" s="11">
        <v>253382</v>
      </c>
      <c r="D10" s="11">
        <v>257614</v>
      </c>
      <c r="E10" s="11">
        <v>285833</v>
      </c>
      <c r="F10" s="11">
        <v>273302</v>
      </c>
      <c r="G10" s="11">
        <v>255910</v>
      </c>
      <c r="H10" s="11">
        <v>279259</v>
      </c>
      <c r="I10" s="11">
        <v>294720</v>
      </c>
      <c r="J10" s="11">
        <v>282833</v>
      </c>
      <c r="K10" s="31">
        <v>293830</v>
      </c>
      <c r="L10" s="16">
        <v>281757</v>
      </c>
      <c r="M10" s="16">
        <v>280400</v>
      </c>
      <c r="N10" s="9">
        <f t="shared" si="0"/>
        <v>3279724</v>
      </c>
    </row>
    <row r="11" spans="1:14" ht="14" x14ac:dyDescent="0.3">
      <c r="A11" s="38" t="s">
        <v>50</v>
      </c>
      <c r="B11" s="11">
        <v>862194</v>
      </c>
      <c r="C11" s="11">
        <v>881590</v>
      </c>
      <c r="D11" s="11">
        <v>877713</v>
      </c>
      <c r="E11" s="11">
        <v>956466</v>
      </c>
      <c r="F11" s="11">
        <v>953864</v>
      </c>
      <c r="G11" s="11">
        <v>732707</v>
      </c>
      <c r="H11" s="11">
        <v>970461</v>
      </c>
      <c r="I11" s="11">
        <v>1003797</v>
      </c>
      <c r="J11" s="11">
        <v>977578</v>
      </c>
      <c r="K11" s="31">
        <v>1022528</v>
      </c>
      <c r="L11" s="16">
        <v>990484</v>
      </c>
      <c r="M11" s="16">
        <v>1154470</v>
      </c>
      <c r="N11" s="9">
        <f t="shared" si="0"/>
        <v>11383852</v>
      </c>
    </row>
    <row r="12" spans="1:14" ht="14" x14ac:dyDescent="0.3">
      <c r="A12" s="38" t="s">
        <v>51</v>
      </c>
      <c r="B12" s="11">
        <v>492047</v>
      </c>
      <c r="C12" s="11">
        <v>480285</v>
      </c>
      <c r="D12" s="11">
        <v>491233</v>
      </c>
      <c r="E12" s="11">
        <v>528440</v>
      </c>
      <c r="F12" s="11">
        <v>553492</v>
      </c>
      <c r="G12" s="11">
        <v>706832</v>
      </c>
      <c r="H12" s="11">
        <v>572518</v>
      </c>
      <c r="I12" s="11">
        <v>589368</v>
      </c>
      <c r="J12" s="11">
        <v>582057</v>
      </c>
      <c r="K12" s="31">
        <v>630022</v>
      </c>
      <c r="L12" s="16">
        <v>658738</v>
      </c>
      <c r="M12" s="16">
        <v>860584</v>
      </c>
      <c r="N12" s="9">
        <f t="shared" si="0"/>
        <v>7145616</v>
      </c>
    </row>
    <row r="13" spans="1:14" ht="14" x14ac:dyDescent="0.3">
      <c r="A13" s="38" t="s">
        <v>52</v>
      </c>
      <c r="B13" s="11">
        <v>168655</v>
      </c>
      <c r="C13" s="11">
        <v>174322</v>
      </c>
      <c r="D13" s="11">
        <v>162991</v>
      </c>
      <c r="E13" s="11">
        <v>187859</v>
      </c>
      <c r="F13" s="11">
        <v>189504</v>
      </c>
      <c r="G13" s="11">
        <v>177593</v>
      </c>
      <c r="H13" s="11">
        <v>199752</v>
      </c>
      <c r="I13" s="11">
        <v>204674</v>
      </c>
      <c r="J13" s="11">
        <v>193680</v>
      </c>
      <c r="K13" s="31">
        <v>202846</v>
      </c>
      <c r="L13" s="16">
        <v>185730</v>
      </c>
      <c r="M13" s="16">
        <v>205096</v>
      </c>
      <c r="N13" s="9">
        <f t="shared" si="0"/>
        <v>2252702</v>
      </c>
    </row>
    <row r="14" spans="1:14" ht="14" x14ac:dyDescent="0.3">
      <c r="A14" s="39" t="s">
        <v>53</v>
      </c>
      <c r="B14" s="11">
        <v>386873</v>
      </c>
      <c r="C14" s="11">
        <v>391113</v>
      </c>
      <c r="D14" s="11">
        <v>385066</v>
      </c>
      <c r="E14" s="11">
        <v>423288</v>
      </c>
      <c r="F14" s="11">
        <v>422742</v>
      </c>
      <c r="G14" s="11">
        <v>395336</v>
      </c>
      <c r="H14" s="11">
        <v>431051</v>
      </c>
      <c r="I14" s="11">
        <v>457363</v>
      </c>
      <c r="J14" s="11">
        <v>438679</v>
      </c>
      <c r="K14" s="31">
        <v>458315</v>
      </c>
      <c r="L14" s="16">
        <v>430380</v>
      </c>
      <c r="M14" s="16">
        <v>460349</v>
      </c>
      <c r="N14" s="9">
        <f t="shared" si="0"/>
        <v>5080555</v>
      </c>
    </row>
    <row r="15" spans="1:14" ht="14" x14ac:dyDescent="0.3">
      <c r="A15" s="39" t="s">
        <v>54</v>
      </c>
      <c r="B15" s="11">
        <v>483500</v>
      </c>
      <c r="C15" s="11">
        <v>469640</v>
      </c>
      <c r="D15" s="11">
        <v>460680</v>
      </c>
      <c r="E15" s="11">
        <v>515023</v>
      </c>
      <c r="F15" s="11">
        <v>510231</v>
      </c>
      <c r="G15" s="11">
        <v>487949</v>
      </c>
      <c r="H15" s="11">
        <v>532815</v>
      </c>
      <c r="I15" s="11">
        <v>547303</v>
      </c>
      <c r="J15" s="11">
        <v>526991</v>
      </c>
      <c r="K15" s="31">
        <v>562437</v>
      </c>
      <c r="L15" s="16">
        <v>529882</v>
      </c>
      <c r="M15" s="16">
        <v>597667</v>
      </c>
      <c r="N15" s="9">
        <f t="shared" si="0"/>
        <v>6224118</v>
      </c>
    </row>
    <row r="16" spans="1:14" ht="14" x14ac:dyDescent="0.3">
      <c r="A16" s="39" t="s">
        <v>55</v>
      </c>
      <c r="B16" s="11">
        <v>681525</v>
      </c>
      <c r="C16" s="11">
        <v>791914</v>
      </c>
      <c r="D16" s="11">
        <v>758216</v>
      </c>
      <c r="E16" s="11">
        <v>860481</v>
      </c>
      <c r="F16" s="11">
        <v>841904</v>
      </c>
      <c r="G16" s="11">
        <v>756346</v>
      </c>
      <c r="H16" s="11">
        <v>817017</v>
      </c>
      <c r="I16" s="11">
        <v>932879</v>
      </c>
      <c r="J16" s="11">
        <v>910139</v>
      </c>
      <c r="K16" s="31">
        <v>933017</v>
      </c>
      <c r="L16" s="16">
        <v>883007</v>
      </c>
      <c r="M16" s="16">
        <v>798351</v>
      </c>
      <c r="N16" s="9">
        <f t="shared" si="0"/>
        <v>9964796</v>
      </c>
    </row>
    <row r="17" spans="1:14" ht="14" x14ac:dyDescent="0.3">
      <c r="A17" s="39" t="s">
        <v>56</v>
      </c>
      <c r="B17" s="11">
        <v>509820</v>
      </c>
      <c r="C17" s="11">
        <v>530804</v>
      </c>
      <c r="D17" s="11">
        <v>516656</v>
      </c>
      <c r="E17" s="11">
        <v>582153</v>
      </c>
      <c r="F17" s="11">
        <v>572800</v>
      </c>
      <c r="G17" s="11">
        <v>499508</v>
      </c>
      <c r="H17" s="11">
        <v>598668</v>
      </c>
      <c r="I17" s="11">
        <v>634007</v>
      </c>
      <c r="J17" s="11">
        <v>610458</v>
      </c>
      <c r="K17" s="31">
        <v>639838</v>
      </c>
      <c r="L17" s="16">
        <v>587311</v>
      </c>
      <c r="M17" s="16">
        <v>564460</v>
      </c>
      <c r="N17" s="9">
        <f t="shared" si="0"/>
        <v>6846483</v>
      </c>
    </row>
    <row r="18" spans="1:14" ht="14" x14ac:dyDescent="0.3">
      <c r="A18" s="39" t="s">
        <v>57</v>
      </c>
      <c r="B18" s="11">
        <v>440104</v>
      </c>
      <c r="C18" s="11">
        <v>452536</v>
      </c>
      <c r="D18" s="11">
        <v>444791</v>
      </c>
      <c r="E18" s="11">
        <v>494934</v>
      </c>
      <c r="F18" s="11">
        <v>490849</v>
      </c>
      <c r="G18" s="11">
        <v>625621</v>
      </c>
      <c r="H18" s="11">
        <v>510425</v>
      </c>
      <c r="I18" s="11">
        <v>527984</v>
      </c>
      <c r="J18" s="11">
        <v>511093</v>
      </c>
      <c r="K18" s="31">
        <v>537456</v>
      </c>
      <c r="L18" s="16">
        <v>516855</v>
      </c>
      <c r="M18" s="16">
        <v>523688</v>
      </c>
      <c r="N18" s="9">
        <f t="shared" si="0"/>
        <v>6076336</v>
      </c>
    </row>
    <row r="19" spans="1:14" ht="14" x14ac:dyDescent="0.3">
      <c r="A19" s="39" t="s">
        <v>58</v>
      </c>
      <c r="B19" s="11">
        <v>642155</v>
      </c>
      <c r="C19" s="11">
        <v>688349</v>
      </c>
      <c r="D19" s="11">
        <v>674369</v>
      </c>
      <c r="E19" s="11">
        <v>745791</v>
      </c>
      <c r="F19" s="11">
        <v>746755</v>
      </c>
      <c r="G19" s="11">
        <v>556311</v>
      </c>
      <c r="H19" s="11">
        <v>751814</v>
      </c>
      <c r="I19" s="11">
        <v>792276</v>
      </c>
      <c r="J19" s="11">
        <v>771873</v>
      </c>
      <c r="K19" s="31">
        <v>804343</v>
      </c>
      <c r="L19" s="16">
        <v>758972</v>
      </c>
      <c r="M19" s="16">
        <v>757711</v>
      </c>
      <c r="N19" s="9">
        <f t="shared" si="0"/>
        <v>8690719</v>
      </c>
    </row>
    <row r="20" spans="1:14" ht="14" x14ac:dyDescent="0.3">
      <c r="A20" s="40" t="s">
        <v>59</v>
      </c>
      <c r="B20" s="11">
        <v>759711</v>
      </c>
      <c r="C20" s="11">
        <v>742246</v>
      </c>
      <c r="D20" s="11">
        <v>753184</v>
      </c>
      <c r="E20" s="11">
        <v>787680</v>
      </c>
      <c r="F20" s="11">
        <v>787984</v>
      </c>
      <c r="G20" s="11">
        <v>756644</v>
      </c>
      <c r="H20" s="11">
        <v>797178</v>
      </c>
      <c r="I20" s="11">
        <v>820970</v>
      </c>
      <c r="J20" s="11">
        <v>795780</v>
      </c>
      <c r="K20" s="31">
        <v>829835</v>
      </c>
      <c r="L20" s="16">
        <v>811209</v>
      </c>
      <c r="M20" s="16">
        <v>897740</v>
      </c>
      <c r="N20" s="9">
        <f t="shared" si="0"/>
        <v>9540161</v>
      </c>
    </row>
    <row r="21" spans="1:14" ht="14" x14ac:dyDescent="0.3">
      <c r="A21" s="39" t="s">
        <v>60</v>
      </c>
      <c r="B21" s="11">
        <v>323655</v>
      </c>
      <c r="C21" s="11">
        <v>336715</v>
      </c>
      <c r="D21" s="11">
        <v>344876</v>
      </c>
      <c r="E21" s="11">
        <v>368958</v>
      </c>
      <c r="F21" s="11">
        <v>367011</v>
      </c>
      <c r="G21" s="11">
        <v>344766</v>
      </c>
      <c r="H21" s="11">
        <v>373181</v>
      </c>
      <c r="I21" s="11">
        <v>389441</v>
      </c>
      <c r="J21" s="11">
        <v>378762</v>
      </c>
      <c r="K21" s="31">
        <v>398821</v>
      </c>
      <c r="L21" s="16">
        <v>384333</v>
      </c>
      <c r="M21" s="16">
        <v>391652</v>
      </c>
      <c r="N21" s="9">
        <f t="shared" si="0"/>
        <v>4402171</v>
      </c>
    </row>
    <row r="22" spans="1:14" ht="14.5" thickBot="1" x14ac:dyDescent="0.35">
      <c r="A22" s="40" t="s">
        <v>61</v>
      </c>
      <c r="B22" s="16">
        <v>420789</v>
      </c>
      <c r="C22" s="16">
        <v>430480</v>
      </c>
      <c r="D22" s="16">
        <v>438604</v>
      </c>
      <c r="E22" s="16">
        <v>510132</v>
      </c>
      <c r="F22" s="16">
        <v>536692</v>
      </c>
      <c r="G22" s="16">
        <v>524497</v>
      </c>
      <c r="H22" s="16">
        <v>585438</v>
      </c>
      <c r="I22" s="16">
        <v>612110</v>
      </c>
      <c r="J22" s="16">
        <v>602433</v>
      </c>
      <c r="K22" s="31">
        <v>641662</v>
      </c>
      <c r="L22" s="16">
        <v>623278</v>
      </c>
      <c r="M22" s="16">
        <v>635855</v>
      </c>
      <c r="N22" s="9">
        <f t="shared" si="0"/>
        <v>6561970</v>
      </c>
    </row>
    <row r="23" spans="1:14" ht="14.5" thickBot="1" x14ac:dyDescent="0.35">
      <c r="A23" s="24" t="s">
        <v>62</v>
      </c>
      <c r="B23" s="26">
        <v>11089068</v>
      </c>
      <c r="C23" s="26">
        <v>11293626</v>
      </c>
      <c r="D23" s="26">
        <v>11365510</v>
      </c>
      <c r="E23" s="26">
        <v>12444683</v>
      </c>
      <c r="F23" s="26">
        <v>12438537</v>
      </c>
      <c r="G23" s="26">
        <v>11793653</v>
      </c>
      <c r="H23" s="26">
        <v>12719495</v>
      </c>
      <c r="I23" s="26">
        <v>13271147</v>
      </c>
      <c r="J23" s="26">
        <v>12975914</v>
      </c>
      <c r="K23" s="41">
        <v>13548928</v>
      </c>
      <c r="L23" s="26">
        <v>12990948</v>
      </c>
      <c r="M23" s="26">
        <v>13763172</v>
      </c>
      <c r="N23" s="42">
        <f t="shared" si="0"/>
        <v>149694681</v>
      </c>
    </row>
    <row r="24" spans="1:14" ht="14" x14ac:dyDescent="0.3">
      <c r="A24" s="43" t="s">
        <v>63</v>
      </c>
      <c r="B24" s="12">
        <v>93933</v>
      </c>
      <c r="C24" s="12">
        <v>103776</v>
      </c>
      <c r="D24" s="12">
        <v>98783</v>
      </c>
      <c r="E24" s="12">
        <v>112862</v>
      </c>
      <c r="F24" s="12">
        <v>114571</v>
      </c>
      <c r="G24" s="12">
        <v>101797</v>
      </c>
      <c r="H24" s="12">
        <v>115878</v>
      </c>
      <c r="I24" s="12">
        <v>128618</v>
      </c>
      <c r="J24" s="12">
        <v>120651</v>
      </c>
      <c r="K24" s="44">
        <v>128588</v>
      </c>
      <c r="L24" s="18">
        <v>126644</v>
      </c>
      <c r="M24" s="18">
        <v>137100</v>
      </c>
      <c r="N24" s="29">
        <f t="shared" si="0"/>
        <v>1383201</v>
      </c>
    </row>
    <row r="25" spans="1:14" ht="14" x14ac:dyDescent="0.3">
      <c r="A25" s="39" t="s">
        <v>64</v>
      </c>
      <c r="B25" s="11">
        <v>193905</v>
      </c>
      <c r="C25" s="11">
        <v>219502</v>
      </c>
      <c r="D25" s="11">
        <v>209395</v>
      </c>
      <c r="E25" s="11">
        <v>233780</v>
      </c>
      <c r="F25" s="11">
        <v>231175</v>
      </c>
      <c r="G25" s="11">
        <v>197989</v>
      </c>
      <c r="H25" s="11">
        <v>208245</v>
      </c>
      <c r="I25" s="11">
        <v>243206</v>
      </c>
      <c r="J25" s="11">
        <v>229922</v>
      </c>
      <c r="K25" s="34">
        <v>243361</v>
      </c>
      <c r="L25" s="45">
        <v>224074</v>
      </c>
      <c r="M25" s="45">
        <v>205127</v>
      </c>
      <c r="N25" s="9">
        <f t="shared" si="0"/>
        <v>2639681</v>
      </c>
    </row>
    <row r="26" spans="1:14" ht="14" x14ac:dyDescent="0.3">
      <c r="A26" s="39" t="s">
        <v>65</v>
      </c>
      <c r="B26" s="11">
        <v>371089</v>
      </c>
      <c r="C26" s="11">
        <v>386347</v>
      </c>
      <c r="D26" s="11">
        <v>382342</v>
      </c>
      <c r="E26" s="11">
        <v>427211</v>
      </c>
      <c r="F26" s="11">
        <v>428221</v>
      </c>
      <c r="G26" s="11">
        <v>394679</v>
      </c>
      <c r="H26" s="11">
        <v>436675</v>
      </c>
      <c r="I26" s="11">
        <v>470459</v>
      </c>
      <c r="J26" s="11">
        <v>452441</v>
      </c>
      <c r="K26" s="44">
        <v>460367</v>
      </c>
      <c r="L26" s="18">
        <v>442454</v>
      </c>
      <c r="M26" s="18">
        <v>408420</v>
      </c>
      <c r="N26" s="9">
        <f t="shared" si="0"/>
        <v>5060705</v>
      </c>
    </row>
    <row r="27" spans="1:14" ht="14" x14ac:dyDescent="0.3">
      <c r="A27" s="39" t="s">
        <v>66</v>
      </c>
      <c r="B27" s="11">
        <v>365634</v>
      </c>
      <c r="C27" s="11">
        <v>396665</v>
      </c>
      <c r="D27" s="11">
        <v>408171</v>
      </c>
      <c r="E27" s="11">
        <v>432575</v>
      </c>
      <c r="F27" s="11">
        <v>430642</v>
      </c>
      <c r="G27" s="11">
        <v>396000</v>
      </c>
      <c r="H27" s="11">
        <v>427869</v>
      </c>
      <c r="I27" s="11">
        <v>457277</v>
      </c>
      <c r="J27" s="11">
        <v>439229</v>
      </c>
      <c r="K27" s="34">
        <v>456969</v>
      </c>
      <c r="L27" s="45">
        <v>436594</v>
      </c>
      <c r="M27" s="45">
        <v>428384</v>
      </c>
      <c r="N27" s="9">
        <f t="shared" si="0"/>
        <v>5076009</v>
      </c>
    </row>
    <row r="28" spans="1:14" ht="14" x14ac:dyDescent="0.3">
      <c r="A28" s="39" t="s">
        <v>67</v>
      </c>
      <c r="B28" s="11">
        <v>260026</v>
      </c>
      <c r="C28" s="11">
        <v>267509</v>
      </c>
      <c r="D28" s="11">
        <v>274008</v>
      </c>
      <c r="E28" s="11">
        <v>289912</v>
      </c>
      <c r="F28" s="11">
        <v>296511</v>
      </c>
      <c r="G28" s="11">
        <v>276813</v>
      </c>
      <c r="H28" s="11">
        <v>296457</v>
      </c>
      <c r="I28" s="11">
        <v>311709</v>
      </c>
      <c r="J28" s="11">
        <v>302141</v>
      </c>
      <c r="K28" s="34">
        <v>312054</v>
      </c>
      <c r="L28" s="45">
        <v>297287</v>
      </c>
      <c r="M28" s="45">
        <v>304832</v>
      </c>
      <c r="N28" s="9">
        <f t="shared" si="0"/>
        <v>3489259</v>
      </c>
    </row>
    <row r="29" spans="1:14" ht="14.5" thickBot="1" x14ac:dyDescent="0.35">
      <c r="A29" s="40" t="s">
        <v>68</v>
      </c>
      <c r="B29" s="16">
        <v>583600</v>
      </c>
      <c r="C29" s="16">
        <v>568183</v>
      </c>
      <c r="D29" s="16">
        <v>595501</v>
      </c>
      <c r="E29" s="16">
        <v>629323</v>
      </c>
      <c r="F29" s="16">
        <v>647271</v>
      </c>
      <c r="G29" s="16">
        <v>623456</v>
      </c>
      <c r="H29" s="16">
        <v>667169</v>
      </c>
      <c r="I29" s="16">
        <v>679442</v>
      </c>
      <c r="J29" s="16">
        <v>667437</v>
      </c>
      <c r="K29" s="44">
        <v>699956</v>
      </c>
      <c r="L29" s="18">
        <v>681757</v>
      </c>
      <c r="M29" s="18">
        <v>719212</v>
      </c>
      <c r="N29" s="9">
        <f t="shared" si="0"/>
        <v>7762307</v>
      </c>
    </row>
    <row r="30" spans="1:14" ht="14.5" thickBot="1" x14ac:dyDescent="0.35">
      <c r="A30" s="24" t="s">
        <v>69</v>
      </c>
      <c r="B30" s="26">
        <v>1868187</v>
      </c>
      <c r="C30" s="26">
        <v>1941982</v>
      </c>
      <c r="D30" s="26">
        <v>1968200</v>
      </c>
      <c r="E30" s="26">
        <v>2125663</v>
      </c>
      <c r="F30" s="26">
        <v>2148391</v>
      </c>
      <c r="G30" s="26">
        <v>1990734</v>
      </c>
      <c r="H30" s="26">
        <v>2152293</v>
      </c>
      <c r="I30" s="26">
        <v>2290711</v>
      </c>
      <c r="J30" s="26">
        <v>2211821</v>
      </c>
      <c r="K30" s="41">
        <v>2301295</v>
      </c>
      <c r="L30" s="26">
        <v>2208810</v>
      </c>
      <c r="M30" s="26">
        <v>2203075</v>
      </c>
      <c r="N30" s="42">
        <f t="shared" si="0"/>
        <v>25411162</v>
      </c>
    </row>
    <row r="31" spans="1:14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8B5F-A619-44A8-9070-AEF431C1901B}">
  <dimension ref="A1:N31"/>
  <sheetViews>
    <sheetView zoomScale="75" zoomScaleNormal="75" workbookViewId="0">
      <selection activeCell="B31" sqref="B31"/>
    </sheetView>
  </sheetViews>
  <sheetFormatPr baseColWidth="10" defaultColWidth="10.7265625" defaultRowHeight="12.5" x14ac:dyDescent="0.25"/>
  <cols>
    <col min="1" max="1" width="9.7265625" bestFit="1" customWidth="1"/>
    <col min="2" max="9" width="11.26953125" bestFit="1" customWidth="1"/>
    <col min="10" max="10" width="13.26953125" bestFit="1" customWidth="1"/>
    <col min="11" max="11" width="11.26953125" bestFit="1" customWidth="1"/>
    <col min="12" max="12" width="12.26953125" bestFit="1" customWidth="1"/>
    <col min="13" max="13" width="11.7265625" bestFit="1" customWidth="1"/>
    <col min="14" max="14" width="12.26953125" bestFit="1" customWidth="1"/>
  </cols>
  <sheetData>
    <row r="1" spans="1:14" ht="14" x14ac:dyDescent="0.25">
      <c r="A1" s="46" t="s">
        <v>27</v>
      </c>
      <c r="B1" s="46" t="s">
        <v>28</v>
      </c>
      <c r="C1" s="46" t="s">
        <v>29</v>
      </c>
      <c r="D1" s="46" t="s">
        <v>30</v>
      </c>
      <c r="E1" s="46" t="s">
        <v>31</v>
      </c>
      <c r="F1" s="46" t="s">
        <v>32</v>
      </c>
      <c r="G1" s="46" t="s">
        <v>33</v>
      </c>
      <c r="H1" s="46" t="s">
        <v>34</v>
      </c>
      <c r="I1" s="46" t="s">
        <v>35</v>
      </c>
      <c r="J1" s="46" t="s">
        <v>36</v>
      </c>
      <c r="K1" s="46" t="s">
        <v>37</v>
      </c>
      <c r="L1" s="46" t="s">
        <v>38</v>
      </c>
      <c r="M1" s="46" t="s">
        <v>39</v>
      </c>
      <c r="N1" s="46" t="s">
        <v>40</v>
      </c>
    </row>
    <row r="2" spans="1:14" ht="14" x14ac:dyDescent="0.3">
      <c r="A2" s="47" t="s">
        <v>41</v>
      </c>
      <c r="B2" s="48">
        <v>1204802</v>
      </c>
      <c r="C2" s="48">
        <v>1225232</v>
      </c>
      <c r="D2" s="48">
        <v>1307501</v>
      </c>
      <c r="E2" s="48">
        <v>1262296</v>
      </c>
      <c r="F2" s="48">
        <v>1367283</v>
      </c>
      <c r="G2" s="48">
        <v>1271743</v>
      </c>
      <c r="H2" s="48">
        <v>1405788</v>
      </c>
      <c r="I2" s="48">
        <v>1402392</v>
      </c>
      <c r="J2" s="48">
        <v>1410002</v>
      </c>
      <c r="K2" s="48">
        <v>1490788</v>
      </c>
      <c r="L2" s="48">
        <v>1412195</v>
      </c>
      <c r="M2" s="48">
        <v>1520391</v>
      </c>
      <c r="N2" s="49">
        <f>+SUM(B2:M2)</f>
        <v>16280413</v>
      </c>
    </row>
    <row r="3" spans="1:14" ht="14" x14ac:dyDescent="0.3">
      <c r="A3" s="47" t="s">
        <v>42</v>
      </c>
      <c r="B3" s="48">
        <v>656459</v>
      </c>
      <c r="C3" s="48">
        <v>684068</v>
      </c>
      <c r="D3" s="48">
        <v>716131</v>
      </c>
      <c r="E3" s="48">
        <v>692805</v>
      </c>
      <c r="F3" s="48">
        <v>752426</v>
      </c>
      <c r="G3" s="48">
        <v>673927</v>
      </c>
      <c r="H3" s="48">
        <v>775212</v>
      </c>
      <c r="I3" s="48">
        <v>754310</v>
      </c>
      <c r="J3" s="48">
        <v>777590</v>
      </c>
      <c r="K3" s="48">
        <v>810178</v>
      </c>
      <c r="L3" s="48">
        <v>763067</v>
      </c>
      <c r="M3" s="48">
        <v>818817</v>
      </c>
      <c r="N3" s="49">
        <f t="shared" ref="N3:N30" si="0">+SUM(B3:M3)</f>
        <v>8874990</v>
      </c>
    </row>
    <row r="4" spans="1:14" ht="14" x14ac:dyDescent="0.3">
      <c r="A4" s="47" t="s">
        <v>43</v>
      </c>
      <c r="B4" s="48">
        <v>462190</v>
      </c>
      <c r="C4" s="48">
        <v>509770</v>
      </c>
      <c r="D4" s="48">
        <v>535417</v>
      </c>
      <c r="E4" s="48">
        <v>510503</v>
      </c>
      <c r="F4" s="48">
        <v>558032</v>
      </c>
      <c r="G4" s="48">
        <v>484284</v>
      </c>
      <c r="H4" s="48">
        <v>547604</v>
      </c>
      <c r="I4" s="48">
        <v>570316</v>
      </c>
      <c r="J4" s="48">
        <v>590965</v>
      </c>
      <c r="K4" s="48">
        <v>609200</v>
      </c>
      <c r="L4" s="48">
        <v>568449</v>
      </c>
      <c r="M4" s="48">
        <v>582819</v>
      </c>
      <c r="N4" s="49">
        <f t="shared" si="0"/>
        <v>6529549</v>
      </c>
    </row>
    <row r="5" spans="1:14" ht="14" x14ac:dyDescent="0.3">
      <c r="A5" s="47" t="s">
        <v>44</v>
      </c>
      <c r="B5" s="48">
        <v>579769</v>
      </c>
      <c r="C5" s="48">
        <v>604197</v>
      </c>
      <c r="D5" s="48">
        <v>632015</v>
      </c>
      <c r="E5" s="48">
        <v>619391</v>
      </c>
      <c r="F5" s="48">
        <v>657045</v>
      </c>
      <c r="G5" s="48">
        <v>616783</v>
      </c>
      <c r="H5" s="48">
        <v>683306</v>
      </c>
      <c r="I5" s="48">
        <v>678163</v>
      </c>
      <c r="J5" s="48">
        <v>684701</v>
      </c>
      <c r="K5" s="48">
        <v>709100</v>
      </c>
      <c r="L5" s="48">
        <v>687470</v>
      </c>
      <c r="M5" s="48">
        <v>703300</v>
      </c>
      <c r="N5" s="49">
        <f t="shared" si="0"/>
        <v>7855240</v>
      </c>
    </row>
    <row r="6" spans="1:14" ht="14" x14ac:dyDescent="0.3">
      <c r="A6" s="47" t="s">
        <v>45</v>
      </c>
      <c r="B6" s="48">
        <v>447181</v>
      </c>
      <c r="C6" s="48">
        <v>466741</v>
      </c>
      <c r="D6" s="48">
        <v>488297</v>
      </c>
      <c r="E6" s="48">
        <v>476374</v>
      </c>
      <c r="F6" s="48">
        <v>514548</v>
      </c>
      <c r="G6" s="48">
        <v>466159</v>
      </c>
      <c r="H6" s="48">
        <v>529494</v>
      </c>
      <c r="I6" s="48">
        <v>520036</v>
      </c>
      <c r="J6" s="48">
        <v>524958</v>
      </c>
      <c r="K6" s="48">
        <v>546443</v>
      </c>
      <c r="L6" s="48">
        <v>519879</v>
      </c>
      <c r="M6" s="48">
        <v>549569</v>
      </c>
      <c r="N6" s="49">
        <f t="shared" si="0"/>
        <v>6049679</v>
      </c>
    </row>
    <row r="7" spans="1:14" ht="14" x14ac:dyDescent="0.3">
      <c r="A7" s="47" t="s">
        <v>46</v>
      </c>
      <c r="B7" s="48">
        <v>674492</v>
      </c>
      <c r="C7" s="48">
        <v>659056</v>
      </c>
      <c r="D7" s="48">
        <v>686707</v>
      </c>
      <c r="E7" s="48">
        <v>714819</v>
      </c>
      <c r="F7" s="48">
        <v>725662</v>
      </c>
      <c r="G7" s="48">
        <v>708851</v>
      </c>
      <c r="H7" s="48">
        <v>756665</v>
      </c>
      <c r="I7" s="48">
        <v>777716</v>
      </c>
      <c r="J7" s="48">
        <v>759942</v>
      </c>
      <c r="K7" s="48">
        <v>815186</v>
      </c>
      <c r="L7" s="48">
        <v>771066</v>
      </c>
      <c r="M7" s="48">
        <v>877534</v>
      </c>
      <c r="N7" s="49">
        <f t="shared" si="0"/>
        <v>8927696</v>
      </c>
    </row>
    <row r="8" spans="1:14" ht="14" x14ac:dyDescent="0.3">
      <c r="A8" s="47" t="s">
        <v>47</v>
      </c>
      <c r="B8" s="48">
        <v>437132</v>
      </c>
      <c r="C8" s="48">
        <v>477478</v>
      </c>
      <c r="D8" s="48">
        <v>472020</v>
      </c>
      <c r="E8" s="48">
        <v>440375</v>
      </c>
      <c r="F8" s="48">
        <v>507330</v>
      </c>
      <c r="G8" s="48">
        <v>492046</v>
      </c>
      <c r="H8" s="48">
        <v>496387</v>
      </c>
      <c r="I8" s="48">
        <v>582455</v>
      </c>
      <c r="J8" s="48">
        <v>547331</v>
      </c>
      <c r="K8" s="48">
        <v>549001</v>
      </c>
      <c r="L8" s="48">
        <v>531149</v>
      </c>
      <c r="M8" s="48">
        <v>452654</v>
      </c>
      <c r="N8" s="49">
        <f t="shared" si="0"/>
        <v>5985358</v>
      </c>
    </row>
    <row r="9" spans="1:14" ht="14" x14ac:dyDescent="0.3">
      <c r="A9" s="47" t="s">
        <v>48</v>
      </c>
      <c r="B9" s="48">
        <v>401539</v>
      </c>
      <c r="C9" s="48">
        <v>394915</v>
      </c>
      <c r="D9" s="48">
        <v>372746</v>
      </c>
      <c r="E9" s="48">
        <v>362174</v>
      </c>
      <c r="F9" s="48">
        <v>386840</v>
      </c>
      <c r="G9" s="48">
        <v>363537</v>
      </c>
      <c r="H9" s="48">
        <v>392231</v>
      </c>
      <c r="I9" s="48">
        <v>392104</v>
      </c>
      <c r="J9" s="48">
        <v>395680</v>
      </c>
      <c r="K9" s="48">
        <v>419484</v>
      </c>
      <c r="L9" s="48">
        <v>400861</v>
      </c>
      <c r="M9" s="48">
        <v>381563</v>
      </c>
      <c r="N9" s="49">
        <f t="shared" si="0"/>
        <v>4663674</v>
      </c>
    </row>
    <row r="10" spans="1:14" ht="14" x14ac:dyDescent="0.3">
      <c r="A10" s="47" t="s">
        <v>49</v>
      </c>
      <c r="B10" s="48">
        <v>239130</v>
      </c>
      <c r="C10" s="48">
        <v>268985</v>
      </c>
      <c r="D10" s="48">
        <v>268936</v>
      </c>
      <c r="E10" s="48">
        <v>264814</v>
      </c>
      <c r="F10" s="48">
        <v>286996</v>
      </c>
      <c r="G10" s="48">
        <v>262305</v>
      </c>
      <c r="H10" s="48">
        <v>295314</v>
      </c>
      <c r="I10" s="48">
        <v>289288</v>
      </c>
      <c r="J10" s="48">
        <v>294583</v>
      </c>
      <c r="K10" s="48">
        <v>314593</v>
      </c>
      <c r="L10" s="48">
        <v>296693</v>
      </c>
      <c r="M10" s="48">
        <v>297470</v>
      </c>
      <c r="N10" s="49">
        <f t="shared" si="0"/>
        <v>3379107</v>
      </c>
    </row>
    <row r="11" spans="1:14" ht="14" x14ac:dyDescent="0.3">
      <c r="A11" s="47" t="s">
        <v>50</v>
      </c>
      <c r="B11" s="48">
        <v>874655</v>
      </c>
      <c r="C11" s="48">
        <v>924752</v>
      </c>
      <c r="D11" s="48">
        <v>944430</v>
      </c>
      <c r="E11" s="48">
        <v>933009</v>
      </c>
      <c r="F11" s="48">
        <v>1025558</v>
      </c>
      <c r="G11" s="48">
        <v>900932</v>
      </c>
      <c r="H11" s="48">
        <v>1046998</v>
      </c>
      <c r="I11" s="48">
        <v>1007275</v>
      </c>
      <c r="J11" s="48">
        <v>1032216</v>
      </c>
      <c r="K11" s="48">
        <v>1071549</v>
      </c>
      <c r="L11" s="48">
        <v>1008686</v>
      </c>
      <c r="M11" s="48">
        <v>1218815</v>
      </c>
      <c r="N11" s="49">
        <f t="shared" si="0"/>
        <v>11988875</v>
      </c>
    </row>
    <row r="12" spans="1:14" ht="14" x14ac:dyDescent="0.3">
      <c r="A12" s="47" t="s">
        <v>51</v>
      </c>
      <c r="B12" s="48">
        <v>550191</v>
      </c>
      <c r="C12" s="48">
        <v>534861</v>
      </c>
      <c r="D12" s="48">
        <v>577138</v>
      </c>
      <c r="E12" s="48">
        <v>552133</v>
      </c>
      <c r="F12" s="48">
        <v>623058</v>
      </c>
      <c r="G12" s="48">
        <v>568240</v>
      </c>
      <c r="H12" s="48">
        <v>643283</v>
      </c>
      <c r="I12" s="48">
        <v>626967</v>
      </c>
      <c r="J12" s="48">
        <v>639314</v>
      </c>
      <c r="K12" s="48">
        <v>690195</v>
      </c>
      <c r="L12" s="48">
        <v>689753</v>
      </c>
      <c r="M12" s="48">
        <v>903642</v>
      </c>
      <c r="N12" s="49">
        <f t="shared" si="0"/>
        <v>7598775</v>
      </c>
    </row>
    <row r="13" spans="1:14" ht="14" x14ac:dyDescent="0.3">
      <c r="A13" s="47" t="s">
        <v>52</v>
      </c>
      <c r="B13" s="48">
        <v>193223</v>
      </c>
      <c r="C13" s="48">
        <v>184019</v>
      </c>
      <c r="D13" s="48">
        <v>193623</v>
      </c>
      <c r="E13" s="48">
        <v>184452</v>
      </c>
      <c r="F13" s="48">
        <v>194842</v>
      </c>
      <c r="G13" s="48">
        <v>171127</v>
      </c>
      <c r="H13" s="48">
        <v>210676</v>
      </c>
      <c r="I13" s="48">
        <v>215286</v>
      </c>
      <c r="J13" s="48">
        <v>210623</v>
      </c>
      <c r="K13" s="48">
        <v>216401</v>
      </c>
      <c r="L13" s="48">
        <v>188571</v>
      </c>
      <c r="M13" s="48">
        <v>215767</v>
      </c>
      <c r="N13" s="49">
        <f t="shared" si="0"/>
        <v>2378610</v>
      </c>
    </row>
    <row r="14" spans="1:14" ht="14" x14ac:dyDescent="0.3">
      <c r="A14" s="50" t="s">
        <v>53</v>
      </c>
      <c r="B14" s="48">
        <v>359495</v>
      </c>
      <c r="C14" s="48">
        <v>366043</v>
      </c>
      <c r="D14" s="48">
        <v>380749</v>
      </c>
      <c r="E14" s="48">
        <v>367782</v>
      </c>
      <c r="F14" s="48">
        <v>400071</v>
      </c>
      <c r="G14" s="48">
        <v>354397</v>
      </c>
      <c r="H14" s="48">
        <v>416062</v>
      </c>
      <c r="I14" s="48">
        <v>416003</v>
      </c>
      <c r="J14" s="48">
        <v>418577</v>
      </c>
      <c r="K14" s="48">
        <v>438058</v>
      </c>
      <c r="L14" s="48">
        <v>393616</v>
      </c>
      <c r="M14" s="48">
        <v>445693</v>
      </c>
      <c r="N14" s="49">
        <f t="shared" si="0"/>
        <v>4756546</v>
      </c>
    </row>
    <row r="15" spans="1:14" ht="14" x14ac:dyDescent="0.3">
      <c r="A15" s="50" t="s">
        <v>54</v>
      </c>
      <c r="B15" s="48">
        <v>536233</v>
      </c>
      <c r="C15" s="48">
        <v>484073</v>
      </c>
      <c r="D15" s="48">
        <v>574965</v>
      </c>
      <c r="E15" s="48">
        <v>505940</v>
      </c>
      <c r="F15" s="48">
        <v>551428</v>
      </c>
      <c r="G15" s="48">
        <v>490347</v>
      </c>
      <c r="H15" s="48">
        <v>587339</v>
      </c>
      <c r="I15" s="48">
        <v>569287</v>
      </c>
      <c r="J15" s="48">
        <v>581077</v>
      </c>
      <c r="K15" s="48">
        <v>604079</v>
      </c>
      <c r="L15" s="48">
        <v>552203</v>
      </c>
      <c r="M15" s="48">
        <v>649242</v>
      </c>
      <c r="N15" s="49">
        <f t="shared" si="0"/>
        <v>6686213</v>
      </c>
    </row>
    <row r="16" spans="1:14" ht="14" x14ac:dyDescent="0.3">
      <c r="A16" s="50" t="s">
        <v>55</v>
      </c>
      <c r="B16" s="48">
        <v>1061922</v>
      </c>
      <c r="C16" s="48">
        <v>886430</v>
      </c>
      <c r="D16" s="48">
        <v>1325859</v>
      </c>
      <c r="E16" s="48">
        <v>870747</v>
      </c>
      <c r="F16" s="48">
        <v>950217</v>
      </c>
      <c r="G16" s="48">
        <v>798219</v>
      </c>
      <c r="H16" s="48">
        <v>897140</v>
      </c>
      <c r="I16" s="48">
        <v>945503</v>
      </c>
      <c r="J16" s="48">
        <v>991892</v>
      </c>
      <c r="K16" s="48">
        <v>989334</v>
      </c>
      <c r="L16" s="48">
        <v>893527</v>
      </c>
      <c r="M16" s="48">
        <v>853852</v>
      </c>
      <c r="N16" s="49">
        <f t="shared" si="0"/>
        <v>11464642</v>
      </c>
    </row>
    <row r="17" spans="1:14" ht="14" x14ac:dyDescent="0.3">
      <c r="A17" s="50" t="s">
        <v>56</v>
      </c>
      <c r="B17" s="48">
        <v>369323</v>
      </c>
      <c r="C17" s="48">
        <v>541239</v>
      </c>
      <c r="D17" s="48">
        <v>361744</v>
      </c>
      <c r="E17" s="48">
        <v>531170</v>
      </c>
      <c r="F17" s="48">
        <v>590937</v>
      </c>
      <c r="G17" s="48">
        <v>522470</v>
      </c>
      <c r="H17" s="48">
        <v>620658</v>
      </c>
      <c r="I17" s="48">
        <v>599546</v>
      </c>
      <c r="J17" s="48">
        <v>628204</v>
      </c>
      <c r="K17" s="48">
        <v>651471</v>
      </c>
      <c r="L17" s="48">
        <v>597245</v>
      </c>
      <c r="M17" s="48">
        <v>592416</v>
      </c>
      <c r="N17" s="49">
        <f t="shared" si="0"/>
        <v>6606423</v>
      </c>
    </row>
    <row r="18" spans="1:14" ht="14" x14ac:dyDescent="0.3">
      <c r="A18" s="50" t="s">
        <v>57</v>
      </c>
      <c r="B18" s="48">
        <v>335316</v>
      </c>
      <c r="C18" s="48">
        <v>476192</v>
      </c>
      <c r="D18" s="48">
        <v>318723</v>
      </c>
      <c r="E18" s="48">
        <v>474382</v>
      </c>
      <c r="F18" s="48">
        <v>528090</v>
      </c>
      <c r="G18" s="48">
        <v>471545</v>
      </c>
      <c r="H18" s="48">
        <v>552539</v>
      </c>
      <c r="I18" s="48">
        <v>540794</v>
      </c>
      <c r="J18" s="48">
        <v>559285</v>
      </c>
      <c r="K18" s="48">
        <v>576948</v>
      </c>
      <c r="L18" s="48">
        <v>531086</v>
      </c>
      <c r="M18" s="48">
        <v>551767</v>
      </c>
      <c r="N18" s="49">
        <f t="shared" si="0"/>
        <v>5916667</v>
      </c>
    </row>
    <row r="19" spans="1:14" ht="14" x14ac:dyDescent="0.3">
      <c r="A19" s="50" t="s">
        <v>58</v>
      </c>
      <c r="B19" s="48">
        <v>469705</v>
      </c>
      <c r="C19" s="48">
        <v>729269</v>
      </c>
      <c r="D19" s="48">
        <v>498109</v>
      </c>
      <c r="E19" s="48">
        <v>715873</v>
      </c>
      <c r="F19" s="48">
        <v>797392</v>
      </c>
      <c r="G19" s="48">
        <v>699522</v>
      </c>
      <c r="H19" s="48">
        <v>811729</v>
      </c>
      <c r="I19" s="48">
        <v>824578</v>
      </c>
      <c r="J19" s="48">
        <v>850116</v>
      </c>
      <c r="K19" s="48">
        <v>869852</v>
      </c>
      <c r="L19" s="48">
        <v>805746</v>
      </c>
      <c r="M19" s="48">
        <v>800188</v>
      </c>
      <c r="N19" s="49">
        <f t="shared" si="0"/>
        <v>8872079</v>
      </c>
    </row>
    <row r="20" spans="1:14" ht="14" x14ac:dyDescent="0.3">
      <c r="A20" s="50" t="s">
        <v>59</v>
      </c>
      <c r="B20" s="48">
        <v>510207</v>
      </c>
      <c r="C20" s="48">
        <v>736930</v>
      </c>
      <c r="D20" s="48">
        <v>508938</v>
      </c>
      <c r="E20" s="48">
        <v>747803</v>
      </c>
      <c r="F20" s="48">
        <v>818561</v>
      </c>
      <c r="G20" s="48">
        <v>753139</v>
      </c>
      <c r="H20" s="48">
        <v>843507</v>
      </c>
      <c r="I20" s="48">
        <v>846793</v>
      </c>
      <c r="J20" s="48">
        <v>860785</v>
      </c>
      <c r="K20" s="48">
        <v>910013</v>
      </c>
      <c r="L20" s="48">
        <v>864834</v>
      </c>
      <c r="M20" s="48">
        <v>957000</v>
      </c>
      <c r="N20" s="49">
        <f t="shared" si="0"/>
        <v>9358510</v>
      </c>
    </row>
    <row r="21" spans="1:14" ht="14" x14ac:dyDescent="0.3">
      <c r="A21" s="50" t="s">
        <v>60</v>
      </c>
      <c r="B21" s="48">
        <v>242899</v>
      </c>
      <c r="C21" s="48">
        <v>355444</v>
      </c>
      <c r="D21" s="48">
        <v>242587</v>
      </c>
      <c r="E21" s="48">
        <v>354937</v>
      </c>
      <c r="F21" s="48">
        <v>395397</v>
      </c>
      <c r="G21" s="48">
        <v>358425</v>
      </c>
      <c r="H21" s="48">
        <v>402573</v>
      </c>
      <c r="I21" s="48">
        <v>402692</v>
      </c>
      <c r="J21" s="48">
        <v>407749</v>
      </c>
      <c r="K21" s="48">
        <v>419082</v>
      </c>
      <c r="L21" s="48">
        <v>393133</v>
      </c>
      <c r="M21" s="48">
        <v>400492</v>
      </c>
      <c r="N21" s="49">
        <f t="shared" si="0"/>
        <v>4375410</v>
      </c>
    </row>
    <row r="22" spans="1:14" ht="14" x14ac:dyDescent="0.3">
      <c r="A22" s="50" t="s">
        <v>61</v>
      </c>
      <c r="B22" s="48">
        <v>399076</v>
      </c>
      <c r="C22" s="48">
        <v>591759</v>
      </c>
      <c r="D22" s="48">
        <v>414326</v>
      </c>
      <c r="E22" s="48">
        <v>608215</v>
      </c>
      <c r="F22" s="48">
        <v>670096</v>
      </c>
      <c r="G22" s="48">
        <v>601614</v>
      </c>
      <c r="H22" s="48">
        <v>682482</v>
      </c>
      <c r="I22" s="48">
        <v>694843</v>
      </c>
      <c r="J22" s="48">
        <v>710690</v>
      </c>
      <c r="K22" s="48">
        <v>757907</v>
      </c>
      <c r="L22" s="48">
        <v>704614</v>
      </c>
      <c r="M22" s="48">
        <v>742239</v>
      </c>
      <c r="N22" s="49">
        <f t="shared" si="0"/>
        <v>7577861</v>
      </c>
    </row>
    <row r="23" spans="1:14" ht="14" x14ac:dyDescent="0.3">
      <c r="A23" s="51" t="s">
        <v>62</v>
      </c>
      <c r="B23" s="52">
        <v>11004939</v>
      </c>
      <c r="C23" s="52">
        <v>12101453</v>
      </c>
      <c r="D23" s="52">
        <v>11820961</v>
      </c>
      <c r="E23" s="52">
        <v>12189994</v>
      </c>
      <c r="F23" s="52">
        <v>13301809</v>
      </c>
      <c r="G23" s="52">
        <v>12029612</v>
      </c>
      <c r="H23" s="52">
        <v>13596987</v>
      </c>
      <c r="I23" s="52">
        <v>13656347</v>
      </c>
      <c r="J23" s="52">
        <v>13876280</v>
      </c>
      <c r="K23" s="52">
        <v>14458862</v>
      </c>
      <c r="L23" s="52">
        <v>13573843</v>
      </c>
      <c r="M23" s="52">
        <v>14515230</v>
      </c>
      <c r="N23" s="49">
        <f t="shared" si="0"/>
        <v>156126317</v>
      </c>
    </row>
    <row r="24" spans="1:14" ht="14" x14ac:dyDescent="0.3">
      <c r="A24" s="50" t="s">
        <v>63</v>
      </c>
      <c r="B24" s="48">
        <v>109357</v>
      </c>
      <c r="C24" s="48">
        <v>116923</v>
      </c>
      <c r="D24" s="48">
        <v>128698</v>
      </c>
      <c r="E24" s="48">
        <v>117553</v>
      </c>
      <c r="F24" s="48">
        <v>130799</v>
      </c>
      <c r="G24" s="48">
        <v>107346</v>
      </c>
      <c r="H24" s="48">
        <v>126516</v>
      </c>
      <c r="I24" s="48">
        <v>127177</v>
      </c>
      <c r="J24" s="48">
        <v>127798</v>
      </c>
      <c r="K24" s="48">
        <v>138649</v>
      </c>
      <c r="L24" s="48">
        <v>125863</v>
      </c>
      <c r="M24" s="48">
        <v>140876</v>
      </c>
      <c r="N24" s="49">
        <f t="shared" si="0"/>
        <v>1497555</v>
      </c>
    </row>
    <row r="25" spans="1:14" ht="14" x14ac:dyDescent="0.3">
      <c r="A25" s="50" t="s">
        <v>64</v>
      </c>
      <c r="B25" s="48">
        <v>187191</v>
      </c>
      <c r="C25" s="48">
        <v>223050</v>
      </c>
      <c r="D25" s="48">
        <v>233453</v>
      </c>
      <c r="E25" s="48">
        <v>221768</v>
      </c>
      <c r="F25" s="48">
        <v>238026</v>
      </c>
      <c r="G25" s="48">
        <v>191858</v>
      </c>
      <c r="H25" s="48">
        <v>211771</v>
      </c>
      <c r="I25" s="48">
        <v>238833</v>
      </c>
      <c r="J25" s="48">
        <v>243798</v>
      </c>
      <c r="K25" s="48">
        <v>255936</v>
      </c>
      <c r="L25" s="48">
        <v>225035</v>
      </c>
      <c r="M25" s="48">
        <v>215267</v>
      </c>
      <c r="N25" s="49">
        <f t="shared" si="0"/>
        <v>2685986</v>
      </c>
    </row>
    <row r="26" spans="1:14" ht="14" x14ac:dyDescent="0.3">
      <c r="A26" s="50" t="s">
        <v>65</v>
      </c>
      <c r="B26" s="48">
        <v>372892</v>
      </c>
      <c r="C26" s="48">
        <v>433400</v>
      </c>
      <c r="D26" s="48">
        <v>433410</v>
      </c>
      <c r="E26" s="48">
        <v>434595</v>
      </c>
      <c r="F26" s="48">
        <v>466699</v>
      </c>
      <c r="G26" s="48">
        <v>400804</v>
      </c>
      <c r="H26" s="48">
        <v>471829</v>
      </c>
      <c r="I26" s="48">
        <v>511468</v>
      </c>
      <c r="J26" s="48">
        <v>495722</v>
      </c>
      <c r="K26" s="48">
        <v>513222</v>
      </c>
      <c r="L26" s="48">
        <v>493915</v>
      </c>
      <c r="M26" s="48">
        <v>450432</v>
      </c>
      <c r="N26" s="49">
        <f t="shared" si="0"/>
        <v>5478388</v>
      </c>
    </row>
    <row r="27" spans="1:14" ht="14" x14ac:dyDescent="0.3">
      <c r="A27" s="50" t="s">
        <v>66</v>
      </c>
      <c r="B27" s="48">
        <v>384036</v>
      </c>
      <c r="C27" s="48">
        <v>427588</v>
      </c>
      <c r="D27" s="48">
        <v>434725</v>
      </c>
      <c r="E27" s="48">
        <v>421595</v>
      </c>
      <c r="F27" s="48">
        <v>460075</v>
      </c>
      <c r="G27" s="48">
        <v>404623</v>
      </c>
      <c r="H27" s="48">
        <v>457620</v>
      </c>
      <c r="I27" s="48">
        <v>460112</v>
      </c>
      <c r="J27" s="48">
        <v>465089</v>
      </c>
      <c r="K27" s="48">
        <v>478713</v>
      </c>
      <c r="L27" s="48">
        <v>445669</v>
      </c>
      <c r="M27" s="48">
        <v>438260</v>
      </c>
      <c r="N27" s="49">
        <f t="shared" si="0"/>
        <v>5278105</v>
      </c>
    </row>
    <row r="28" spans="1:14" ht="14" x14ac:dyDescent="0.3">
      <c r="A28" s="50" t="s">
        <v>67</v>
      </c>
      <c r="B28" s="48">
        <v>266631</v>
      </c>
      <c r="C28" s="48">
        <v>284981</v>
      </c>
      <c r="D28" s="48">
        <v>298269</v>
      </c>
      <c r="E28" s="48">
        <v>289598</v>
      </c>
      <c r="F28" s="48">
        <v>311129</v>
      </c>
      <c r="G28" s="48">
        <v>274993</v>
      </c>
      <c r="H28" s="48">
        <v>309894</v>
      </c>
      <c r="I28" s="48">
        <v>313531</v>
      </c>
      <c r="J28" s="48">
        <v>312725</v>
      </c>
      <c r="K28" s="48">
        <v>320084</v>
      </c>
      <c r="L28" s="48">
        <v>301953</v>
      </c>
      <c r="M28" s="48">
        <v>314413</v>
      </c>
      <c r="N28" s="49">
        <f t="shared" si="0"/>
        <v>3598201</v>
      </c>
    </row>
    <row r="29" spans="1:14" ht="14" x14ac:dyDescent="0.3">
      <c r="A29" s="50" t="s">
        <v>68</v>
      </c>
      <c r="B29" s="48">
        <v>613828</v>
      </c>
      <c r="C29" s="48">
        <v>632273</v>
      </c>
      <c r="D29" s="48">
        <v>666710</v>
      </c>
      <c r="E29" s="48">
        <v>651485</v>
      </c>
      <c r="F29" s="48">
        <v>702081</v>
      </c>
      <c r="G29" s="48">
        <v>647065</v>
      </c>
      <c r="H29" s="48">
        <v>719792</v>
      </c>
      <c r="I29" s="48">
        <v>716176</v>
      </c>
      <c r="J29" s="48">
        <v>717276</v>
      </c>
      <c r="K29" s="48">
        <v>751008</v>
      </c>
      <c r="L29" s="48">
        <v>714038</v>
      </c>
      <c r="M29" s="48">
        <v>763127</v>
      </c>
      <c r="N29" s="49">
        <f t="shared" si="0"/>
        <v>8294859</v>
      </c>
    </row>
    <row r="30" spans="1:14" ht="14" x14ac:dyDescent="0.3">
      <c r="A30" s="51" t="s">
        <v>69</v>
      </c>
      <c r="B30" s="52">
        <v>1933935</v>
      </c>
      <c r="C30" s="52">
        <v>2118215</v>
      </c>
      <c r="D30" s="52">
        <v>2195265</v>
      </c>
      <c r="E30" s="52">
        <v>2136594</v>
      </c>
      <c r="F30" s="52">
        <v>2308809</v>
      </c>
      <c r="G30" s="52">
        <v>2026689</v>
      </c>
      <c r="H30" s="52">
        <v>2297422</v>
      </c>
      <c r="I30" s="52">
        <v>2367297</v>
      </c>
      <c r="J30" s="52">
        <v>2362408</v>
      </c>
      <c r="K30" s="52">
        <v>2457612</v>
      </c>
      <c r="L30" s="52">
        <v>2306473</v>
      </c>
      <c r="M30" s="52">
        <v>2322375</v>
      </c>
      <c r="N30" s="49">
        <f t="shared" si="0"/>
        <v>26833094</v>
      </c>
    </row>
    <row r="31" spans="1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2C6D-00EC-443C-9D2E-46C7B222B494}">
  <dimension ref="A1:N31"/>
  <sheetViews>
    <sheetView zoomScale="75" zoomScaleNormal="75" workbookViewId="0">
      <selection activeCell="J47" sqref="J47"/>
    </sheetView>
  </sheetViews>
  <sheetFormatPr baseColWidth="10" defaultColWidth="10.7265625" defaultRowHeight="12.5" x14ac:dyDescent="0.25"/>
  <cols>
    <col min="1" max="1" width="9.7265625" bestFit="1" customWidth="1"/>
    <col min="2" max="9" width="11.26953125" bestFit="1" customWidth="1"/>
    <col min="10" max="10" width="13.26953125" customWidth="1"/>
    <col min="11" max="11" width="11.26953125" bestFit="1" customWidth="1"/>
    <col min="12" max="12" width="12.26953125" bestFit="1" customWidth="1"/>
    <col min="13" max="13" width="11.7265625" bestFit="1" customWidth="1"/>
    <col min="14" max="14" width="12.26953125" bestFit="1" customWidth="1"/>
  </cols>
  <sheetData>
    <row r="1" spans="1:14" ht="14" x14ac:dyDescent="0.25">
      <c r="A1" s="46" t="s">
        <v>27</v>
      </c>
      <c r="B1" s="46" t="s">
        <v>28</v>
      </c>
      <c r="C1" s="46" t="s">
        <v>29</v>
      </c>
      <c r="D1" s="46" t="s">
        <v>30</v>
      </c>
      <c r="E1" s="46" t="s">
        <v>31</v>
      </c>
      <c r="F1" s="46" t="s">
        <v>32</v>
      </c>
      <c r="G1" s="46" t="s">
        <v>33</v>
      </c>
      <c r="H1" s="46" t="s">
        <v>34</v>
      </c>
      <c r="I1" s="46" t="s">
        <v>35</v>
      </c>
      <c r="J1" s="46" t="s">
        <v>36</v>
      </c>
      <c r="K1" s="46" t="s">
        <v>37</v>
      </c>
      <c r="L1" s="46" t="s">
        <v>38</v>
      </c>
      <c r="M1" s="46" t="s">
        <v>39</v>
      </c>
      <c r="N1" s="46" t="s">
        <v>40</v>
      </c>
    </row>
    <row r="2" spans="1:14" ht="14" x14ac:dyDescent="0.3">
      <c r="A2" s="47" t="s">
        <v>41</v>
      </c>
      <c r="B2" s="48">
        <v>1337368</v>
      </c>
      <c r="C2" s="48">
        <v>1352694</v>
      </c>
      <c r="D2" s="48">
        <v>1471938</v>
      </c>
      <c r="E2" s="48">
        <v>1426815</v>
      </c>
      <c r="F2" s="48">
        <v>1470988</v>
      </c>
      <c r="G2" s="48">
        <v>1448587</v>
      </c>
      <c r="H2" s="48">
        <v>1530830</v>
      </c>
      <c r="I2" s="48">
        <v>1513654</v>
      </c>
      <c r="J2" s="48">
        <v>1533556</v>
      </c>
      <c r="K2" s="48">
        <v>1566429</v>
      </c>
      <c r="L2" s="48">
        <v>1520481</v>
      </c>
      <c r="M2" s="48">
        <v>1621427</v>
      </c>
      <c r="N2" s="49">
        <v>17794767</v>
      </c>
    </row>
    <row r="3" spans="1:14" ht="14" x14ac:dyDescent="0.3">
      <c r="A3" s="47" t="s">
        <v>42</v>
      </c>
      <c r="B3" s="48">
        <v>720484</v>
      </c>
      <c r="C3" s="48">
        <v>744902</v>
      </c>
      <c r="D3" s="48">
        <v>810740</v>
      </c>
      <c r="E3" s="48">
        <v>791133</v>
      </c>
      <c r="F3" s="48">
        <v>810724</v>
      </c>
      <c r="G3" s="48">
        <v>772965</v>
      </c>
      <c r="H3" s="48">
        <v>836891</v>
      </c>
      <c r="I3" s="48">
        <v>830344</v>
      </c>
      <c r="J3" s="48">
        <v>852355</v>
      </c>
      <c r="K3" s="48">
        <v>854912</v>
      </c>
      <c r="L3" s="48">
        <v>830771</v>
      </c>
      <c r="M3" s="48">
        <v>864610</v>
      </c>
      <c r="N3" s="49">
        <v>9720831</v>
      </c>
    </row>
    <row r="4" spans="1:14" ht="14" x14ac:dyDescent="0.3">
      <c r="A4" s="47" t="s">
        <v>43</v>
      </c>
      <c r="B4" s="48">
        <v>517253</v>
      </c>
      <c r="C4" s="48">
        <v>577887</v>
      </c>
      <c r="D4" s="48">
        <v>621770</v>
      </c>
      <c r="E4" s="48">
        <v>601190</v>
      </c>
      <c r="F4" s="48">
        <v>613941</v>
      </c>
      <c r="G4" s="48">
        <v>578088</v>
      </c>
      <c r="H4" s="48">
        <v>625831</v>
      </c>
      <c r="I4" s="48">
        <v>657584</v>
      </c>
      <c r="J4" s="48">
        <v>672187</v>
      </c>
      <c r="K4" s="48">
        <v>672694</v>
      </c>
      <c r="L4" s="48">
        <v>648125</v>
      </c>
      <c r="M4" s="48">
        <v>642870</v>
      </c>
      <c r="N4" s="49">
        <v>7429420</v>
      </c>
    </row>
    <row r="5" spans="1:14" ht="14" x14ac:dyDescent="0.3">
      <c r="A5" s="47" t="s">
        <v>44</v>
      </c>
      <c r="B5" s="48">
        <v>615101</v>
      </c>
      <c r="C5" s="48">
        <v>635922</v>
      </c>
      <c r="D5" s="48">
        <v>697551</v>
      </c>
      <c r="E5" s="48">
        <v>659752</v>
      </c>
      <c r="F5" s="48">
        <v>690171</v>
      </c>
      <c r="G5" s="48">
        <v>667167</v>
      </c>
      <c r="H5" s="48">
        <v>745701</v>
      </c>
      <c r="I5" s="48">
        <v>729628</v>
      </c>
      <c r="J5" s="48">
        <v>732061</v>
      </c>
      <c r="K5" s="48">
        <v>738508</v>
      </c>
      <c r="L5" s="48">
        <v>719126</v>
      </c>
      <c r="M5" s="48">
        <v>736409</v>
      </c>
      <c r="N5" s="49">
        <v>8367097</v>
      </c>
    </row>
    <row r="6" spans="1:14" ht="14" x14ac:dyDescent="0.3">
      <c r="A6" s="47" t="s">
        <v>45</v>
      </c>
      <c r="B6" s="48">
        <v>486321</v>
      </c>
      <c r="C6" s="48">
        <v>494414</v>
      </c>
      <c r="D6" s="48">
        <v>538681</v>
      </c>
      <c r="E6" s="48">
        <v>518285</v>
      </c>
      <c r="F6" s="48">
        <v>540456</v>
      </c>
      <c r="G6" s="48">
        <v>526839</v>
      </c>
      <c r="H6" s="48">
        <v>571648</v>
      </c>
      <c r="I6" s="48">
        <v>563053</v>
      </c>
      <c r="J6" s="48">
        <v>570154</v>
      </c>
      <c r="K6" s="48">
        <v>579646</v>
      </c>
      <c r="L6" s="48">
        <v>563715</v>
      </c>
      <c r="M6" s="48">
        <v>581827</v>
      </c>
      <c r="N6" s="49">
        <v>6535039</v>
      </c>
    </row>
    <row r="7" spans="1:14" ht="14" x14ac:dyDescent="0.3">
      <c r="A7" s="47" t="s">
        <v>46</v>
      </c>
      <c r="B7" s="48">
        <v>761027</v>
      </c>
      <c r="C7" s="48">
        <v>719182</v>
      </c>
      <c r="D7" s="48">
        <v>796278</v>
      </c>
      <c r="E7" s="48">
        <v>775716</v>
      </c>
      <c r="F7" s="48">
        <v>811245</v>
      </c>
      <c r="G7" s="48">
        <v>810160</v>
      </c>
      <c r="H7" s="48">
        <v>825788</v>
      </c>
      <c r="I7" s="48">
        <v>839024</v>
      </c>
      <c r="J7" s="48">
        <v>820085</v>
      </c>
      <c r="K7" s="48">
        <v>858460</v>
      </c>
      <c r="L7" s="48">
        <v>849033</v>
      </c>
      <c r="M7" s="48">
        <v>943495</v>
      </c>
      <c r="N7" s="49">
        <v>9809493</v>
      </c>
    </row>
    <row r="8" spans="1:14" ht="14" x14ac:dyDescent="0.3">
      <c r="A8" s="47" t="s">
        <v>47</v>
      </c>
      <c r="B8" s="48">
        <v>466325</v>
      </c>
      <c r="C8" s="48">
        <v>501779</v>
      </c>
      <c r="D8" s="48">
        <v>516975</v>
      </c>
      <c r="E8" s="48">
        <v>530849</v>
      </c>
      <c r="F8" s="48">
        <v>557744</v>
      </c>
      <c r="G8" s="48">
        <v>524563</v>
      </c>
      <c r="H8" s="48">
        <v>587495</v>
      </c>
      <c r="I8" s="48">
        <v>597885</v>
      </c>
      <c r="J8" s="48">
        <v>630857</v>
      </c>
      <c r="K8" s="48">
        <v>554597</v>
      </c>
      <c r="L8" s="48">
        <v>527892</v>
      </c>
      <c r="M8" s="48">
        <v>490171</v>
      </c>
      <c r="N8" s="49">
        <v>6487132</v>
      </c>
    </row>
    <row r="9" spans="1:14" ht="14" x14ac:dyDescent="0.3">
      <c r="A9" s="47" t="s">
        <v>48</v>
      </c>
      <c r="B9" s="48">
        <v>354642</v>
      </c>
      <c r="C9" s="48">
        <v>394488</v>
      </c>
      <c r="D9" s="48">
        <v>420704</v>
      </c>
      <c r="E9" s="48">
        <v>405242</v>
      </c>
      <c r="F9" s="48">
        <v>425839</v>
      </c>
      <c r="G9" s="48">
        <v>401999</v>
      </c>
      <c r="H9" s="48">
        <v>454909</v>
      </c>
      <c r="I9" s="48">
        <v>439729</v>
      </c>
      <c r="J9" s="48">
        <v>447989</v>
      </c>
      <c r="K9" s="48">
        <v>450768</v>
      </c>
      <c r="L9" s="48">
        <v>435869</v>
      </c>
      <c r="M9" s="48">
        <v>414596</v>
      </c>
      <c r="N9" s="49">
        <v>5046774</v>
      </c>
    </row>
    <row r="10" spans="1:14" ht="14" x14ac:dyDescent="0.3">
      <c r="A10" s="47" t="s">
        <v>49</v>
      </c>
      <c r="B10" s="48">
        <v>271633</v>
      </c>
      <c r="C10" s="48">
        <v>292998</v>
      </c>
      <c r="D10" s="48">
        <v>315694</v>
      </c>
      <c r="E10" s="48">
        <v>310360</v>
      </c>
      <c r="F10" s="48">
        <v>314629</v>
      </c>
      <c r="G10" s="48">
        <v>295891</v>
      </c>
      <c r="H10" s="48">
        <v>329312</v>
      </c>
      <c r="I10" s="48">
        <v>321269</v>
      </c>
      <c r="J10" s="48">
        <v>323967</v>
      </c>
      <c r="K10" s="48">
        <v>328898</v>
      </c>
      <c r="L10" s="48">
        <v>317281</v>
      </c>
      <c r="M10" s="48">
        <v>314520</v>
      </c>
      <c r="N10" s="49">
        <v>3736452</v>
      </c>
    </row>
    <row r="11" spans="1:14" ht="14" x14ac:dyDescent="0.3">
      <c r="A11" s="47" t="s">
        <v>50</v>
      </c>
      <c r="B11" s="48">
        <v>954508</v>
      </c>
      <c r="C11" s="48">
        <v>996953</v>
      </c>
      <c r="D11" s="48">
        <v>1077547</v>
      </c>
      <c r="E11" s="48">
        <v>1054967</v>
      </c>
      <c r="F11" s="48">
        <v>1071633</v>
      </c>
      <c r="G11" s="48">
        <v>1027076</v>
      </c>
      <c r="H11" s="48">
        <v>1118382</v>
      </c>
      <c r="I11" s="48">
        <v>1107161</v>
      </c>
      <c r="J11" s="48">
        <v>1137319</v>
      </c>
      <c r="K11" s="48">
        <v>1172257</v>
      </c>
      <c r="L11" s="48">
        <v>1135152</v>
      </c>
      <c r="M11" s="48">
        <v>1318055</v>
      </c>
      <c r="N11" s="49">
        <v>13171010</v>
      </c>
    </row>
    <row r="12" spans="1:14" ht="14" x14ac:dyDescent="0.3">
      <c r="A12" s="47" t="s">
        <v>51</v>
      </c>
      <c r="B12" s="48">
        <v>588316</v>
      </c>
      <c r="C12" s="48">
        <v>572892</v>
      </c>
      <c r="D12" s="48">
        <v>611925</v>
      </c>
      <c r="E12" s="48">
        <v>592808</v>
      </c>
      <c r="F12" s="48">
        <v>623819</v>
      </c>
      <c r="G12" s="48">
        <v>606449</v>
      </c>
      <c r="H12" s="48">
        <v>639369</v>
      </c>
      <c r="I12" s="48">
        <v>638664</v>
      </c>
      <c r="J12" s="48">
        <v>658887</v>
      </c>
      <c r="K12" s="48">
        <v>701995</v>
      </c>
      <c r="L12" s="48">
        <v>720754</v>
      </c>
      <c r="M12" s="48">
        <v>957316</v>
      </c>
      <c r="N12" s="49">
        <v>7913194</v>
      </c>
    </row>
    <row r="13" spans="1:14" ht="14" x14ac:dyDescent="0.3">
      <c r="A13" s="47" t="s">
        <v>52</v>
      </c>
      <c r="B13" s="48">
        <v>186016</v>
      </c>
      <c r="C13" s="48">
        <v>201695</v>
      </c>
      <c r="D13" s="48">
        <v>209785</v>
      </c>
      <c r="E13" s="48">
        <v>212146</v>
      </c>
      <c r="F13" s="48">
        <v>208343</v>
      </c>
      <c r="G13" s="48">
        <v>205618</v>
      </c>
      <c r="H13" s="48">
        <v>237278</v>
      </c>
      <c r="I13" s="48">
        <v>241082</v>
      </c>
      <c r="J13" s="48">
        <v>232342</v>
      </c>
      <c r="K13" s="48">
        <v>229571</v>
      </c>
      <c r="L13" s="48">
        <v>224791</v>
      </c>
      <c r="M13" s="48">
        <v>231152</v>
      </c>
      <c r="N13" s="49">
        <v>2619819</v>
      </c>
    </row>
    <row r="14" spans="1:14" ht="14" x14ac:dyDescent="0.3">
      <c r="A14" s="50" t="s">
        <v>53</v>
      </c>
      <c r="B14" s="48">
        <v>390307</v>
      </c>
      <c r="C14" s="48">
        <v>399320</v>
      </c>
      <c r="D14" s="48">
        <v>422948</v>
      </c>
      <c r="E14" s="48">
        <v>411482</v>
      </c>
      <c r="F14" s="48">
        <v>419215</v>
      </c>
      <c r="G14" s="48">
        <v>405466</v>
      </c>
      <c r="H14" s="48">
        <v>447851</v>
      </c>
      <c r="I14" s="48">
        <v>450161</v>
      </c>
      <c r="J14" s="48">
        <v>454781</v>
      </c>
      <c r="K14" s="48">
        <v>465705</v>
      </c>
      <c r="L14" s="48">
        <v>448700</v>
      </c>
      <c r="M14" s="48">
        <v>467150</v>
      </c>
      <c r="N14" s="49">
        <v>5183086</v>
      </c>
    </row>
    <row r="15" spans="1:14" ht="14" x14ac:dyDescent="0.3">
      <c r="A15" s="50" t="s">
        <v>54</v>
      </c>
      <c r="B15" s="48">
        <v>564854</v>
      </c>
      <c r="C15" s="48">
        <v>564897</v>
      </c>
      <c r="D15" s="48">
        <v>596183</v>
      </c>
      <c r="E15" s="48">
        <v>572978</v>
      </c>
      <c r="F15" s="48">
        <v>585138</v>
      </c>
      <c r="G15" s="48">
        <v>589463</v>
      </c>
      <c r="H15" s="48">
        <v>642421</v>
      </c>
      <c r="I15" s="48">
        <v>621495</v>
      </c>
      <c r="J15" s="48">
        <v>655946</v>
      </c>
      <c r="K15" s="48">
        <v>664930</v>
      </c>
      <c r="L15" s="48">
        <v>641274</v>
      </c>
      <c r="M15" s="48">
        <v>656638</v>
      </c>
      <c r="N15" s="49">
        <v>7356217</v>
      </c>
    </row>
    <row r="16" spans="1:14" ht="14" x14ac:dyDescent="0.3">
      <c r="A16" s="50" t="s">
        <v>55</v>
      </c>
      <c r="B16" s="48">
        <v>803841</v>
      </c>
      <c r="C16" s="48">
        <v>946524</v>
      </c>
      <c r="D16" s="48">
        <v>989732</v>
      </c>
      <c r="E16" s="48">
        <v>954847</v>
      </c>
      <c r="F16" s="48">
        <v>903868</v>
      </c>
      <c r="G16" s="48">
        <v>889131</v>
      </c>
      <c r="H16" s="48">
        <v>975886</v>
      </c>
      <c r="I16" s="48">
        <v>1003904</v>
      </c>
      <c r="J16" s="48">
        <v>1058562</v>
      </c>
      <c r="K16" s="48">
        <v>1040928</v>
      </c>
      <c r="L16" s="48">
        <v>978243</v>
      </c>
      <c r="M16" s="48">
        <v>913723</v>
      </c>
      <c r="N16" s="49">
        <v>11459189</v>
      </c>
    </row>
    <row r="17" spans="1:14" ht="14" x14ac:dyDescent="0.3">
      <c r="A17" s="50" t="s">
        <v>56</v>
      </c>
      <c r="B17" s="48">
        <v>555513</v>
      </c>
      <c r="C17" s="48">
        <v>598289</v>
      </c>
      <c r="D17" s="48">
        <v>637231</v>
      </c>
      <c r="E17" s="48">
        <v>619923</v>
      </c>
      <c r="F17" s="48">
        <v>636993</v>
      </c>
      <c r="G17" s="48">
        <v>607715</v>
      </c>
      <c r="H17" s="48">
        <v>674377</v>
      </c>
      <c r="I17" s="48">
        <v>671605</v>
      </c>
      <c r="J17" s="48">
        <v>710265</v>
      </c>
      <c r="K17" s="48">
        <v>708352</v>
      </c>
      <c r="L17" s="48">
        <v>675510</v>
      </c>
      <c r="M17" s="48">
        <v>654241</v>
      </c>
      <c r="N17" s="49">
        <v>7750014</v>
      </c>
    </row>
    <row r="18" spans="1:14" ht="14" x14ac:dyDescent="0.3">
      <c r="A18" s="50" t="s">
        <v>57</v>
      </c>
      <c r="B18" s="48">
        <v>505953</v>
      </c>
      <c r="C18" s="48">
        <v>536109</v>
      </c>
      <c r="D18" s="48">
        <v>571113</v>
      </c>
      <c r="E18" s="48">
        <v>550542</v>
      </c>
      <c r="F18" s="48">
        <v>562928</v>
      </c>
      <c r="G18" s="48">
        <v>537858</v>
      </c>
      <c r="H18" s="48">
        <v>598003</v>
      </c>
      <c r="I18" s="48">
        <v>582626</v>
      </c>
      <c r="J18" s="48">
        <v>613797</v>
      </c>
      <c r="K18" s="48">
        <v>609143</v>
      </c>
      <c r="L18" s="48">
        <v>586563</v>
      </c>
      <c r="M18" s="48">
        <v>595850</v>
      </c>
      <c r="N18" s="49">
        <v>6850485</v>
      </c>
    </row>
    <row r="19" spans="1:14" ht="14" x14ac:dyDescent="0.3">
      <c r="A19" s="50" t="s">
        <v>58</v>
      </c>
      <c r="B19" s="48">
        <v>738337</v>
      </c>
      <c r="C19" s="48">
        <v>814818</v>
      </c>
      <c r="D19" s="48">
        <v>866308</v>
      </c>
      <c r="E19" s="48">
        <v>842327</v>
      </c>
      <c r="F19" s="48">
        <v>873030</v>
      </c>
      <c r="G19" s="48">
        <v>808854</v>
      </c>
      <c r="H19" s="48">
        <v>887866</v>
      </c>
      <c r="I19" s="48">
        <v>899690</v>
      </c>
      <c r="J19" s="48">
        <v>925472</v>
      </c>
      <c r="K19" s="48">
        <v>921014</v>
      </c>
      <c r="L19" s="48">
        <v>869365</v>
      </c>
      <c r="M19" s="48">
        <v>860493</v>
      </c>
      <c r="N19" s="49">
        <v>10307574</v>
      </c>
    </row>
    <row r="20" spans="1:14" ht="14" x14ac:dyDescent="0.3">
      <c r="A20" s="50" t="s">
        <v>59</v>
      </c>
      <c r="B20" s="48">
        <v>811842</v>
      </c>
      <c r="C20" s="48">
        <v>825587</v>
      </c>
      <c r="D20" s="48">
        <v>891533</v>
      </c>
      <c r="E20" s="48">
        <v>859544</v>
      </c>
      <c r="F20" s="48">
        <v>880808</v>
      </c>
      <c r="G20" s="48">
        <v>853058</v>
      </c>
      <c r="H20" s="48">
        <v>923429</v>
      </c>
      <c r="I20" s="48">
        <v>916099</v>
      </c>
      <c r="J20" s="48">
        <v>945132</v>
      </c>
      <c r="K20" s="48">
        <v>951764</v>
      </c>
      <c r="L20" s="48">
        <v>945185</v>
      </c>
      <c r="M20" s="48">
        <v>1040757</v>
      </c>
      <c r="N20" s="49">
        <v>10844738</v>
      </c>
    </row>
    <row r="21" spans="1:14" ht="14" x14ac:dyDescent="0.3">
      <c r="A21" s="50" t="s">
        <v>60</v>
      </c>
      <c r="B21" s="48">
        <v>371798</v>
      </c>
      <c r="C21" s="48">
        <v>394769</v>
      </c>
      <c r="D21" s="48">
        <v>425972</v>
      </c>
      <c r="E21" s="48">
        <v>410581</v>
      </c>
      <c r="F21" s="48">
        <v>427263</v>
      </c>
      <c r="G21" s="48">
        <v>406881</v>
      </c>
      <c r="H21" s="48">
        <v>441838</v>
      </c>
      <c r="I21" s="48">
        <v>441162</v>
      </c>
      <c r="J21" s="48">
        <v>455045</v>
      </c>
      <c r="K21" s="48">
        <v>455625</v>
      </c>
      <c r="L21" s="48">
        <v>441913</v>
      </c>
      <c r="M21" s="48">
        <v>442430</v>
      </c>
      <c r="N21" s="49">
        <v>5115277</v>
      </c>
    </row>
    <row r="22" spans="1:14" ht="14" x14ac:dyDescent="0.3">
      <c r="A22" s="50" t="s">
        <v>61</v>
      </c>
      <c r="B22" s="48">
        <v>679305</v>
      </c>
      <c r="C22" s="48">
        <v>708308</v>
      </c>
      <c r="D22" s="48">
        <v>761440</v>
      </c>
      <c r="E22" s="48">
        <v>746833</v>
      </c>
      <c r="F22" s="48">
        <v>772527</v>
      </c>
      <c r="G22" s="48">
        <v>741739</v>
      </c>
      <c r="H22" s="48">
        <v>803427</v>
      </c>
      <c r="I22" s="48">
        <v>807322</v>
      </c>
      <c r="J22" s="48">
        <v>828819</v>
      </c>
      <c r="K22" s="48">
        <v>841335</v>
      </c>
      <c r="L22" s="48">
        <v>801569</v>
      </c>
      <c r="M22" s="48">
        <v>804072</v>
      </c>
      <c r="N22" s="49">
        <v>9296696</v>
      </c>
    </row>
    <row r="23" spans="1:14" ht="14" x14ac:dyDescent="0.3">
      <c r="A23" s="51" t="s">
        <v>62</v>
      </c>
      <c r="B23" s="52">
        <v>12680744</v>
      </c>
      <c r="C23" s="52">
        <v>13274427</v>
      </c>
      <c r="D23" s="52">
        <v>14252048</v>
      </c>
      <c r="E23" s="52">
        <v>13848320</v>
      </c>
      <c r="F23" s="52">
        <v>14201302</v>
      </c>
      <c r="G23" s="52">
        <v>13705567</v>
      </c>
      <c r="H23" s="52">
        <v>14898532</v>
      </c>
      <c r="I23" s="52">
        <v>14873141</v>
      </c>
      <c r="J23" s="52">
        <v>15259578</v>
      </c>
      <c r="K23" s="52">
        <v>15367531</v>
      </c>
      <c r="L23" s="52">
        <v>14881312</v>
      </c>
      <c r="M23" s="52">
        <v>15551802</v>
      </c>
      <c r="N23" s="49">
        <v>172794304</v>
      </c>
    </row>
    <row r="24" spans="1:14" ht="14" x14ac:dyDescent="0.3">
      <c r="A24" s="50" t="s">
        <v>63</v>
      </c>
      <c r="B24" s="48">
        <v>104912</v>
      </c>
      <c r="C24" s="48">
        <v>121517</v>
      </c>
      <c r="D24" s="48">
        <v>124926</v>
      </c>
      <c r="E24" s="48">
        <v>127050</v>
      </c>
      <c r="F24" s="48">
        <v>127097</v>
      </c>
      <c r="G24" s="48">
        <v>117108</v>
      </c>
      <c r="H24" s="48">
        <v>134144</v>
      </c>
      <c r="I24" s="48">
        <v>141359</v>
      </c>
      <c r="J24" s="48">
        <v>140164</v>
      </c>
      <c r="K24" s="48">
        <v>147139</v>
      </c>
      <c r="L24" s="48">
        <v>141280</v>
      </c>
      <c r="M24" s="48">
        <v>151542</v>
      </c>
      <c r="N24" s="49">
        <v>1578238</v>
      </c>
    </row>
    <row r="25" spans="1:14" ht="14" x14ac:dyDescent="0.3">
      <c r="A25" s="50" t="s">
        <v>64</v>
      </c>
      <c r="B25" s="48">
        <v>203132</v>
      </c>
      <c r="C25" s="48">
        <v>240928</v>
      </c>
      <c r="D25" s="48">
        <v>251403</v>
      </c>
      <c r="E25" s="48">
        <v>256089</v>
      </c>
      <c r="F25" s="48">
        <v>245735</v>
      </c>
      <c r="G25" s="48">
        <v>214641</v>
      </c>
      <c r="H25" s="48">
        <v>231252</v>
      </c>
      <c r="I25" s="48">
        <v>268355</v>
      </c>
      <c r="J25" s="48">
        <v>300095</v>
      </c>
      <c r="K25" s="48">
        <v>328036</v>
      </c>
      <c r="L25" s="48">
        <v>255766</v>
      </c>
      <c r="M25" s="48">
        <v>226507</v>
      </c>
      <c r="N25" s="49">
        <v>3021939</v>
      </c>
    </row>
    <row r="26" spans="1:14" ht="14" x14ac:dyDescent="0.3">
      <c r="A26" s="50" t="s">
        <v>65</v>
      </c>
      <c r="B26" s="48">
        <v>435238</v>
      </c>
      <c r="C26" s="48">
        <v>477663</v>
      </c>
      <c r="D26" s="48">
        <v>522377</v>
      </c>
      <c r="E26" s="48">
        <v>506107</v>
      </c>
      <c r="F26" s="48">
        <v>520431</v>
      </c>
      <c r="G26" s="48">
        <v>457570</v>
      </c>
      <c r="H26" s="48">
        <v>509773</v>
      </c>
      <c r="I26" s="48">
        <v>552769</v>
      </c>
      <c r="J26" s="48">
        <v>503938</v>
      </c>
      <c r="K26" s="48">
        <v>480565</v>
      </c>
      <c r="L26" s="48">
        <v>497584</v>
      </c>
      <c r="M26" s="48">
        <v>473876</v>
      </c>
      <c r="N26" s="49">
        <v>5937891</v>
      </c>
    </row>
    <row r="27" spans="1:14" ht="14" x14ac:dyDescent="0.3">
      <c r="A27" s="50" t="s">
        <v>66</v>
      </c>
      <c r="B27" s="48">
        <v>405367</v>
      </c>
      <c r="C27" s="48">
        <v>447856</v>
      </c>
      <c r="D27" s="48">
        <v>477764</v>
      </c>
      <c r="E27" s="48">
        <v>461875</v>
      </c>
      <c r="F27" s="48">
        <v>471760</v>
      </c>
      <c r="G27" s="48">
        <v>444213</v>
      </c>
      <c r="H27" s="48">
        <v>529435</v>
      </c>
      <c r="I27" s="48">
        <v>496424</v>
      </c>
      <c r="J27" s="48">
        <v>505859</v>
      </c>
      <c r="K27" s="48">
        <v>508301</v>
      </c>
      <c r="L27" s="48">
        <v>488229</v>
      </c>
      <c r="M27" s="48">
        <v>478692</v>
      </c>
      <c r="N27" s="49">
        <v>5715775</v>
      </c>
    </row>
    <row r="28" spans="1:14" ht="14" x14ac:dyDescent="0.3">
      <c r="A28" s="50" t="s">
        <v>67</v>
      </c>
      <c r="B28" s="48">
        <v>282606</v>
      </c>
      <c r="C28" s="48">
        <v>297013</v>
      </c>
      <c r="D28" s="48">
        <v>320539</v>
      </c>
      <c r="E28" s="48">
        <v>315429</v>
      </c>
      <c r="F28" s="48">
        <v>327060</v>
      </c>
      <c r="G28" s="48">
        <v>303719</v>
      </c>
      <c r="H28" s="48">
        <v>332482</v>
      </c>
      <c r="I28" s="48">
        <v>336851</v>
      </c>
      <c r="J28" s="48">
        <v>340835</v>
      </c>
      <c r="K28" s="48">
        <v>343170</v>
      </c>
      <c r="L28" s="48">
        <v>330817</v>
      </c>
      <c r="M28" s="48">
        <v>335320</v>
      </c>
      <c r="N28" s="49">
        <v>3865841</v>
      </c>
    </row>
    <row r="29" spans="1:14" ht="14" x14ac:dyDescent="0.3">
      <c r="A29" s="50" t="s">
        <v>68</v>
      </c>
      <c r="B29" s="48">
        <v>668521</v>
      </c>
      <c r="C29" s="48">
        <v>685350</v>
      </c>
      <c r="D29" s="48">
        <v>744005</v>
      </c>
      <c r="E29" s="48">
        <v>713284</v>
      </c>
      <c r="F29" s="48">
        <v>743758</v>
      </c>
      <c r="G29" s="48">
        <v>726395</v>
      </c>
      <c r="H29" s="48">
        <v>785120</v>
      </c>
      <c r="I29" s="48">
        <v>763181</v>
      </c>
      <c r="J29" s="48">
        <v>772294</v>
      </c>
      <c r="K29" s="48">
        <v>780868</v>
      </c>
      <c r="L29" s="48">
        <v>755982</v>
      </c>
      <c r="M29" s="48">
        <v>790078</v>
      </c>
      <c r="N29" s="49">
        <v>8928836</v>
      </c>
    </row>
    <row r="30" spans="1:14" ht="14" x14ac:dyDescent="0.3">
      <c r="A30" s="51" t="s">
        <v>69</v>
      </c>
      <c r="B30" s="52">
        <v>2099776</v>
      </c>
      <c r="C30" s="52">
        <v>2270327</v>
      </c>
      <c r="D30" s="52">
        <v>2441014</v>
      </c>
      <c r="E30" s="52">
        <v>2379834</v>
      </c>
      <c r="F30" s="52">
        <v>2435841</v>
      </c>
      <c r="G30" s="52">
        <v>2263646</v>
      </c>
      <c r="H30" s="52">
        <v>2522206</v>
      </c>
      <c r="I30" s="52">
        <v>2558939</v>
      </c>
      <c r="J30" s="52">
        <v>2563185</v>
      </c>
      <c r="K30" s="52">
        <v>2588079</v>
      </c>
      <c r="L30" s="52">
        <v>2469658</v>
      </c>
      <c r="M30" s="52">
        <v>2456015</v>
      </c>
      <c r="N30" s="49">
        <v>29048520</v>
      </c>
    </row>
    <row r="31" spans="1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A278-9204-4322-819E-3A83163A14A7}">
  <dimension ref="A1:N31"/>
  <sheetViews>
    <sheetView topLeftCell="A19" zoomScale="75" zoomScaleNormal="75" workbookViewId="0">
      <selection activeCell="B31" sqref="B31:W44"/>
    </sheetView>
  </sheetViews>
  <sheetFormatPr baseColWidth="10" defaultColWidth="10.7265625" defaultRowHeight="12.5" x14ac:dyDescent="0.25"/>
  <cols>
    <col min="1" max="1" width="9.7265625" bestFit="1" customWidth="1"/>
    <col min="2" max="9" width="11.26953125" bestFit="1" customWidth="1"/>
    <col min="10" max="10" width="13.26953125" bestFit="1" customWidth="1"/>
    <col min="11" max="11" width="11.26953125" bestFit="1" customWidth="1"/>
    <col min="12" max="12" width="12.26953125" bestFit="1" customWidth="1"/>
    <col min="13" max="13" width="11.7265625" bestFit="1" customWidth="1"/>
    <col min="14" max="14" width="12.26953125" bestFit="1" customWidth="1"/>
  </cols>
  <sheetData>
    <row r="1" spans="1:14" ht="14" x14ac:dyDescent="0.25">
      <c r="A1" s="46" t="s">
        <v>27</v>
      </c>
      <c r="B1" s="46" t="s">
        <v>28</v>
      </c>
      <c r="C1" s="46" t="s">
        <v>29</v>
      </c>
      <c r="D1" s="46" t="s">
        <v>30</v>
      </c>
      <c r="E1" s="46" t="s">
        <v>31</v>
      </c>
      <c r="F1" s="46" t="s">
        <v>32</v>
      </c>
      <c r="G1" s="46" t="s">
        <v>33</v>
      </c>
      <c r="H1" s="46" t="s">
        <v>34</v>
      </c>
      <c r="I1" s="46" t="s">
        <v>35</v>
      </c>
      <c r="J1" s="46" t="s">
        <v>36</v>
      </c>
      <c r="K1" s="46" t="s">
        <v>37</v>
      </c>
      <c r="L1" s="46" t="s">
        <v>38</v>
      </c>
      <c r="M1" s="46" t="s">
        <v>39</v>
      </c>
      <c r="N1" s="46" t="s">
        <v>40</v>
      </c>
    </row>
    <row r="2" spans="1:14" ht="14" x14ac:dyDescent="0.3">
      <c r="A2" s="47" t="s">
        <v>41</v>
      </c>
      <c r="B2" s="48">
        <v>1351010</v>
      </c>
      <c r="C2" s="48">
        <v>1123017</v>
      </c>
      <c r="D2" s="48">
        <v>1128231</v>
      </c>
      <c r="E2" s="48">
        <v>1103713</v>
      </c>
      <c r="F2" s="48">
        <v>1174670</v>
      </c>
      <c r="G2" s="48">
        <v>1186310</v>
      </c>
      <c r="H2" s="48">
        <v>1180309</v>
      </c>
      <c r="I2" s="48">
        <v>1212634</v>
      </c>
      <c r="J2" s="48">
        <v>1176855</v>
      </c>
      <c r="K2" s="48">
        <v>1196391</v>
      </c>
      <c r="L2" s="48">
        <v>1173045</v>
      </c>
      <c r="M2" s="48">
        <v>1288150</v>
      </c>
      <c r="N2" s="49">
        <v>14294335</v>
      </c>
    </row>
    <row r="3" spans="1:14" ht="14" x14ac:dyDescent="0.3">
      <c r="A3" s="47" t="s">
        <v>42</v>
      </c>
      <c r="B3" s="48">
        <v>749784</v>
      </c>
      <c r="C3" s="48">
        <v>823020</v>
      </c>
      <c r="D3" s="48">
        <v>810106</v>
      </c>
      <c r="E3" s="48">
        <v>819095</v>
      </c>
      <c r="F3" s="48">
        <v>853326</v>
      </c>
      <c r="G3" s="48">
        <v>836473</v>
      </c>
      <c r="H3" s="48">
        <v>834828</v>
      </c>
      <c r="I3" s="48">
        <v>896482</v>
      </c>
      <c r="J3" s="48">
        <v>890896</v>
      </c>
      <c r="K3" s="48">
        <v>876418</v>
      </c>
      <c r="L3" s="48">
        <v>876831</v>
      </c>
      <c r="M3" s="48">
        <v>924109</v>
      </c>
      <c r="N3" s="49">
        <v>10191368</v>
      </c>
    </row>
    <row r="4" spans="1:14" ht="14" x14ac:dyDescent="0.3">
      <c r="A4" s="47" t="s">
        <v>43</v>
      </c>
      <c r="B4" s="48">
        <v>556119</v>
      </c>
      <c r="C4" s="48">
        <v>625264</v>
      </c>
      <c r="D4" s="48">
        <v>602831</v>
      </c>
      <c r="E4" s="48">
        <v>614971</v>
      </c>
      <c r="F4" s="48">
        <v>638882</v>
      </c>
      <c r="G4" s="48">
        <v>599259</v>
      </c>
      <c r="H4" s="48">
        <v>592977</v>
      </c>
      <c r="I4" s="48">
        <v>677588</v>
      </c>
      <c r="J4" s="48">
        <v>674014</v>
      </c>
      <c r="K4" s="48">
        <v>657269</v>
      </c>
      <c r="L4" s="48">
        <v>648569</v>
      </c>
      <c r="M4" s="48">
        <v>655135</v>
      </c>
      <c r="N4" s="49">
        <v>7542878</v>
      </c>
    </row>
    <row r="5" spans="1:14" ht="14" x14ac:dyDescent="0.3">
      <c r="A5" s="47" t="s">
        <v>44</v>
      </c>
      <c r="B5" s="48">
        <v>630116</v>
      </c>
      <c r="C5" s="48">
        <v>693054</v>
      </c>
      <c r="D5" s="48">
        <v>681286</v>
      </c>
      <c r="E5" s="48">
        <v>694433</v>
      </c>
      <c r="F5" s="48">
        <v>722229</v>
      </c>
      <c r="G5" s="48">
        <v>716199</v>
      </c>
      <c r="H5" s="48">
        <v>737110</v>
      </c>
      <c r="I5" s="48">
        <v>767739</v>
      </c>
      <c r="J5" s="48">
        <v>753109</v>
      </c>
      <c r="K5" s="48">
        <v>737383</v>
      </c>
      <c r="L5" s="48">
        <v>736893</v>
      </c>
      <c r="M5" s="48">
        <v>747384</v>
      </c>
      <c r="N5" s="49">
        <v>8616935</v>
      </c>
    </row>
    <row r="6" spans="1:14" ht="14" x14ac:dyDescent="0.3">
      <c r="A6" s="47" t="s">
        <v>45</v>
      </c>
      <c r="B6" s="48">
        <v>501496</v>
      </c>
      <c r="C6" s="48">
        <v>540425</v>
      </c>
      <c r="D6" s="48">
        <v>532511</v>
      </c>
      <c r="E6" s="48">
        <v>533284</v>
      </c>
      <c r="F6" s="48">
        <v>559757</v>
      </c>
      <c r="G6" s="48">
        <v>549459</v>
      </c>
      <c r="H6" s="48">
        <v>551113</v>
      </c>
      <c r="I6" s="48">
        <v>575877</v>
      </c>
      <c r="J6" s="48">
        <v>566727</v>
      </c>
      <c r="K6" s="48">
        <v>562784</v>
      </c>
      <c r="L6" s="48">
        <v>558448</v>
      </c>
      <c r="M6" s="48">
        <v>579679</v>
      </c>
      <c r="N6" s="49">
        <v>6611560</v>
      </c>
    </row>
    <row r="7" spans="1:14" ht="14" x14ac:dyDescent="0.3">
      <c r="A7" s="47" t="s">
        <v>46</v>
      </c>
      <c r="B7" s="48">
        <v>804580</v>
      </c>
      <c r="C7" s="48">
        <v>778946</v>
      </c>
      <c r="D7" s="48">
        <v>819557</v>
      </c>
      <c r="E7" s="48">
        <v>753733</v>
      </c>
      <c r="F7" s="48">
        <v>814184</v>
      </c>
      <c r="G7" s="48">
        <v>815204</v>
      </c>
      <c r="H7" s="48">
        <v>827239</v>
      </c>
      <c r="I7" s="48">
        <v>855250</v>
      </c>
      <c r="J7" s="48">
        <v>821396</v>
      </c>
      <c r="K7" s="48">
        <v>838120</v>
      </c>
      <c r="L7" s="48">
        <v>851274</v>
      </c>
      <c r="M7" s="48">
        <v>985342</v>
      </c>
      <c r="N7" s="49">
        <v>9964825</v>
      </c>
    </row>
    <row r="8" spans="1:14" ht="14" x14ac:dyDescent="0.3">
      <c r="A8" s="47" t="s">
        <v>47</v>
      </c>
      <c r="B8" s="48">
        <v>448890</v>
      </c>
      <c r="C8" s="48">
        <v>545379</v>
      </c>
      <c r="D8" s="48">
        <v>567151</v>
      </c>
      <c r="E8" s="48">
        <v>558260</v>
      </c>
      <c r="F8" s="48">
        <v>589298</v>
      </c>
      <c r="G8" s="48">
        <v>546189</v>
      </c>
      <c r="H8" s="48">
        <v>513254</v>
      </c>
      <c r="I8" s="48">
        <v>662023</v>
      </c>
      <c r="J8" s="48">
        <v>681063</v>
      </c>
      <c r="K8" s="48">
        <v>620041</v>
      </c>
      <c r="L8" s="48">
        <v>577325</v>
      </c>
      <c r="M8" s="48">
        <v>631975</v>
      </c>
      <c r="N8" s="49">
        <v>6940848</v>
      </c>
    </row>
    <row r="9" spans="1:14" ht="14" x14ac:dyDescent="0.3">
      <c r="A9" s="47" t="s">
        <v>48</v>
      </c>
      <c r="B9" s="48">
        <v>382593</v>
      </c>
      <c r="C9" s="48">
        <v>465258</v>
      </c>
      <c r="D9" s="48">
        <v>447111</v>
      </c>
      <c r="E9" s="48">
        <v>445211</v>
      </c>
      <c r="F9" s="48">
        <v>473370</v>
      </c>
      <c r="G9" s="48">
        <v>447676</v>
      </c>
      <c r="H9" s="48">
        <v>427055</v>
      </c>
      <c r="I9" s="48">
        <v>483599</v>
      </c>
      <c r="J9" s="48">
        <v>473811</v>
      </c>
      <c r="K9" s="48">
        <v>470061</v>
      </c>
      <c r="L9" s="48">
        <v>455848</v>
      </c>
      <c r="M9" s="48">
        <v>440607</v>
      </c>
      <c r="N9" s="49">
        <v>5412200</v>
      </c>
    </row>
    <row r="10" spans="1:14" ht="14" x14ac:dyDescent="0.3">
      <c r="A10" s="47" t="s">
        <v>49</v>
      </c>
      <c r="B10" s="48">
        <v>271486</v>
      </c>
      <c r="C10" s="48">
        <v>300312</v>
      </c>
      <c r="D10" s="48">
        <v>294961</v>
      </c>
      <c r="E10" s="48">
        <v>289546</v>
      </c>
      <c r="F10" s="48">
        <v>304503</v>
      </c>
      <c r="G10" s="48">
        <v>297495</v>
      </c>
      <c r="H10" s="48">
        <v>296973</v>
      </c>
      <c r="I10" s="48">
        <v>319112</v>
      </c>
      <c r="J10" s="48">
        <v>312168</v>
      </c>
      <c r="K10" s="48">
        <v>308151</v>
      </c>
      <c r="L10" s="48">
        <v>303863</v>
      </c>
      <c r="M10" s="48">
        <v>305178</v>
      </c>
      <c r="N10" s="49">
        <v>3603748</v>
      </c>
    </row>
    <row r="11" spans="1:14" ht="14" x14ac:dyDescent="0.3">
      <c r="A11" s="47" t="s">
        <v>50</v>
      </c>
      <c r="B11" s="48">
        <v>998405</v>
      </c>
      <c r="C11" s="48">
        <v>1075303</v>
      </c>
      <c r="D11" s="48">
        <v>1071711</v>
      </c>
      <c r="E11" s="48">
        <v>1018636</v>
      </c>
      <c r="F11" s="48">
        <v>1073790</v>
      </c>
      <c r="G11" s="48">
        <v>1061271</v>
      </c>
      <c r="H11" s="48">
        <v>1051381</v>
      </c>
      <c r="I11" s="48">
        <v>1111713</v>
      </c>
      <c r="J11" s="48">
        <v>1092988</v>
      </c>
      <c r="K11" s="48">
        <v>1079986</v>
      </c>
      <c r="L11" s="48">
        <v>1097253</v>
      </c>
      <c r="M11" s="48">
        <v>1272101</v>
      </c>
      <c r="N11" s="49">
        <v>13004538</v>
      </c>
    </row>
    <row r="12" spans="1:14" ht="14" x14ac:dyDescent="0.3">
      <c r="A12" s="47" t="s">
        <v>51</v>
      </c>
      <c r="B12" s="48">
        <v>610509</v>
      </c>
      <c r="C12" s="48">
        <v>632271</v>
      </c>
      <c r="D12" s="48">
        <v>639617</v>
      </c>
      <c r="E12" s="48">
        <v>614193</v>
      </c>
      <c r="F12" s="48">
        <v>665046</v>
      </c>
      <c r="G12" s="48">
        <v>672887</v>
      </c>
      <c r="H12" s="48">
        <v>677769</v>
      </c>
      <c r="I12" s="48">
        <v>703453</v>
      </c>
      <c r="J12" s="48">
        <v>702031</v>
      </c>
      <c r="K12" s="48">
        <v>727229</v>
      </c>
      <c r="L12" s="48">
        <v>780765</v>
      </c>
      <c r="M12" s="48">
        <v>1034428</v>
      </c>
      <c r="N12" s="49">
        <v>8460198</v>
      </c>
    </row>
    <row r="13" spans="1:14" ht="14" x14ac:dyDescent="0.3">
      <c r="A13" s="47" t="s">
        <v>52</v>
      </c>
      <c r="B13" s="48">
        <v>193361</v>
      </c>
      <c r="C13" s="48">
        <v>219171</v>
      </c>
      <c r="D13" s="48">
        <v>206681</v>
      </c>
      <c r="E13" s="48">
        <v>203259</v>
      </c>
      <c r="F13" s="48">
        <v>212534</v>
      </c>
      <c r="G13" s="48">
        <v>215133</v>
      </c>
      <c r="H13" s="48">
        <v>207314</v>
      </c>
      <c r="I13" s="48">
        <v>224629</v>
      </c>
      <c r="J13" s="48">
        <v>223602</v>
      </c>
      <c r="K13" s="48">
        <v>210022</v>
      </c>
      <c r="L13" s="48">
        <v>215004</v>
      </c>
      <c r="M13" s="48">
        <v>207858</v>
      </c>
      <c r="N13" s="49">
        <v>2538568</v>
      </c>
    </row>
    <row r="14" spans="1:14" ht="14" x14ac:dyDescent="0.3">
      <c r="A14" s="50" t="s">
        <v>53</v>
      </c>
      <c r="B14" s="48">
        <v>416239</v>
      </c>
      <c r="C14" s="48">
        <v>456643</v>
      </c>
      <c r="D14" s="48">
        <v>442131</v>
      </c>
      <c r="E14" s="48">
        <v>439336</v>
      </c>
      <c r="F14" s="48">
        <v>457486</v>
      </c>
      <c r="G14" s="48">
        <v>453571</v>
      </c>
      <c r="H14" s="48">
        <v>443335</v>
      </c>
      <c r="I14" s="48">
        <v>476683</v>
      </c>
      <c r="J14" s="48">
        <v>463332</v>
      </c>
      <c r="K14" s="48">
        <v>465287</v>
      </c>
      <c r="L14" s="48">
        <v>457140</v>
      </c>
      <c r="M14" s="48">
        <v>478501</v>
      </c>
      <c r="N14" s="49">
        <v>5449684</v>
      </c>
    </row>
    <row r="15" spans="1:14" ht="14" x14ac:dyDescent="0.3">
      <c r="A15" s="50" t="s">
        <v>54</v>
      </c>
      <c r="B15" s="48">
        <v>580129</v>
      </c>
      <c r="C15" s="48">
        <v>643852</v>
      </c>
      <c r="D15" s="48">
        <v>622089</v>
      </c>
      <c r="E15" s="48">
        <v>629415</v>
      </c>
      <c r="F15" s="48">
        <v>649841</v>
      </c>
      <c r="G15" s="48">
        <v>668944</v>
      </c>
      <c r="H15" s="48">
        <v>650700</v>
      </c>
      <c r="I15" s="48">
        <v>710036</v>
      </c>
      <c r="J15" s="48">
        <v>686085</v>
      </c>
      <c r="K15" s="48">
        <v>680817</v>
      </c>
      <c r="L15" s="48">
        <v>682755</v>
      </c>
      <c r="M15" s="48">
        <v>713672</v>
      </c>
      <c r="N15" s="49">
        <v>7918335</v>
      </c>
    </row>
    <row r="16" spans="1:14" ht="14" x14ac:dyDescent="0.3">
      <c r="A16" s="50" t="s">
        <v>55</v>
      </c>
      <c r="B16" s="48">
        <v>837237</v>
      </c>
      <c r="C16" s="48">
        <v>1039458</v>
      </c>
      <c r="D16" s="48">
        <v>983943</v>
      </c>
      <c r="E16" s="48">
        <v>1001903</v>
      </c>
      <c r="F16" s="48">
        <v>1026088</v>
      </c>
      <c r="G16" s="48">
        <v>976555</v>
      </c>
      <c r="H16" s="48">
        <v>949879</v>
      </c>
      <c r="I16" s="48">
        <v>1121597</v>
      </c>
      <c r="J16" s="48">
        <v>1104362</v>
      </c>
      <c r="K16" s="48">
        <v>1060485</v>
      </c>
      <c r="L16" s="48">
        <v>1069322</v>
      </c>
      <c r="M16" s="48">
        <v>1010289</v>
      </c>
      <c r="N16" s="49">
        <v>12181118</v>
      </c>
    </row>
    <row r="17" spans="1:14" ht="14" x14ac:dyDescent="0.3">
      <c r="A17" s="50" t="s">
        <v>56</v>
      </c>
      <c r="B17" s="48">
        <v>607892</v>
      </c>
      <c r="C17" s="48">
        <v>695770</v>
      </c>
      <c r="D17" s="48">
        <v>662293</v>
      </c>
      <c r="E17" s="48">
        <v>680032</v>
      </c>
      <c r="F17" s="48">
        <v>692708</v>
      </c>
      <c r="G17" s="48">
        <v>679806</v>
      </c>
      <c r="H17" s="48">
        <v>673818</v>
      </c>
      <c r="I17" s="48">
        <v>745655</v>
      </c>
      <c r="J17" s="48">
        <v>743264</v>
      </c>
      <c r="K17" s="48">
        <v>722023</v>
      </c>
      <c r="L17" s="48">
        <v>720292</v>
      </c>
      <c r="M17" s="48">
        <v>689570</v>
      </c>
      <c r="N17" s="49">
        <v>8313123</v>
      </c>
    </row>
    <row r="18" spans="1:14" ht="14" x14ac:dyDescent="0.3">
      <c r="A18" s="50" t="s">
        <v>57</v>
      </c>
      <c r="B18" s="48">
        <v>528256</v>
      </c>
      <c r="C18" s="48">
        <v>591230</v>
      </c>
      <c r="D18" s="48">
        <v>574841</v>
      </c>
      <c r="E18" s="48">
        <v>584231</v>
      </c>
      <c r="F18" s="48">
        <v>608869</v>
      </c>
      <c r="G18" s="48">
        <v>600208</v>
      </c>
      <c r="H18" s="48">
        <v>587186</v>
      </c>
      <c r="I18" s="48">
        <v>642827</v>
      </c>
      <c r="J18" s="48">
        <v>638173</v>
      </c>
      <c r="K18" s="48">
        <v>624655</v>
      </c>
      <c r="L18" s="48">
        <v>624439</v>
      </c>
      <c r="M18" s="48">
        <v>622747</v>
      </c>
      <c r="N18" s="49">
        <v>7227662</v>
      </c>
    </row>
    <row r="19" spans="1:14" ht="14" x14ac:dyDescent="0.3">
      <c r="A19" s="50" t="s">
        <v>58</v>
      </c>
      <c r="B19" s="48">
        <v>767636</v>
      </c>
      <c r="C19" s="48">
        <v>895937</v>
      </c>
      <c r="D19" s="48">
        <v>869312</v>
      </c>
      <c r="E19" s="48">
        <v>895417</v>
      </c>
      <c r="F19" s="48">
        <v>922353</v>
      </c>
      <c r="G19" s="48">
        <v>887495</v>
      </c>
      <c r="H19" s="48">
        <v>873953</v>
      </c>
      <c r="I19" s="48">
        <v>988379</v>
      </c>
      <c r="J19" s="48">
        <v>972650</v>
      </c>
      <c r="K19" s="48">
        <v>946242</v>
      </c>
      <c r="L19" s="48">
        <v>926551</v>
      </c>
      <c r="M19" s="48">
        <v>880046</v>
      </c>
      <c r="N19" s="49">
        <v>10825971</v>
      </c>
    </row>
    <row r="20" spans="1:14" ht="14" x14ac:dyDescent="0.3">
      <c r="A20" s="50" t="s">
        <v>59</v>
      </c>
      <c r="B20" s="48">
        <v>866338</v>
      </c>
      <c r="C20" s="48">
        <v>923363</v>
      </c>
      <c r="D20" s="48">
        <v>922369</v>
      </c>
      <c r="E20" s="48">
        <v>915001</v>
      </c>
      <c r="F20" s="48">
        <v>962134</v>
      </c>
      <c r="G20" s="48">
        <v>956238</v>
      </c>
      <c r="H20" s="48">
        <v>955739</v>
      </c>
      <c r="I20" s="48">
        <v>1031176</v>
      </c>
      <c r="J20" s="48">
        <v>1016356</v>
      </c>
      <c r="K20" s="48">
        <v>1015405</v>
      </c>
      <c r="L20" s="48">
        <v>1025982</v>
      </c>
      <c r="M20" s="48">
        <v>1108749</v>
      </c>
      <c r="N20" s="49">
        <v>11698850</v>
      </c>
    </row>
    <row r="21" spans="1:14" ht="14" x14ac:dyDescent="0.3">
      <c r="A21" s="50" t="s">
        <v>60</v>
      </c>
      <c r="B21" s="48">
        <v>400777</v>
      </c>
      <c r="C21" s="48">
        <v>459995</v>
      </c>
      <c r="D21" s="48">
        <v>454421</v>
      </c>
      <c r="E21" s="48">
        <v>451665</v>
      </c>
      <c r="F21" s="48">
        <v>470838</v>
      </c>
      <c r="G21" s="48">
        <v>464501</v>
      </c>
      <c r="H21" s="48">
        <v>460133</v>
      </c>
      <c r="I21" s="48">
        <v>517275</v>
      </c>
      <c r="J21" s="48">
        <v>510785</v>
      </c>
      <c r="K21" s="48">
        <v>504133</v>
      </c>
      <c r="L21" s="48">
        <v>503393</v>
      </c>
      <c r="M21" s="48">
        <v>508559</v>
      </c>
      <c r="N21" s="49">
        <v>5706475</v>
      </c>
    </row>
    <row r="22" spans="1:14" ht="14" x14ac:dyDescent="0.3">
      <c r="A22" s="50" t="s">
        <v>61</v>
      </c>
      <c r="B22" s="48">
        <v>717105</v>
      </c>
      <c r="C22" s="48">
        <v>795287</v>
      </c>
      <c r="D22" s="48">
        <v>784971</v>
      </c>
      <c r="E22" s="48">
        <v>807670</v>
      </c>
      <c r="F22" s="48">
        <v>855274</v>
      </c>
      <c r="G22" s="48">
        <v>847278</v>
      </c>
      <c r="H22" s="48">
        <v>841178</v>
      </c>
      <c r="I22" s="48">
        <v>930516</v>
      </c>
      <c r="J22" s="48">
        <v>922721</v>
      </c>
      <c r="K22" s="48">
        <v>912536</v>
      </c>
      <c r="L22" s="48">
        <v>909195</v>
      </c>
      <c r="M22" s="48">
        <v>909102</v>
      </c>
      <c r="N22" s="49">
        <v>10232833</v>
      </c>
    </row>
    <row r="23" spans="1:14" ht="14" x14ac:dyDescent="0.3">
      <c r="A23" s="51" t="s">
        <v>62</v>
      </c>
      <c r="B23" s="52">
        <v>13219958</v>
      </c>
      <c r="C23" s="52">
        <v>14322955</v>
      </c>
      <c r="D23" s="52">
        <v>14118124</v>
      </c>
      <c r="E23" s="52">
        <v>14053004</v>
      </c>
      <c r="F23" s="52">
        <v>14727180</v>
      </c>
      <c r="G23" s="52">
        <v>14478151</v>
      </c>
      <c r="H23" s="52">
        <v>14333243</v>
      </c>
      <c r="I23" s="52">
        <v>15654243</v>
      </c>
      <c r="J23" s="52">
        <v>15426388</v>
      </c>
      <c r="K23" s="52">
        <v>15215438</v>
      </c>
      <c r="L23" s="52">
        <v>15194187</v>
      </c>
      <c r="M23" s="52">
        <v>15993181</v>
      </c>
      <c r="N23" s="49">
        <v>176736052</v>
      </c>
    </row>
    <row r="24" spans="1:14" ht="14" x14ac:dyDescent="0.3">
      <c r="A24" s="50" t="s">
        <v>63</v>
      </c>
      <c r="B24" s="48">
        <v>109116</v>
      </c>
      <c r="C24" s="48">
        <v>131349</v>
      </c>
      <c r="D24" s="48">
        <v>125916</v>
      </c>
      <c r="E24" s="48">
        <v>129706</v>
      </c>
      <c r="F24" s="48">
        <v>131235</v>
      </c>
      <c r="G24" s="48">
        <v>128163</v>
      </c>
      <c r="H24" s="48">
        <v>126440</v>
      </c>
      <c r="I24" s="48">
        <v>143102</v>
      </c>
      <c r="J24" s="48">
        <v>137071</v>
      </c>
      <c r="K24" s="48">
        <v>137484</v>
      </c>
      <c r="L24" s="48">
        <v>145456</v>
      </c>
      <c r="M24" s="48">
        <v>150384</v>
      </c>
      <c r="N24" s="49">
        <v>1595422</v>
      </c>
    </row>
    <row r="25" spans="1:14" ht="14" x14ac:dyDescent="0.3">
      <c r="A25" s="50" t="s">
        <v>64</v>
      </c>
      <c r="B25" s="48">
        <v>206640</v>
      </c>
      <c r="C25" s="48">
        <v>268402</v>
      </c>
      <c r="D25" s="48">
        <v>253382</v>
      </c>
      <c r="E25" s="48">
        <v>254390</v>
      </c>
      <c r="F25" s="48">
        <v>258664</v>
      </c>
      <c r="G25" s="48">
        <v>220999</v>
      </c>
      <c r="H25" s="48">
        <v>219080</v>
      </c>
      <c r="I25" s="48">
        <v>281997</v>
      </c>
      <c r="J25" s="48">
        <v>274191</v>
      </c>
      <c r="K25" s="48">
        <v>273182</v>
      </c>
      <c r="L25" s="48">
        <v>263189</v>
      </c>
      <c r="M25" s="48">
        <v>229103</v>
      </c>
      <c r="N25" s="49">
        <v>3003219</v>
      </c>
    </row>
    <row r="26" spans="1:14" ht="14" x14ac:dyDescent="0.3">
      <c r="A26" s="50" t="s">
        <v>65</v>
      </c>
      <c r="B26" s="48">
        <v>459305</v>
      </c>
      <c r="C26" s="48">
        <v>523670</v>
      </c>
      <c r="D26" s="48">
        <v>524068</v>
      </c>
      <c r="E26" s="48">
        <v>522150</v>
      </c>
      <c r="F26" s="48">
        <v>548823</v>
      </c>
      <c r="G26" s="48">
        <v>512865</v>
      </c>
      <c r="H26" s="48">
        <v>542281</v>
      </c>
      <c r="I26" s="48">
        <v>598811</v>
      </c>
      <c r="J26" s="48">
        <v>562373</v>
      </c>
      <c r="K26" s="48">
        <v>560393</v>
      </c>
      <c r="L26" s="48">
        <v>552120</v>
      </c>
      <c r="M26" s="48">
        <v>489438</v>
      </c>
      <c r="N26" s="49">
        <v>6396297</v>
      </c>
    </row>
    <row r="27" spans="1:14" ht="14" x14ac:dyDescent="0.3">
      <c r="A27" s="50" t="s">
        <v>66</v>
      </c>
      <c r="B27" s="48">
        <v>426050</v>
      </c>
      <c r="C27" s="48">
        <v>489824</v>
      </c>
      <c r="D27" s="48">
        <v>481306</v>
      </c>
      <c r="E27" s="48">
        <v>483257</v>
      </c>
      <c r="F27" s="48">
        <v>504271</v>
      </c>
      <c r="G27" s="48">
        <v>522932</v>
      </c>
      <c r="H27" s="48">
        <v>490759</v>
      </c>
      <c r="I27" s="48">
        <v>538526</v>
      </c>
      <c r="J27" s="48">
        <v>525421</v>
      </c>
      <c r="K27" s="48">
        <v>511779</v>
      </c>
      <c r="L27" s="48">
        <v>505414</v>
      </c>
      <c r="M27" s="48">
        <v>483870</v>
      </c>
      <c r="N27" s="49">
        <v>5963409</v>
      </c>
    </row>
    <row r="28" spans="1:14" ht="14" x14ac:dyDescent="0.3">
      <c r="A28" s="50" t="s">
        <v>67</v>
      </c>
      <c r="B28" s="48">
        <v>291950</v>
      </c>
      <c r="C28" s="48">
        <v>325856</v>
      </c>
      <c r="D28" s="48">
        <v>321245</v>
      </c>
      <c r="E28" s="48">
        <v>324503</v>
      </c>
      <c r="F28" s="48">
        <v>338287</v>
      </c>
      <c r="G28" s="48">
        <v>326477</v>
      </c>
      <c r="H28" s="48">
        <v>327189</v>
      </c>
      <c r="I28" s="48">
        <v>357917</v>
      </c>
      <c r="J28" s="48">
        <v>350744</v>
      </c>
      <c r="K28" s="48">
        <v>346560</v>
      </c>
      <c r="L28" s="48">
        <v>342431</v>
      </c>
      <c r="M28" s="48">
        <v>351827</v>
      </c>
      <c r="N28" s="49">
        <v>4004986</v>
      </c>
    </row>
    <row r="29" spans="1:14" ht="14" x14ac:dyDescent="0.3">
      <c r="A29" s="50" t="s">
        <v>68</v>
      </c>
      <c r="B29" s="48">
        <v>682304</v>
      </c>
      <c r="C29" s="48">
        <v>732279</v>
      </c>
      <c r="D29" s="48">
        <v>733185</v>
      </c>
      <c r="E29" s="48">
        <v>729748</v>
      </c>
      <c r="F29" s="48">
        <v>774776</v>
      </c>
      <c r="G29" s="48">
        <v>779294</v>
      </c>
      <c r="H29" s="48">
        <v>773587</v>
      </c>
      <c r="I29" s="48">
        <v>814268</v>
      </c>
      <c r="J29" s="48">
        <v>801433</v>
      </c>
      <c r="K29" s="48">
        <v>795345</v>
      </c>
      <c r="L29" s="48">
        <v>786992</v>
      </c>
      <c r="M29" s="48">
        <v>830391</v>
      </c>
      <c r="N29" s="49">
        <v>9233602</v>
      </c>
    </row>
    <row r="30" spans="1:14" ht="14" x14ac:dyDescent="0.3">
      <c r="A30" s="51" t="s">
        <v>69</v>
      </c>
      <c r="B30" s="52">
        <v>2175365</v>
      </c>
      <c r="C30" s="52">
        <v>2471380</v>
      </c>
      <c r="D30" s="52">
        <v>2439102</v>
      </c>
      <c r="E30" s="52">
        <v>2443754</v>
      </c>
      <c r="F30" s="52">
        <v>2556056</v>
      </c>
      <c r="G30" s="52">
        <v>2490730</v>
      </c>
      <c r="H30" s="52">
        <v>2479336</v>
      </c>
      <c r="I30" s="52">
        <v>2734621</v>
      </c>
      <c r="J30" s="52">
        <v>2651233</v>
      </c>
      <c r="K30" s="52">
        <v>2624743</v>
      </c>
      <c r="L30" s="52">
        <v>2595602</v>
      </c>
      <c r="M30" s="52">
        <v>2535013</v>
      </c>
      <c r="N30" s="49">
        <v>30196935</v>
      </c>
    </row>
    <row r="31" spans="1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BF8A-D632-4719-8839-A352D3E19FE3}">
  <dimension ref="A1:N30"/>
  <sheetViews>
    <sheetView zoomScale="70" zoomScaleNormal="70" workbookViewId="0">
      <pane xSplit="1" topLeftCell="B1" activePane="topRight" state="frozen"/>
      <selection activeCell="B21" sqref="B21"/>
      <selection pane="topRight" activeCell="B31" sqref="B31:S31"/>
    </sheetView>
  </sheetViews>
  <sheetFormatPr baseColWidth="10" defaultColWidth="10.7265625" defaultRowHeight="12.5" x14ac:dyDescent="0.25"/>
  <cols>
    <col min="1" max="1" width="11.1796875" bestFit="1" customWidth="1"/>
    <col min="2" max="2" width="20.54296875" bestFit="1" customWidth="1"/>
    <col min="3" max="3" width="14" bestFit="1" customWidth="1"/>
    <col min="4" max="4" width="13.54296875" bestFit="1" customWidth="1"/>
    <col min="5" max="5" width="13.26953125" bestFit="1" customWidth="1"/>
    <col min="6" max="6" width="14" bestFit="1" customWidth="1"/>
    <col min="7" max="7" width="13.54296875" bestFit="1" customWidth="1"/>
    <col min="8" max="9" width="14" bestFit="1" customWidth="1"/>
    <col min="10" max="10" width="13.26953125" bestFit="1" customWidth="1"/>
    <col min="11" max="11" width="14.1796875" bestFit="1" customWidth="1"/>
    <col min="12" max="12" width="14" bestFit="1" customWidth="1"/>
    <col min="13" max="13" width="13.54296875" bestFit="1" customWidth="1"/>
    <col min="14" max="14" width="14" bestFit="1" customWidth="1"/>
  </cols>
  <sheetData>
    <row r="1" spans="1:14" ht="14" x14ac:dyDescent="0.25">
      <c r="A1" s="53" t="s">
        <v>27</v>
      </c>
      <c r="B1" s="53" t="s">
        <v>70</v>
      </c>
      <c r="C1" s="53" t="s">
        <v>28</v>
      </c>
      <c r="D1" s="53" t="s">
        <v>29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</row>
    <row r="2" spans="1:14" ht="14" x14ac:dyDescent="0.25">
      <c r="A2" s="54" t="s">
        <v>41</v>
      </c>
      <c r="B2" s="54" t="s">
        <v>16</v>
      </c>
      <c r="C2" s="55">
        <v>1116656</v>
      </c>
      <c r="D2" s="55">
        <v>1101522</v>
      </c>
      <c r="E2" s="55">
        <v>1250588</v>
      </c>
      <c r="F2" s="55">
        <v>1122778</v>
      </c>
      <c r="G2" s="55">
        <v>1217129</v>
      </c>
      <c r="H2" s="55">
        <v>1156773</v>
      </c>
      <c r="I2" s="55">
        <v>1190419</v>
      </c>
      <c r="J2" s="55">
        <v>1262414</v>
      </c>
      <c r="K2" s="55">
        <v>1232297</v>
      </c>
      <c r="L2" s="55">
        <v>1235512</v>
      </c>
      <c r="M2" s="55">
        <v>1203359</v>
      </c>
      <c r="N2" s="55">
        <v>1297580</v>
      </c>
    </row>
    <row r="3" spans="1:14" ht="14" x14ac:dyDescent="0.25">
      <c r="A3" s="54" t="s">
        <v>42</v>
      </c>
      <c r="B3" s="54" t="s">
        <v>4</v>
      </c>
      <c r="C3" s="55">
        <v>813334</v>
      </c>
      <c r="D3" s="55">
        <v>843406</v>
      </c>
      <c r="E3" s="55">
        <v>955674</v>
      </c>
      <c r="F3" s="55">
        <v>838584</v>
      </c>
      <c r="G3" s="55">
        <v>929587</v>
      </c>
      <c r="H3" s="55">
        <v>860200</v>
      </c>
      <c r="I3" s="55">
        <v>877176</v>
      </c>
      <c r="J3" s="55">
        <v>939110</v>
      </c>
      <c r="K3" s="55">
        <v>938269</v>
      </c>
      <c r="L3" s="55">
        <v>942380</v>
      </c>
      <c r="M3" s="55">
        <v>923403</v>
      </c>
      <c r="N3" s="55">
        <v>947377</v>
      </c>
    </row>
    <row r="4" spans="1:14" ht="14" x14ac:dyDescent="0.25">
      <c r="A4" s="54" t="s">
        <v>43</v>
      </c>
      <c r="B4" s="54" t="s">
        <v>15</v>
      </c>
      <c r="C4" s="55">
        <v>577209</v>
      </c>
      <c r="D4" s="55">
        <v>636868</v>
      </c>
      <c r="E4" s="55">
        <v>718498</v>
      </c>
      <c r="F4" s="55">
        <v>617434</v>
      </c>
      <c r="G4" s="55">
        <v>680715</v>
      </c>
      <c r="H4" s="55">
        <v>620649</v>
      </c>
      <c r="I4" s="55">
        <v>633334</v>
      </c>
      <c r="J4" s="55">
        <v>709602</v>
      </c>
      <c r="K4" s="55">
        <v>704484</v>
      </c>
      <c r="L4" s="55">
        <v>716361</v>
      </c>
      <c r="M4" s="55">
        <v>700029</v>
      </c>
      <c r="N4" s="55">
        <v>688302</v>
      </c>
    </row>
    <row r="5" spans="1:14" ht="14" x14ac:dyDescent="0.25">
      <c r="A5" s="54" t="s">
        <v>44</v>
      </c>
      <c r="B5" s="54" t="s">
        <v>0</v>
      </c>
      <c r="C5" s="55">
        <v>686325</v>
      </c>
      <c r="D5" s="55">
        <v>683458</v>
      </c>
      <c r="E5" s="55">
        <v>771030</v>
      </c>
      <c r="F5" s="55">
        <v>682354</v>
      </c>
      <c r="G5" s="55">
        <v>780546</v>
      </c>
      <c r="H5" s="55">
        <v>743416</v>
      </c>
      <c r="I5" s="55">
        <v>754352</v>
      </c>
      <c r="J5" s="55">
        <v>784657</v>
      </c>
      <c r="K5" s="55">
        <v>758184</v>
      </c>
      <c r="L5" s="55">
        <v>762138</v>
      </c>
      <c r="M5" s="55">
        <v>746412</v>
      </c>
      <c r="N5" s="55">
        <v>735907</v>
      </c>
    </row>
    <row r="6" spans="1:14" ht="14" x14ac:dyDescent="0.25">
      <c r="A6" s="54" t="s">
        <v>45</v>
      </c>
      <c r="B6" s="54" t="s">
        <v>25</v>
      </c>
      <c r="C6" s="55">
        <v>518949</v>
      </c>
      <c r="D6" s="55">
        <v>526967</v>
      </c>
      <c r="E6" s="55">
        <v>588142</v>
      </c>
      <c r="F6" s="55">
        <v>521937</v>
      </c>
      <c r="G6" s="55">
        <v>572279</v>
      </c>
      <c r="H6" s="55">
        <v>542123</v>
      </c>
      <c r="I6" s="55">
        <v>556140</v>
      </c>
      <c r="J6" s="55">
        <v>583058</v>
      </c>
      <c r="K6" s="55">
        <v>576906</v>
      </c>
      <c r="L6" s="55">
        <v>584106</v>
      </c>
      <c r="M6" s="55">
        <v>568576</v>
      </c>
      <c r="N6" s="55">
        <v>574541</v>
      </c>
    </row>
    <row r="7" spans="1:14" ht="14" x14ac:dyDescent="0.25">
      <c r="A7" s="54" t="s">
        <v>46</v>
      </c>
      <c r="B7" s="54" t="s">
        <v>5</v>
      </c>
      <c r="C7" s="55">
        <v>827240</v>
      </c>
      <c r="D7" s="55">
        <v>816766</v>
      </c>
      <c r="E7" s="55">
        <v>915933</v>
      </c>
      <c r="F7" s="55">
        <v>864081</v>
      </c>
      <c r="G7" s="55">
        <v>905425</v>
      </c>
      <c r="H7" s="55">
        <v>873733</v>
      </c>
      <c r="I7" s="55">
        <v>898483</v>
      </c>
      <c r="J7" s="55">
        <v>943285</v>
      </c>
      <c r="K7" s="55">
        <v>923094</v>
      </c>
      <c r="L7" s="55">
        <v>956677</v>
      </c>
      <c r="M7" s="55">
        <v>933921</v>
      </c>
      <c r="N7" s="55">
        <v>1049813</v>
      </c>
    </row>
    <row r="8" spans="1:14" ht="14" x14ac:dyDescent="0.25">
      <c r="A8" s="54" t="s">
        <v>47</v>
      </c>
      <c r="B8" s="54" t="s">
        <v>26</v>
      </c>
      <c r="C8" s="55">
        <v>485858</v>
      </c>
      <c r="D8" s="55">
        <v>576613</v>
      </c>
      <c r="E8" s="55">
        <v>654108</v>
      </c>
      <c r="F8" s="55">
        <v>548208</v>
      </c>
      <c r="G8" s="55">
        <v>603574</v>
      </c>
      <c r="H8" s="55">
        <v>500777</v>
      </c>
      <c r="I8" s="55">
        <v>502360</v>
      </c>
      <c r="J8" s="55">
        <v>684880</v>
      </c>
      <c r="K8" s="55">
        <v>679857</v>
      </c>
      <c r="L8" s="55">
        <v>636301</v>
      </c>
      <c r="M8" s="55">
        <v>615319</v>
      </c>
      <c r="N8" s="55">
        <v>661565</v>
      </c>
    </row>
    <row r="9" spans="1:14" ht="14" x14ac:dyDescent="0.25">
      <c r="A9" s="54" t="s">
        <v>48</v>
      </c>
      <c r="B9" s="54" t="s">
        <v>11</v>
      </c>
      <c r="C9" s="55">
        <v>411282</v>
      </c>
      <c r="D9" s="55">
        <v>467298</v>
      </c>
      <c r="E9" s="55">
        <v>530929</v>
      </c>
      <c r="F9" s="55">
        <v>454122</v>
      </c>
      <c r="G9" s="55">
        <v>505939</v>
      </c>
      <c r="H9" s="55">
        <v>484952</v>
      </c>
      <c r="I9" s="55">
        <v>444175</v>
      </c>
      <c r="J9" s="55">
        <v>527427</v>
      </c>
      <c r="K9" s="55">
        <v>522782</v>
      </c>
      <c r="L9" s="55">
        <v>524168</v>
      </c>
      <c r="M9" s="55">
        <v>502101</v>
      </c>
      <c r="N9" s="55">
        <v>456074</v>
      </c>
    </row>
    <row r="10" spans="1:14" ht="14" x14ac:dyDescent="0.25">
      <c r="A10" s="54" t="s">
        <v>49</v>
      </c>
      <c r="B10" s="54" t="s">
        <v>19</v>
      </c>
      <c r="C10" s="55">
        <v>275709</v>
      </c>
      <c r="D10" s="55">
        <v>293888</v>
      </c>
      <c r="E10" s="55">
        <v>326373</v>
      </c>
      <c r="F10" s="55">
        <v>288047</v>
      </c>
      <c r="G10" s="55">
        <v>323504</v>
      </c>
      <c r="H10" s="55">
        <v>298809</v>
      </c>
      <c r="I10" s="55">
        <v>309089</v>
      </c>
      <c r="J10" s="55">
        <v>332349</v>
      </c>
      <c r="K10" s="55">
        <v>320601</v>
      </c>
      <c r="L10" s="55">
        <v>323138</v>
      </c>
      <c r="M10" s="55">
        <v>311800</v>
      </c>
      <c r="N10" s="55">
        <v>305051</v>
      </c>
    </row>
    <row r="11" spans="1:14" ht="14" x14ac:dyDescent="0.25">
      <c r="A11" s="54" t="s">
        <v>50</v>
      </c>
      <c r="B11" s="54" t="s">
        <v>17</v>
      </c>
      <c r="C11" s="55">
        <v>981254</v>
      </c>
      <c r="D11" s="55">
        <v>997514</v>
      </c>
      <c r="E11" s="55">
        <v>1103988</v>
      </c>
      <c r="F11" s="55">
        <v>955584</v>
      </c>
      <c r="G11" s="55">
        <v>1047054</v>
      </c>
      <c r="H11" s="55">
        <v>982120</v>
      </c>
      <c r="I11" s="55">
        <v>1000186</v>
      </c>
      <c r="J11" s="55">
        <v>1081426</v>
      </c>
      <c r="K11" s="55">
        <v>1068469</v>
      </c>
      <c r="L11" s="55">
        <v>1063351</v>
      </c>
      <c r="M11" s="55">
        <v>1048481</v>
      </c>
      <c r="N11" s="55">
        <v>1194855</v>
      </c>
    </row>
    <row r="12" spans="1:14" ht="14" x14ac:dyDescent="0.25">
      <c r="A12" s="54" t="s">
        <v>51</v>
      </c>
      <c r="B12" s="54" t="s">
        <v>21</v>
      </c>
      <c r="C12" s="55">
        <v>681324</v>
      </c>
      <c r="D12" s="55">
        <v>647642</v>
      </c>
      <c r="E12" s="55">
        <v>728580</v>
      </c>
      <c r="F12" s="55">
        <v>659497</v>
      </c>
      <c r="G12" s="55">
        <v>737521</v>
      </c>
      <c r="H12" s="55">
        <v>713242</v>
      </c>
      <c r="I12" s="55">
        <v>709729</v>
      </c>
      <c r="J12" s="55">
        <v>736533</v>
      </c>
      <c r="K12" s="55">
        <v>762551</v>
      </c>
      <c r="L12" s="55">
        <v>784145</v>
      </c>
      <c r="M12" s="55">
        <v>826338</v>
      </c>
      <c r="N12" s="55">
        <v>1069572</v>
      </c>
    </row>
    <row r="13" spans="1:14" ht="14" x14ac:dyDescent="0.25">
      <c r="A13" s="54" t="s">
        <v>52</v>
      </c>
      <c r="B13" s="54" t="s">
        <v>2</v>
      </c>
      <c r="C13" s="55">
        <v>189216</v>
      </c>
      <c r="D13" s="55">
        <v>203917</v>
      </c>
      <c r="E13" s="55">
        <v>231633</v>
      </c>
      <c r="F13" s="55">
        <v>186238</v>
      </c>
      <c r="G13" s="55">
        <v>225794</v>
      </c>
      <c r="H13" s="55">
        <v>201874</v>
      </c>
      <c r="I13" s="55">
        <v>204772</v>
      </c>
      <c r="J13" s="55">
        <v>219719</v>
      </c>
      <c r="K13" s="55">
        <v>232864</v>
      </c>
      <c r="L13" s="55">
        <v>229015</v>
      </c>
      <c r="M13" s="55">
        <v>217291</v>
      </c>
      <c r="N13" s="55">
        <v>205091</v>
      </c>
    </row>
    <row r="14" spans="1:14" ht="14" x14ac:dyDescent="0.3">
      <c r="A14" s="56" t="s">
        <v>53</v>
      </c>
      <c r="B14" s="56" t="s">
        <v>9</v>
      </c>
      <c r="C14" s="55">
        <v>483658</v>
      </c>
      <c r="D14" s="55">
        <v>439694</v>
      </c>
      <c r="E14" s="55">
        <v>488317</v>
      </c>
      <c r="F14" s="55">
        <v>420039</v>
      </c>
      <c r="G14" s="55">
        <v>466562</v>
      </c>
      <c r="H14" s="55">
        <v>432557</v>
      </c>
      <c r="I14" s="55">
        <v>440266</v>
      </c>
      <c r="J14" s="55">
        <v>484602</v>
      </c>
      <c r="K14" s="55">
        <v>493379</v>
      </c>
      <c r="L14" s="55">
        <v>493371</v>
      </c>
      <c r="M14" s="55">
        <v>481902</v>
      </c>
      <c r="N14" s="55">
        <v>482133</v>
      </c>
    </row>
    <row r="15" spans="1:14" ht="14" x14ac:dyDescent="0.3">
      <c r="A15" s="56" t="s">
        <v>54</v>
      </c>
      <c r="B15" s="56" t="s">
        <v>12</v>
      </c>
      <c r="C15" s="55">
        <v>648566</v>
      </c>
      <c r="D15" s="55">
        <v>653712</v>
      </c>
      <c r="E15" s="55">
        <v>730175</v>
      </c>
      <c r="F15" s="55">
        <v>631637</v>
      </c>
      <c r="G15" s="55">
        <v>714433</v>
      </c>
      <c r="H15" s="55">
        <v>686153</v>
      </c>
      <c r="I15" s="55">
        <v>692291</v>
      </c>
      <c r="J15" s="55">
        <v>760941</v>
      </c>
      <c r="K15" s="55">
        <v>726258</v>
      </c>
      <c r="L15" s="55">
        <v>749005</v>
      </c>
      <c r="M15" s="55">
        <v>736713</v>
      </c>
      <c r="N15" s="55">
        <v>739923</v>
      </c>
    </row>
    <row r="16" spans="1:14" ht="14" x14ac:dyDescent="0.3">
      <c r="A16" s="56" t="s">
        <v>55</v>
      </c>
      <c r="B16" s="56" t="s">
        <v>18</v>
      </c>
      <c r="C16" s="55">
        <v>958089</v>
      </c>
      <c r="D16" s="55">
        <v>1062371</v>
      </c>
      <c r="E16" s="55">
        <v>1191402</v>
      </c>
      <c r="F16" s="55">
        <v>1002703</v>
      </c>
      <c r="G16" s="55">
        <v>1052587</v>
      </c>
      <c r="H16" s="55">
        <v>978964</v>
      </c>
      <c r="I16" s="55">
        <v>1031975</v>
      </c>
      <c r="J16" s="55">
        <v>1157513</v>
      </c>
      <c r="K16" s="55">
        <v>1128528</v>
      </c>
      <c r="L16" s="55">
        <v>1146408</v>
      </c>
      <c r="M16" s="55">
        <v>1107290</v>
      </c>
      <c r="N16" s="55">
        <v>1002751</v>
      </c>
    </row>
    <row r="17" spans="1:14" ht="14" x14ac:dyDescent="0.3">
      <c r="A17" s="56" t="s">
        <v>56</v>
      </c>
      <c r="B17" s="56" t="s">
        <v>1</v>
      </c>
      <c r="C17" s="55">
        <v>649389</v>
      </c>
      <c r="D17" s="55">
        <v>692929</v>
      </c>
      <c r="E17" s="55">
        <v>770668</v>
      </c>
      <c r="F17" s="55">
        <v>660121</v>
      </c>
      <c r="G17" s="55">
        <v>740977</v>
      </c>
      <c r="H17" s="55">
        <v>679708</v>
      </c>
      <c r="I17" s="55">
        <v>702113</v>
      </c>
      <c r="J17" s="55">
        <v>787841</v>
      </c>
      <c r="K17" s="55">
        <v>761081</v>
      </c>
      <c r="L17" s="55">
        <v>775881</v>
      </c>
      <c r="M17" s="55">
        <v>714064</v>
      </c>
      <c r="N17" s="55">
        <v>658382</v>
      </c>
    </row>
    <row r="18" spans="1:14" ht="14" x14ac:dyDescent="0.3">
      <c r="A18" s="56" t="s">
        <v>57</v>
      </c>
      <c r="B18" s="56" t="s">
        <v>3</v>
      </c>
      <c r="C18" s="55">
        <v>502731</v>
      </c>
      <c r="D18" s="55">
        <v>521463</v>
      </c>
      <c r="E18" s="55">
        <v>590417</v>
      </c>
      <c r="F18" s="55">
        <v>511124</v>
      </c>
      <c r="G18" s="55">
        <v>567289</v>
      </c>
      <c r="H18" s="55">
        <v>526323</v>
      </c>
      <c r="I18" s="55">
        <v>543031</v>
      </c>
      <c r="J18" s="55">
        <v>583304</v>
      </c>
      <c r="K18" s="55">
        <v>581253</v>
      </c>
      <c r="L18" s="55">
        <v>587061</v>
      </c>
      <c r="M18" s="55">
        <v>560970</v>
      </c>
      <c r="N18" s="55">
        <v>553295</v>
      </c>
    </row>
    <row r="19" spans="1:14" ht="14" x14ac:dyDescent="0.3">
      <c r="A19" s="56" t="s">
        <v>58</v>
      </c>
      <c r="B19" s="56" t="s">
        <v>7</v>
      </c>
      <c r="C19" s="55">
        <v>636863</v>
      </c>
      <c r="D19" s="55">
        <v>679138</v>
      </c>
      <c r="E19" s="55">
        <v>761592</v>
      </c>
      <c r="F19" s="55">
        <v>651007</v>
      </c>
      <c r="G19" s="55">
        <v>728006</v>
      </c>
      <c r="H19" s="55">
        <v>660121</v>
      </c>
      <c r="I19" s="55">
        <v>664510</v>
      </c>
      <c r="J19" s="55">
        <v>727318</v>
      </c>
      <c r="K19" s="55">
        <v>722939</v>
      </c>
      <c r="L19" s="55">
        <v>735194</v>
      </c>
      <c r="M19" s="55">
        <v>677488</v>
      </c>
      <c r="N19" s="55">
        <v>658601</v>
      </c>
    </row>
    <row r="20" spans="1:14" ht="14" x14ac:dyDescent="0.3">
      <c r="A20" s="56" t="s">
        <v>59</v>
      </c>
      <c r="B20" s="56" t="s">
        <v>13</v>
      </c>
      <c r="C20" s="55">
        <v>864667</v>
      </c>
      <c r="D20" s="55">
        <v>866599</v>
      </c>
      <c r="E20" s="55">
        <v>970853</v>
      </c>
      <c r="F20" s="55">
        <v>860009</v>
      </c>
      <c r="G20" s="55">
        <v>940480</v>
      </c>
      <c r="H20" s="55">
        <v>902465</v>
      </c>
      <c r="I20" s="55">
        <v>916826</v>
      </c>
      <c r="J20" s="55">
        <v>968812</v>
      </c>
      <c r="K20" s="55">
        <v>957883</v>
      </c>
      <c r="L20" s="55">
        <v>981717</v>
      </c>
      <c r="M20" s="55">
        <v>829476</v>
      </c>
      <c r="N20" s="55">
        <v>899953</v>
      </c>
    </row>
    <row r="21" spans="1:14" ht="14" x14ac:dyDescent="0.3">
      <c r="A21" s="56" t="s">
        <v>60</v>
      </c>
      <c r="B21" s="56" t="s">
        <v>20</v>
      </c>
      <c r="C21" s="55">
        <v>468560</v>
      </c>
      <c r="D21" s="55">
        <v>481083</v>
      </c>
      <c r="E21" s="55">
        <v>538189</v>
      </c>
      <c r="F21" s="55">
        <v>466880</v>
      </c>
      <c r="G21" s="55">
        <v>517970</v>
      </c>
      <c r="H21" s="55">
        <v>474391</v>
      </c>
      <c r="I21" s="55">
        <v>483894</v>
      </c>
      <c r="J21" s="55">
        <v>533517</v>
      </c>
      <c r="K21" s="55">
        <v>534480</v>
      </c>
      <c r="L21" s="55">
        <v>549481</v>
      </c>
      <c r="M21" s="55">
        <v>478625</v>
      </c>
      <c r="N21" s="55">
        <v>475341</v>
      </c>
    </row>
    <row r="22" spans="1:14" ht="14" x14ac:dyDescent="0.3">
      <c r="A22" s="56" t="s">
        <v>61</v>
      </c>
      <c r="B22" s="56" t="s">
        <v>14</v>
      </c>
      <c r="C22" s="55">
        <v>792411</v>
      </c>
      <c r="D22" s="55">
        <v>831289</v>
      </c>
      <c r="E22" s="55">
        <v>795067</v>
      </c>
      <c r="F22" s="55">
        <v>687272</v>
      </c>
      <c r="G22" s="55">
        <v>762014</v>
      </c>
      <c r="H22" s="55">
        <v>706987</v>
      </c>
      <c r="I22" s="55">
        <v>723338</v>
      </c>
      <c r="J22" s="55">
        <v>782603</v>
      </c>
      <c r="K22" s="55">
        <v>777106</v>
      </c>
      <c r="L22" s="55">
        <v>792010</v>
      </c>
      <c r="M22" s="55">
        <v>608100</v>
      </c>
      <c r="N22" s="55">
        <v>609297</v>
      </c>
    </row>
    <row r="23" spans="1:14" ht="14" x14ac:dyDescent="0.3">
      <c r="A23" s="56" t="s">
        <v>62</v>
      </c>
      <c r="B23" s="57" t="s">
        <v>71</v>
      </c>
      <c r="C23" s="58">
        <v>13569290</v>
      </c>
      <c r="D23" s="58">
        <v>14024137</v>
      </c>
      <c r="E23" s="58">
        <v>15612156</v>
      </c>
      <c r="F23" s="58">
        <v>13629656</v>
      </c>
      <c r="G23" s="58">
        <v>15019385</v>
      </c>
      <c r="H23" s="58">
        <v>14026337</v>
      </c>
      <c r="I23" s="58">
        <v>14278459</v>
      </c>
      <c r="J23" s="58">
        <v>15590911</v>
      </c>
      <c r="K23" s="58">
        <v>15403265</v>
      </c>
      <c r="L23" s="58">
        <v>15567420</v>
      </c>
      <c r="M23" s="58">
        <v>14791658</v>
      </c>
      <c r="N23" s="58">
        <v>15265404</v>
      </c>
    </row>
    <row r="24" spans="1:14" ht="14" x14ac:dyDescent="0.3">
      <c r="A24" s="56" t="s">
        <v>63</v>
      </c>
      <c r="B24" s="56" t="s">
        <v>6</v>
      </c>
      <c r="C24" s="48">
        <v>115284</v>
      </c>
      <c r="D24" s="48">
        <v>132250</v>
      </c>
      <c r="E24" s="48">
        <v>149085</v>
      </c>
      <c r="F24" s="48">
        <v>124025</v>
      </c>
      <c r="G24" s="48">
        <v>139744</v>
      </c>
      <c r="H24" s="48">
        <v>127721</v>
      </c>
      <c r="I24" s="48">
        <v>128139</v>
      </c>
      <c r="J24" s="48">
        <v>145968</v>
      </c>
      <c r="K24" s="48">
        <v>149360</v>
      </c>
      <c r="L24" s="48">
        <v>154337</v>
      </c>
      <c r="M24" s="48">
        <v>150329</v>
      </c>
      <c r="N24" s="48">
        <v>148501</v>
      </c>
    </row>
    <row r="25" spans="1:14" ht="14" x14ac:dyDescent="0.3">
      <c r="A25" s="56" t="s">
        <v>64</v>
      </c>
      <c r="B25" s="56" t="s">
        <v>24</v>
      </c>
      <c r="C25" s="48">
        <v>228066</v>
      </c>
      <c r="D25" s="48">
        <v>269864</v>
      </c>
      <c r="E25" s="48">
        <v>300542</v>
      </c>
      <c r="F25" s="48">
        <v>250589</v>
      </c>
      <c r="G25" s="48">
        <v>278314</v>
      </c>
      <c r="H25" s="48">
        <v>230822</v>
      </c>
      <c r="I25" s="48">
        <v>225910</v>
      </c>
      <c r="J25" s="48">
        <v>298664</v>
      </c>
      <c r="K25" s="48">
        <v>290961</v>
      </c>
      <c r="L25" s="48">
        <v>291577</v>
      </c>
      <c r="M25" s="48">
        <v>268932</v>
      </c>
      <c r="N25" s="48">
        <v>232606</v>
      </c>
    </row>
    <row r="26" spans="1:14" ht="14" x14ac:dyDescent="0.3">
      <c r="A26" s="56" t="s">
        <v>65</v>
      </c>
      <c r="B26" s="56" t="s">
        <v>8</v>
      </c>
      <c r="C26" s="48">
        <v>483159</v>
      </c>
      <c r="D26" s="48">
        <v>510224</v>
      </c>
      <c r="E26" s="48">
        <v>583959</v>
      </c>
      <c r="F26" s="48">
        <v>513173</v>
      </c>
      <c r="G26" s="48">
        <v>564049</v>
      </c>
      <c r="H26" s="48">
        <v>514287</v>
      </c>
      <c r="I26" s="48">
        <v>541700</v>
      </c>
      <c r="J26" s="48">
        <v>602910</v>
      </c>
      <c r="K26" s="48">
        <v>568054</v>
      </c>
      <c r="L26" s="48">
        <v>578566</v>
      </c>
      <c r="M26" s="48">
        <v>549039</v>
      </c>
      <c r="N26" s="48">
        <v>506539</v>
      </c>
    </row>
    <row r="27" spans="1:14" ht="14" x14ac:dyDescent="0.3">
      <c r="A27" s="56" t="s">
        <v>66</v>
      </c>
      <c r="B27" s="56" t="s">
        <v>10</v>
      </c>
      <c r="C27" s="48">
        <v>443720</v>
      </c>
      <c r="D27" s="48">
        <v>482009</v>
      </c>
      <c r="E27" s="48">
        <v>548004</v>
      </c>
      <c r="F27" s="48">
        <v>473037</v>
      </c>
      <c r="G27" s="48">
        <v>532677</v>
      </c>
      <c r="H27" s="48">
        <v>496869</v>
      </c>
      <c r="I27" s="48">
        <v>544641</v>
      </c>
      <c r="J27" s="48">
        <v>558112</v>
      </c>
      <c r="K27" s="48">
        <v>547949</v>
      </c>
      <c r="L27" s="48">
        <v>550437</v>
      </c>
      <c r="M27" s="48">
        <v>540125</v>
      </c>
      <c r="N27" s="48">
        <v>506968</v>
      </c>
    </row>
    <row r="28" spans="1:14" ht="14" x14ac:dyDescent="0.3">
      <c r="A28" s="56" t="s">
        <v>67</v>
      </c>
      <c r="B28" s="56" t="s">
        <v>23</v>
      </c>
      <c r="C28" s="48">
        <v>310169</v>
      </c>
      <c r="D28" s="48">
        <v>328743</v>
      </c>
      <c r="E28" s="48">
        <v>370193</v>
      </c>
      <c r="F28" s="48">
        <v>324991</v>
      </c>
      <c r="G28" s="48">
        <v>357054</v>
      </c>
      <c r="H28" s="48">
        <v>329734</v>
      </c>
      <c r="I28" s="48">
        <v>342157</v>
      </c>
      <c r="J28" s="48">
        <v>372871</v>
      </c>
      <c r="K28" s="48">
        <v>372515</v>
      </c>
      <c r="L28" s="48">
        <v>370032</v>
      </c>
      <c r="M28" s="48">
        <v>361304</v>
      </c>
      <c r="N28" s="48">
        <v>346501</v>
      </c>
    </row>
    <row r="29" spans="1:14" ht="14" x14ac:dyDescent="0.3">
      <c r="A29" s="56" t="s">
        <v>68</v>
      </c>
      <c r="B29" s="56" t="s">
        <v>22</v>
      </c>
      <c r="C29" s="48">
        <v>737873</v>
      </c>
      <c r="D29" s="48">
        <v>748615</v>
      </c>
      <c r="E29" s="48">
        <v>838006</v>
      </c>
      <c r="F29" s="48">
        <v>752801</v>
      </c>
      <c r="G29" s="48">
        <v>819540</v>
      </c>
      <c r="H29" s="48">
        <v>774416</v>
      </c>
      <c r="I29" s="48">
        <v>810763</v>
      </c>
      <c r="J29" s="48">
        <v>843735</v>
      </c>
      <c r="K29" s="48">
        <v>840659</v>
      </c>
      <c r="L29" s="48">
        <v>849969</v>
      </c>
      <c r="M29" s="48">
        <v>833538</v>
      </c>
      <c r="N29" s="48">
        <v>733175</v>
      </c>
    </row>
    <row r="30" spans="1:14" ht="14" x14ac:dyDescent="0.3">
      <c r="A30" s="56" t="s">
        <v>69</v>
      </c>
      <c r="B30" s="57" t="s">
        <v>72</v>
      </c>
      <c r="C30" s="58">
        <v>2318271</v>
      </c>
      <c r="D30" s="58">
        <v>2471705</v>
      </c>
      <c r="E30" s="58">
        <v>2789789</v>
      </c>
      <c r="F30" s="58">
        <v>2438616</v>
      </c>
      <c r="G30" s="58">
        <v>2691378</v>
      </c>
      <c r="H30" s="58">
        <v>2473849</v>
      </c>
      <c r="I30" s="58">
        <v>2593310</v>
      </c>
      <c r="J30" s="58">
        <v>2822260</v>
      </c>
      <c r="K30" s="58">
        <v>2769498</v>
      </c>
      <c r="L30" s="58">
        <v>2794918</v>
      </c>
      <c r="M30" s="58">
        <v>2703267</v>
      </c>
      <c r="N30" s="58">
        <v>2474290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5162-59BF-440D-8B2A-EBF9D228C098}">
  <dimension ref="A1:N31"/>
  <sheetViews>
    <sheetView topLeftCell="A7" zoomScale="85" zoomScaleNormal="85" workbookViewId="0">
      <pane xSplit="2" topLeftCell="C1" activePane="topRight" state="frozen"/>
      <selection activeCell="B21" sqref="B21"/>
      <selection pane="topRight" activeCell="B31" sqref="B31:P36"/>
    </sheetView>
  </sheetViews>
  <sheetFormatPr baseColWidth="10" defaultColWidth="10.7265625" defaultRowHeight="12.5" x14ac:dyDescent="0.25"/>
  <cols>
    <col min="1" max="1" width="9.26953125" style="59" bestFit="1" customWidth="1"/>
    <col min="2" max="2" width="17.26953125" style="59" bestFit="1" customWidth="1"/>
    <col min="3" max="10" width="11.26953125" bestFit="1" customWidth="1"/>
    <col min="11" max="11" width="12.26953125" bestFit="1" customWidth="1"/>
    <col min="12" max="12" width="11.26953125" bestFit="1" customWidth="1"/>
    <col min="13" max="13" width="11.7265625" bestFit="1" customWidth="1"/>
    <col min="14" max="14" width="11.26953125" bestFit="1" customWidth="1"/>
  </cols>
  <sheetData>
    <row r="1" spans="1:14" ht="14" x14ac:dyDescent="0.25">
      <c r="A1" s="60" t="s">
        <v>27</v>
      </c>
      <c r="B1" s="60" t="s">
        <v>70</v>
      </c>
      <c r="C1" s="53" t="s">
        <v>28</v>
      </c>
      <c r="D1" s="53" t="s">
        <v>29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</row>
    <row r="2" spans="1:14" x14ac:dyDescent="0.25">
      <c r="A2" s="61" t="s">
        <v>41</v>
      </c>
      <c r="B2" s="61" t="s">
        <v>16</v>
      </c>
      <c r="C2" s="55">
        <v>1137348</v>
      </c>
      <c r="D2" s="55">
        <v>1111198</v>
      </c>
      <c r="E2" s="55">
        <v>1198353</v>
      </c>
      <c r="F2" s="55">
        <v>1183532</v>
      </c>
      <c r="G2" s="55">
        <v>1160634</v>
      </c>
      <c r="H2" s="55">
        <v>1135802</v>
      </c>
      <c r="I2" s="55">
        <v>1177864</v>
      </c>
      <c r="J2" s="55">
        <v>1248615</v>
      </c>
      <c r="K2" s="55">
        <v>1049426</v>
      </c>
      <c r="L2" s="55">
        <v>997551</v>
      </c>
      <c r="M2" s="55">
        <v>952019</v>
      </c>
      <c r="N2" s="55">
        <v>1051866</v>
      </c>
    </row>
    <row r="3" spans="1:14" x14ac:dyDescent="0.25">
      <c r="A3" s="61" t="s">
        <v>42</v>
      </c>
      <c r="B3" s="61" t="s">
        <v>4</v>
      </c>
      <c r="C3" s="55">
        <v>860294</v>
      </c>
      <c r="D3" s="55">
        <v>881441</v>
      </c>
      <c r="E3" s="55">
        <v>885708</v>
      </c>
      <c r="F3" s="55">
        <v>948169</v>
      </c>
      <c r="G3" s="55">
        <v>927083</v>
      </c>
      <c r="H3" s="55">
        <v>882670</v>
      </c>
      <c r="I3" s="55">
        <v>922933</v>
      </c>
      <c r="J3" s="55">
        <v>1001798</v>
      </c>
      <c r="K3" s="55">
        <v>703773</v>
      </c>
      <c r="L3" s="55">
        <v>581571</v>
      </c>
      <c r="M3" s="55">
        <v>554909</v>
      </c>
      <c r="N3" s="55">
        <v>591699</v>
      </c>
    </row>
    <row r="4" spans="1:14" x14ac:dyDescent="0.25">
      <c r="A4" s="61" t="s">
        <v>43</v>
      </c>
      <c r="B4" s="61" t="s">
        <v>15</v>
      </c>
      <c r="C4" s="55">
        <v>627814</v>
      </c>
      <c r="D4" s="55">
        <v>674353</v>
      </c>
      <c r="E4" s="55">
        <v>675318</v>
      </c>
      <c r="F4" s="55">
        <v>719815</v>
      </c>
      <c r="G4" s="55">
        <v>709943</v>
      </c>
      <c r="H4" s="55">
        <v>651990</v>
      </c>
      <c r="I4" s="55">
        <v>687557</v>
      </c>
      <c r="J4" s="55">
        <v>781698</v>
      </c>
      <c r="K4" s="55">
        <v>646783</v>
      </c>
      <c r="L4" s="55">
        <v>598723</v>
      </c>
      <c r="M4" s="55">
        <v>565718</v>
      </c>
      <c r="N4" s="55">
        <v>558526</v>
      </c>
    </row>
    <row r="5" spans="1:14" x14ac:dyDescent="0.25">
      <c r="A5" s="61" t="s">
        <v>44</v>
      </c>
      <c r="B5" s="61" t="s">
        <v>0</v>
      </c>
      <c r="C5" s="55">
        <v>663243</v>
      </c>
      <c r="D5" s="55">
        <v>670775</v>
      </c>
      <c r="E5" s="55">
        <v>700329</v>
      </c>
      <c r="F5" s="55">
        <v>720070</v>
      </c>
      <c r="G5" s="55">
        <v>695778</v>
      </c>
      <c r="H5" s="55">
        <v>653452</v>
      </c>
      <c r="I5" s="55">
        <v>704513</v>
      </c>
      <c r="J5" s="55">
        <v>721630</v>
      </c>
      <c r="K5" s="55">
        <v>682542</v>
      </c>
      <c r="L5" s="55">
        <v>633523</v>
      </c>
      <c r="M5" s="55">
        <v>594139</v>
      </c>
      <c r="N5" s="55">
        <v>605767</v>
      </c>
    </row>
    <row r="6" spans="1:14" x14ac:dyDescent="0.25">
      <c r="A6" s="61" t="s">
        <v>45</v>
      </c>
      <c r="B6" s="61" t="s">
        <v>25</v>
      </c>
      <c r="C6" s="55">
        <v>518003</v>
      </c>
      <c r="D6" s="55">
        <v>522266</v>
      </c>
      <c r="E6" s="55">
        <v>541300</v>
      </c>
      <c r="F6" s="55">
        <v>555250</v>
      </c>
      <c r="G6" s="55">
        <v>551022</v>
      </c>
      <c r="H6" s="55">
        <v>537796</v>
      </c>
      <c r="I6" s="55">
        <v>567503</v>
      </c>
      <c r="J6" s="55">
        <v>597857</v>
      </c>
      <c r="K6" s="55">
        <v>566460</v>
      </c>
      <c r="L6" s="55">
        <v>500216</v>
      </c>
      <c r="M6" s="55">
        <v>470252</v>
      </c>
      <c r="N6" s="55">
        <v>482720</v>
      </c>
    </row>
    <row r="7" spans="1:14" x14ac:dyDescent="0.25">
      <c r="A7" s="61" t="s">
        <v>46</v>
      </c>
      <c r="B7" s="61" t="s">
        <v>5</v>
      </c>
      <c r="C7" s="55">
        <v>911668</v>
      </c>
      <c r="D7" s="55">
        <v>851770</v>
      </c>
      <c r="E7" s="55">
        <v>934339</v>
      </c>
      <c r="F7" s="55">
        <v>927697</v>
      </c>
      <c r="G7" s="55">
        <v>879288</v>
      </c>
      <c r="H7" s="55">
        <v>859108</v>
      </c>
      <c r="I7" s="55">
        <v>888047</v>
      </c>
      <c r="J7" s="55">
        <v>931257</v>
      </c>
      <c r="K7" s="55">
        <v>864840</v>
      </c>
      <c r="L7" s="55">
        <v>796045</v>
      </c>
      <c r="M7" s="55">
        <v>761630</v>
      </c>
      <c r="N7" s="55">
        <v>889421</v>
      </c>
    </row>
    <row r="8" spans="1:14" x14ac:dyDescent="0.25">
      <c r="A8" s="61" t="s">
        <v>47</v>
      </c>
      <c r="B8" s="61" t="s">
        <v>26</v>
      </c>
      <c r="C8" s="55">
        <v>527503</v>
      </c>
      <c r="D8" s="55">
        <v>599350</v>
      </c>
      <c r="E8" s="55">
        <v>616281</v>
      </c>
      <c r="F8" s="55">
        <v>641440</v>
      </c>
      <c r="G8" s="55">
        <v>604852</v>
      </c>
      <c r="H8" s="55">
        <v>522291</v>
      </c>
      <c r="I8" s="55">
        <v>571909</v>
      </c>
      <c r="J8" s="55">
        <v>733542</v>
      </c>
      <c r="K8" s="55">
        <v>664434</v>
      </c>
      <c r="L8" s="55">
        <v>518482</v>
      </c>
      <c r="M8" s="55">
        <v>474253</v>
      </c>
      <c r="N8" s="55">
        <v>631689</v>
      </c>
    </row>
    <row r="9" spans="1:14" x14ac:dyDescent="0.25">
      <c r="A9" s="61" t="s">
        <v>48</v>
      </c>
      <c r="B9" s="61" t="s">
        <v>11</v>
      </c>
      <c r="C9" s="55">
        <v>437506</v>
      </c>
      <c r="D9" s="55">
        <v>504730</v>
      </c>
      <c r="E9" s="55">
        <v>498838</v>
      </c>
      <c r="F9" s="55">
        <v>524353</v>
      </c>
      <c r="G9" s="55">
        <v>496268</v>
      </c>
      <c r="H9" s="55">
        <v>448638</v>
      </c>
      <c r="I9" s="55">
        <v>497050</v>
      </c>
      <c r="J9" s="55">
        <v>542945</v>
      </c>
      <c r="K9" s="55">
        <v>504624</v>
      </c>
      <c r="L9" s="55">
        <v>490353</v>
      </c>
      <c r="M9" s="55">
        <v>463180</v>
      </c>
      <c r="N9" s="55">
        <v>447556</v>
      </c>
    </row>
    <row r="10" spans="1:14" x14ac:dyDescent="0.25">
      <c r="A10" s="61" t="s">
        <v>49</v>
      </c>
      <c r="B10" s="61" t="s">
        <v>19</v>
      </c>
      <c r="C10" s="55">
        <v>283023</v>
      </c>
      <c r="D10" s="55">
        <v>307937</v>
      </c>
      <c r="E10" s="55">
        <v>310685</v>
      </c>
      <c r="F10" s="55">
        <v>321936</v>
      </c>
      <c r="G10" s="55">
        <v>308395</v>
      </c>
      <c r="H10" s="55">
        <v>298409</v>
      </c>
      <c r="I10" s="55">
        <v>311438</v>
      </c>
      <c r="J10" s="55">
        <v>337811</v>
      </c>
      <c r="K10" s="55">
        <v>325280</v>
      </c>
      <c r="L10" s="55">
        <v>340698</v>
      </c>
      <c r="M10" s="55">
        <v>325614</v>
      </c>
      <c r="N10" s="55">
        <v>315039</v>
      </c>
    </row>
    <row r="11" spans="1:14" x14ac:dyDescent="0.25">
      <c r="A11" s="61" t="s">
        <v>50</v>
      </c>
      <c r="B11" s="61" t="s">
        <v>17</v>
      </c>
      <c r="C11" s="55">
        <v>962401</v>
      </c>
      <c r="D11" s="55">
        <v>990943</v>
      </c>
      <c r="E11" s="55">
        <v>1005272</v>
      </c>
      <c r="F11" s="55">
        <v>1030786</v>
      </c>
      <c r="G11" s="55">
        <v>992377</v>
      </c>
      <c r="H11" s="55">
        <v>962137</v>
      </c>
      <c r="I11" s="55">
        <v>995024</v>
      </c>
      <c r="J11" s="55">
        <v>1086785</v>
      </c>
      <c r="K11" s="55">
        <v>1042978</v>
      </c>
      <c r="L11" s="55">
        <v>1094960</v>
      </c>
      <c r="M11" s="55">
        <v>1052190</v>
      </c>
      <c r="N11" s="55">
        <v>1187339</v>
      </c>
    </row>
    <row r="12" spans="1:14" x14ac:dyDescent="0.25">
      <c r="A12" s="61" t="s">
        <v>51</v>
      </c>
      <c r="B12" s="61" t="s">
        <v>21</v>
      </c>
      <c r="C12" s="55">
        <v>729843</v>
      </c>
      <c r="D12" s="55">
        <v>705076</v>
      </c>
      <c r="E12" s="55">
        <v>738042</v>
      </c>
      <c r="F12" s="55">
        <v>729472</v>
      </c>
      <c r="G12" s="55">
        <v>752374</v>
      </c>
      <c r="H12" s="55">
        <v>730804</v>
      </c>
      <c r="I12" s="55">
        <v>736409</v>
      </c>
      <c r="J12" s="55">
        <v>794143</v>
      </c>
      <c r="K12" s="55">
        <v>785947</v>
      </c>
      <c r="L12" s="55">
        <v>852506</v>
      </c>
      <c r="M12" s="55">
        <v>869982</v>
      </c>
      <c r="N12" s="55">
        <v>1125125</v>
      </c>
    </row>
    <row r="13" spans="1:14" x14ac:dyDescent="0.25">
      <c r="A13" s="61" t="s">
        <v>52</v>
      </c>
      <c r="B13" s="61" t="s">
        <v>2</v>
      </c>
      <c r="C13" s="55">
        <v>201747</v>
      </c>
      <c r="D13" s="55">
        <v>216429</v>
      </c>
      <c r="E13" s="55">
        <v>200237</v>
      </c>
      <c r="F13" s="55">
        <v>234435</v>
      </c>
      <c r="G13" s="55">
        <v>222468</v>
      </c>
      <c r="H13" s="55">
        <v>204635</v>
      </c>
      <c r="I13" s="55">
        <v>219875</v>
      </c>
      <c r="J13" s="55">
        <v>236761</v>
      </c>
      <c r="K13" s="55">
        <v>229130</v>
      </c>
      <c r="L13" s="55">
        <v>244439</v>
      </c>
      <c r="M13" s="55">
        <v>231376</v>
      </c>
      <c r="N13" s="55">
        <v>206669</v>
      </c>
    </row>
    <row r="14" spans="1:14" x14ac:dyDescent="0.25">
      <c r="A14" s="61" t="s">
        <v>53</v>
      </c>
      <c r="B14" s="61" t="s">
        <v>9</v>
      </c>
      <c r="C14" s="55">
        <v>455135</v>
      </c>
      <c r="D14" s="55">
        <v>454197</v>
      </c>
      <c r="E14" s="55">
        <v>463377</v>
      </c>
      <c r="F14" s="55">
        <v>497779</v>
      </c>
      <c r="G14" s="55">
        <v>472353</v>
      </c>
      <c r="H14" s="55">
        <v>452031</v>
      </c>
      <c r="I14" s="55">
        <v>473362</v>
      </c>
      <c r="J14" s="55">
        <v>516753</v>
      </c>
      <c r="K14" s="55">
        <v>504542</v>
      </c>
      <c r="L14" s="55">
        <v>530122</v>
      </c>
      <c r="M14" s="55">
        <v>507622</v>
      </c>
      <c r="N14" s="55">
        <v>497251</v>
      </c>
    </row>
    <row r="15" spans="1:14" x14ac:dyDescent="0.25">
      <c r="A15" s="61" t="s">
        <v>54</v>
      </c>
      <c r="B15" s="61" t="s">
        <v>12</v>
      </c>
      <c r="C15" s="55">
        <v>700955</v>
      </c>
      <c r="D15" s="55">
        <v>666642</v>
      </c>
      <c r="E15" s="55">
        <v>681691</v>
      </c>
      <c r="F15" s="55">
        <v>728306</v>
      </c>
      <c r="G15" s="55">
        <v>697284</v>
      </c>
      <c r="H15" s="55">
        <v>682458</v>
      </c>
      <c r="I15" s="55">
        <v>708072</v>
      </c>
      <c r="J15" s="55">
        <v>775006</v>
      </c>
      <c r="K15" s="55">
        <v>733352</v>
      </c>
      <c r="L15" s="55">
        <v>813996</v>
      </c>
      <c r="M15" s="55">
        <v>781083</v>
      </c>
      <c r="N15" s="55">
        <v>773447</v>
      </c>
    </row>
    <row r="16" spans="1:14" x14ac:dyDescent="0.25">
      <c r="A16" s="61" t="s">
        <v>55</v>
      </c>
      <c r="B16" s="61" t="s">
        <v>18</v>
      </c>
      <c r="C16" s="55">
        <v>974858</v>
      </c>
      <c r="D16" s="55">
        <v>1039537</v>
      </c>
      <c r="E16" s="55">
        <v>1052798</v>
      </c>
      <c r="F16" s="55">
        <v>1126745</v>
      </c>
      <c r="G16" s="55">
        <v>1047371</v>
      </c>
      <c r="H16" s="55">
        <v>947639</v>
      </c>
      <c r="I16" s="55">
        <v>990743</v>
      </c>
      <c r="J16" s="55">
        <v>1144286</v>
      </c>
      <c r="K16" s="55">
        <v>1066837</v>
      </c>
      <c r="L16" s="55">
        <v>1066615</v>
      </c>
      <c r="M16" s="55">
        <v>1000278</v>
      </c>
      <c r="N16" s="55">
        <v>964671</v>
      </c>
    </row>
    <row r="17" spans="1:14" x14ac:dyDescent="0.25">
      <c r="A17" s="61" t="s">
        <v>56</v>
      </c>
      <c r="B17" s="61" t="s">
        <v>1</v>
      </c>
      <c r="C17" s="55">
        <v>648477</v>
      </c>
      <c r="D17" s="55">
        <v>655418</v>
      </c>
      <c r="E17" s="55">
        <v>671511</v>
      </c>
      <c r="F17" s="55">
        <v>727655</v>
      </c>
      <c r="G17" s="55">
        <v>649239</v>
      </c>
      <c r="H17" s="55">
        <v>596258</v>
      </c>
      <c r="I17" s="55">
        <v>627153</v>
      </c>
      <c r="J17" s="55">
        <v>703489</v>
      </c>
      <c r="K17" s="55">
        <v>667390</v>
      </c>
      <c r="L17" s="55">
        <v>708426</v>
      </c>
      <c r="M17" s="55">
        <v>670000</v>
      </c>
      <c r="N17" s="55">
        <v>622509</v>
      </c>
    </row>
    <row r="18" spans="1:14" x14ac:dyDescent="0.25">
      <c r="A18" s="61" t="s">
        <v>57</v>
      </c>
      <c r="B18" s="61" t="s">
        <v>3</v>
      </c>
      <c r="C18" s="55">
        <v>515730</v>
      </c>
      <c r="D18" s="55">
        <v>513082</v>
      </c>
      <c r="E18" s="55">
        <v>532454</v>
      </c>
      <c r="F18" s="55">
        <v>567975</v>
      </c>
      <c r="G18" s="55">
        <v>551275</v>
      </c>
      <c r="H18" s="55">
        <v>509852</v>
      </c>
      <c r="I18" s="55">
        <v>511563</v>
      </c>
      <c r="J18" s="55">
        <v>554589</v>
      </c>
      <c r="K18" s="55">
        <v>534570</v>
      </c>
      <c r="L18" s="55">
        <v>562664</v>
      </c>
      <c r="M18" s="55">
        <v>542050</v>
      </c>
      <c r="N18" s="55">
        <v>537663</v>
      </c>
    </row>
    <row r="19" spans="1:14" x14ac:dyDescent="0.25">
      <c r="A19" s="61" t="s">
        <v>58</v>
      </c>
      <c r="B19" s="61" t="s">
        <v>7</v>
      </c>
      <c r="C19" s="55">
        <v>612015</v>
      </c>
      <c r="D19" s="55">
        <v>627337</v>
      </c>
      <c r="E19" s="55">
        <v>651207</v>
      </c>
      <c r="F19" s="55">
        <v>692131</v>
      </c>
      <c r="G19" s="55">
        <v>679379</v>
      </c>
      <c r="H19" s="55">
        <v>627558</v>
      </c>
      <c r="I19" s="55">
        <v>645817</v>
      </c>
      <c r="J19" s="55">
        <v>723543</v>
      </c>
      <c r="K19" s="55">
        <v>708341</v>
      </c>
      <c r="L19" s="55">
        <v>803704</v>
      </c>
      <c r="M19" s="55">
        <v>771858</v>
      </c>
      <c r="N19" s="55">
        <v>789231</v>
      </c>
    </row>
    <row r="20" spans="1:14" x14ac:dyDescent="0.25">
      <c r="A20" s="61" t="s">
        <v>59</v>
      </c>
      <c r="B20" s="61" t="s">
        <v>13</v>
      </c>
      <c r="C20" s="55">
        <v>777592</v>
      </c>
      <c r="D20" s="55">
        <v>716795</v>
      </c>
      <c r="E20" s="55">
        <v>758589</v>
      </c>
      <c r="F20" s="55">
        <v>784212</v>
      </c>
      <c r="G20" s="55">
        <v>767831</v>
      </c>
      <c r="H20" s="55">
        <v>746936</v>
      </c>
      <c r="I20" s="55">
        <v>749660</v>
      </c>
      <c r="J20" s="55">
        <v>792703</v>
      </c>
      <c r="K20" s="55">
        <v>768182</v>
      </c>
      <c r="L20" s="55">
        <v>798935</v>
      </c>
      <c r="M20" s="55">
        <v>774233</v>
      </c>
      <c r="N20" s="55">
        <v>848488</v>
      </c>
    </row>
    <row r="21" spans="1:14" x14ac:dyDescent="0.25">
      <c r="A21" s="61" t="s">
        <v>60</v>
      </c>
      <c r="B21" s="61" t="s">
        <v>20</v>
      </c>
      <c r="C21" s="55">
        <v>428233</v>
      </c>
      <c r="D21" s="55">
        <v>435409</v>
      </c>
      <c r="E21" s="55">
        <v>455078</v>
      </c>
      <c r="F21" s="55">
        <v>470514</v>
      </c>
      <c r="G21" s="55">
        <v>467263</v>
      </c>
      <c r="H21" s="55">
        <v>426618</v>
      </c>
      <c r="I21" s="55">
        <v>435697</v>
      </c>
      <c r="J21" s="55">
        <v>469144</v>
      </c>
      <c r="K21" s="55">
        <v>452156</v>
      </c>
      <c r="L21" s="55">
        <v>479986</v>
      </c>
      <c r="M21" s="55">
        <v>456625</v>
      </c>
      <c r="N21" s="55">
        <v>463210</v>
      </c>
    </row>
    <row r="22" spans="1:14" x14ac:dyDescent="0.25">
      <c r="A22" s="61" t="s">
        <v>61</v>
      </c>
      <c r="B22" s="61" t="s">
        <v>14</v>
      </c>
      <c r="C22" s="55">
        <v>528826</v>
      </c>
      <c r="D22" s="55">
        <v>532174</v>
      </c>
      <c r="E22" s="55">
        <v>565253</v>
      </c>
      <c r="F22" s="55">
        <v>589390</v>
      </c>
      <c r="G22" s="55">
        <v>568369</v>
      </c>
      <c r="H22" s="55">
        <v>545654</v>
      </c>
      <c r="I22" s="55">
        <v>573531</v>
      </c>
      <c r="J22" s="55">
        <v>618901</v>
      </c>
      <c r="K22" s="55">
        <v>597653</v>
      </c>
      <c r="L22" s="55">
        <v>628602</v>
      </c>
      <c r="M22" s="55">
        <v>612117</v>
      </c>
      <c r="N22" s="55">
        <v>620443</v>
      </c>
    </row>
    <row r="23" spans="1:14" ht="14" x14ac:dyDescent="0.3">
      <c r="A23" s="62" t="s">
        <v>62</v>
      </c>
      <c r="B23" s="62" t="s">
        <v>71</v>
      </c>
      <c r="C23" s="58">
        <v>13502214</v>
      </c>
      <c r="D23" s="58">
        <v>13676859</v>
      </c>
      <c r="E23" s="58">
        <v>14136660</v>
      </c>
      <c r="F23" s="58">
        <v>14721662</v>
      </c>
      <c r="G23" s="58">
        <v>14200846</v>
      </c>
      <c r="H23" s="58">
        <v>13422736</v>
      </c>
      <c r="I23" s="58">
        <v>13995720</v>
      </c>
      <c r="J23" s="58">
        <v>15313256</v>
      </c>
      <c r="K23" s="58">
        <v>14099240</v>
      </c>
      <c r="L23" s="58">
        <v>14042117</v>
      </c>
      <c r="M23" s="58">
        <v>13431128</v>
      </c>
      <c r="N23" s="58">
        <v>14210329</v>
      </c>
    </row>
    <row r="24" spans="1:14" ht="14" x14ac:dyDescent="0.3">
      <c r="A24" s="63" t="s">
        <v>63</v>
      </c>
      <c r="B24" s="63" t="s">
        <v>6</v>
      </c>
      <c r="C24" s="48">
        <v>118594</v>
      </c>
      <c r="D24" s="48">
        <v>145556</v>
      </c>
      <c r="E24" s="48">
        <v>137727</v>
      </c>
      <c r="F24" s="48">
        <v>150672</v>
      </c>
      <c r="G24" s="48">
        <v>151399</v>
      </c>
      <c r="H24" s="48">
        <v>134473</v>
      </c>
      <c r="I24" s="48">
        <v>138405</v>
      </c>
      <c r="J24" s="48">
        <v>156218</v>
      </c>
      <c r="K24" s="48">
        <v>153319</v>
      </c>
      <c r="L24" s="48">
        <v>170846</v>
      </c>
      <c r="M24" s="48">
        <v>160567</v>
      </c>
      <c r="N24" s="48">
        <v>152271</v>
      </c>
    </row>
    <row r="25" spans="1:14" ht="14" x14ac:dyDescent="0.3">
      <c r="A25" s="63" t="s">
        <v>64</v>
      </c>
      <c r="B25" s="63" t="s">
        <v>24</v>
      </c>
      <c r="C25" s="48">
        <v>233769</v>
      </c>
      <c r="D25" s="48">
        <v>276556</v>
      </c>
      <c r="E25" s="48">
        <v>270537</v>
      </c>
      <c r="F25" s="48">
        <v>291159</v>
      </c>
      <c r="G25" s="48">
        <v>280575</v>
      </c>
      <c r="H25" s="48">
        <v>229925</v>
      </c>
      <c r="I25" s="48">
        <v>235166</v>
      </c>
      <c r="J25" s="48">
        <v>304745</v>
      </c>
      <c r="K25" s="48">
        <v>291704</v>
      </c>
      <c r="L25" s="48">
        <v>303579</v>
      </c>
      <c r="M25" s="48">
        <v>271011</v>
      </c>
      <c r="N25" s="48">
        <v>238172</v>
      </c>
    </row>
    <row r="26" spans="1:14" ht="14" x14ac:dyDescent="0.3">
      <c r="A26" s="63" t="s">
        <v>65</v>
      </c>
      <c r="B26" s="63" t="s">
        <v>8</v>
      </c>
      <c r="C26" s="48">
        <v>519092</v>
      </c>
      <c r="D26" s="48">
        <v>560648</v>
      </c>
      <c r="E26" s="48">
        <v>552756</v>
      </c>
      <c r="F26" s="48">
        <v>592235</v>
      </c>
      <c r="G26" s="48">
        <v>501081</v>
      </c>
      <c r="H26" s="48">
        <v>423846</v>
      </c>
      <c r="I26" s="48">
        <v>443162</v>
      </c>
      <c r="J26" s="48">
        <v>528982</v>
      </c>
      <c r="K26" s="48">
        <v>492851</v>
      </c>
      <c r="L26" s="48">
        <v>507850</v>
      </c>
      <c r="M26" s="48">
        <v>479743</v>
      </c>
      <c r="N26" s="48">
        <v>432920</v>
      </c>
    </row>
    <row r="27" spans="1:14" ht="14" x14ac:dyDescent="0.3">
      <c r="A27" s="63" t="s">
        <v>66</v>
      </c>
      <c r="B27" s="63" t="s">
        <v>10</v>
      </c>
      <c r="C27" s="48">
        <v>436234</v>
      </c>
      <c r="D27" s="48">
        <v>471892</v>
      </c>
      <c r="E27" s="48">
        <v>481295</v>
      </c>
      <c r="F27" s="48">
        <v>503543</v>
      </c>
      <c r="G27" s="48">
        <v>457467</v>
      </c>
      <c r="H27" s="48">
        <v>397500</v>
      </c>
      <c r="I27" s="48">
        <v>419792</v>
      </c>
      <c r="J27" s="48">
        <v>454530</v>
      </c>
      <c r="K27" s="48">
        <v>430298</v>
      </c>
      <c r="L27" s="48">
        <v>449611</v>
      </c>
      <c r="M27" s="48">
        <v>424888</v>
      </c>
      <c r="N27" s="48">
        <v>406067</v>
      </c>
    </row>
    <row r="28" spans="1:14" ht="14" x14ac:dyDescent="0.3">
      <c r="A28" s="63" t="s">
        <v>67</v>
      </c>
      <c r="B28" s="63" t="s">
        <v>23</v>
      </c>
      <c r="C28" s="48">
        <v>297387</v>
      </c>
      <c r="D28" s="48">
        <v>309021</v>
      </c>
      <c r="E28" s="48">
        <v>314414</v>
      </c>
      <c r="F28" s="48">
        <v>327732</v>
      </c>
      <c r="G28" s="48">
        <v>313510</v>
      </c>
      <c r="H28" s="48">
        <v>288067</v>
      </c>
      <c r="I28" s="48">
        <v>303567</v>
      </c>
      <c r="J28" s="48">
        <v>331890</v>
      </c>
      <c r="K28" s="48">
        <v>316319</v>
      </c>
      <c r="L28" s="48">
        <v>327415</v>
      </c>
      <c r="M28" s="48">
        <v>311394</v>
      </c>
      <c r="N28" s="48">
        <v>314795</v>
      </c>
    </row>
    <row r="29" spans="1:14" ht="14" x14ac:dyDescent="0.3">
      <c r="A29" s="63" t="s">
        <v>68</v>
      </c>
      <c r="B29" s="63" t="s">
        <v>22</v>
      </c>
      <c r="C29" s="48">
        <v>564867</v>
      </c>
      <c r="D29" s="48">
        <v>565213</v>
      </c>
      <c r="E29" s="48">
        <v>600890</v>
      </c>
      <c r="F29" s="48">
        <v>605969</v>
      </c>
      <c r="G29" s="48">
        <v>558243</v>
      </c>
      <c r="H29" s="48">
        <v>552209</v>
      </c>
      <c r="I29" s="48">
        <v>559857</v>
      </c>
      <c r="J29" s="48">
        <v>587223</v>
      </c>
      <c r="K29" s="48">
        <v>564759</v>
      </c>
      <c r="L29" s="48">
        <v>580969</v>
      </c>
      <c r="M29" s="48">
        <v>560929</v>
      </c>
      <c r="N29" s="48">
        <v>606429</v>
      </c>
    </row>
    <row r="30" spans="1:14" ht="14" x14ac:dyDescent="0.3">
      <c r="A30" s="62" t="s">
        <v>69</v>
      </c>
      <c r="B30" s="62" t="s">
        <v>72</v>
      </c>
      <c r="C30" s="58">
        <v>2169943</v>
      </c>
      <c r="D30" s="58">
        <v>2328886</v>
      </c>
      <c r="E30" s="58">
        <v>2357619</v>
      </c>
      <c r="F30" s="58">
        <v>2471310</v>
      </c>
      <c r="G30" s="58">
        <v>2262275</v>
      </c>
      <c r="H30" s="58">
        <v>2026020</v>
      </c>
      <c r="I30" s="58">
        <v>2099949</v>
      </c>
      <c r="J30" s="58">
        <v>2363588</v>
      </c>
      <c r="K30" s="58">
        <v>2249250</v>
      </c>
      <c r="L30" s="58">
        <v>2340270</v>
      </c>
      <c r="M30" s="58">
        <v>2208532</v>
      </c>
      <c r="N30" s="58">
        <v>2150654</v>
      </c>
    </row>
    <row r="31" spans="1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78BD-2EAC-4D02-8AB3-219AFF65F371}">
  <dimension ref="A1:N31"/>
  <sheetViews>
    <sheetView topLeftCell="A6" zoomScale="85" zoomScaleNormal="85" workbookViewId="0">
      <pane xSplit="2" topLeftCell="C1" activePane="topRight" state="frozen"/>
      <selection activeCell="B21" sqref="B21"/>
      <selection pane="topRight" activeCell="B31" sqref="B31:S41"/>
    </sheetView>
  </sheetViews>
  <sheetFormatPr baseColWidth="10" defaultColWidth="10.7265625" defaultRowHeight="12.5" x14ac:dyDescent="0.25"/>
  <cols>
    <col min="1" max="1" width="9.26953125" style="59" bestFit="1" customWidth="1"/>
    <col min="2" max="2" width="17.26953125" style="59" bestFit="1" customWidth="1"/>
    <col min="3" max="10" width="11.26953125" bestFit="1" customWidth="1"/>
    <col min="11" max="11" width="12.26953125" bestFit="1" customWidth="1"/>
    <col min="12" max="12" width="11.26953125" bestFit="1" customWidth="1"/>
    <col min="13" max="13" width="11.7265625" bestFit="1" customWidth="1"/>
    <col min="14" max="14" width="11.26953125" bestFit="1" customWidth="1"/>
  </cols>
  <sheetData>
    <row r="1" spans="1:14" ht="14" x14ac:dyDescent="0.25">
      <c r="A1" s="60" t="s">
        <v>27</v>
      </c>
      <c r="B1" s="60" t="s">
        <v>70</v>
      </c>
      <c r="C1" s="53" t="s">
        <v>28</v>
      </c>
      <c r="D1" s="53" t="s">
        <v>29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</row>
    <row r="2" spans="1:14" x14ac:dyDescent="0.25">
      <c r="A2" s="61" t="s">
        <v>41</v>
      </c>
      <c r="B2" s="61" t="s">
        <v>16</v>
      </c>
      <c r="C2" s="55">
        <v>970283</v>
      </c>
      <c r="D2" s="55">
        <v>885133</v>
      </c>
      <c r="E2" s="55">
        <v>977447</v>
      </c>
      <c r="F2" s="55">
        <v>909820</v>
      </c>
      <c r="G2" s="55">
        <v>994209</v>
      </c>
      <c r="H2" s="55">
        <v>921203</v>
      </c>
      <c r="I2" s="55">
        <v>964404</v>
      </c>
      <c r="J2" s="55">
        <v>978707</v>
      </c>
      <c r="K2" s="55">
        <v>955368</v>
      </c>
      <c r="L2" s="55">
        <v>1005638</v>
      </c>
      <c r="M2" s="55">
        <v>968648</v>
      </c>
      <c r="N2" s="55">
        <v>1106457</v>
      </c>
    </row>
    <row r="3" spans="1:14" x14ac:dyDescent="0.25">
      <c r="A3" s="61" t="s">
        <v>42</v>
      </c>
      <c r="B3" s="61" t="s">
        <v>4</v>
      </c>
      <c r="C3" s="55">
        <v>516863</v>
      </c>
      <c r="D3" s="55">
        <v>521459</v>
      </c>
      <c r="E3" s="55">
        <v>567494</v>
      </c>
      <c r="F3" s="55">
        <v>520707</v>
      </c>
      <c r="G3" s="55">
        <v>571005</v>
      </c>
      <c r="H3" s="55">
        <v>515841</v>
      </c>
      <c r="I3" s="55">
        <v>554782</v>
      </c>
      <c r="J3" s="55">
        <v>573836</v>
      </c>
      <c r="K3" s="55">
        <v>562526</v>
      </c>
      <c r="L3" s="55">
        <v>590947</v>
      </c>
      <c r="M3" s="55">
        <v>569599</v>
      </c>
      <c r="N3" s="55">
        <v>624638</v>
      </c>
    </row>
    <row r="4" spans="1:14" x14ac:dyDescent="0.25">
      <c r="A4" s="61" t="s">
        <v>43</v>
      </c>
      <c r="B4" s="61" t="s">
        <v>15</v>
      </c>
      <c r="C4" s="55">
        <v>505165</v>
      </c>
      <c r="D4" s="55">
        <v>562681</v>
      </c>
      <c r="E4" s="55">
        <v>609201</v>
      </c>
      <c r="F4" s="55">
        <v>559686</v>
      </c>
      <c r="G4" s="55">
        <v>618543</v>
      </c>
      <c r="H4" s="55">
        <v>542239</v>
      </c>
      <c r="I4" s="55">
        <v>587755</v>
      </c>
      <c r="J4" s="55">
        <v>622684</v>
      </c>
      <c r="K4" s="55">
        <v>620681</v>
      </c>
      <c r="L4" s="55">
        <v>643181</v>
      </c>
      <c r="M4" s="55">
        <v>613164</v>
      </c>
      <c r="N4" s="55">
        <v>623859</v>
      </c>
    </row>
    <row r="5" spans="1:14" x14ac:dyDescent="0.25">
      <c r="A5" s="61" t="s">
        <v>44</v>
      </c>
      <c r="B5" s="61" t="s">
        <v>0</v>
      </c>
      <c r="C5" s="55">
        <v>542769</v>
      </c>
      <c r="D5" s="55">
        <v>554301</v>
      </c>
      <c r="E5" s="55">
        <v>609836</v>
      </c>
      <c r="F5" s="55">
        <v>557246</v>
      </c>
      <c r="G5" s="55">
        <v>607349</v>
      </c>
      <c r="H5" s="55">
        <v>597109</v>
      </c>
      <c r="I5" s="55">
        <v>594939</v>
      </c>
      <c r="J5" s="55">
        <v>611496</v>
      </c>
      <c r="K5" s="55">
        <v>594652</v>
      </c>
      <c r="L5" s="55">
        <v>612666</v>
      </c>
      <c r="M5" s="55">
        <v>597460</v>
      </c>
      <c r="N5" s="55">
        <v>615004</v>
      </c>
    </row>
    <row r="6" spans="1:14" x14ac:dyDescent="0.25">
      <c r="A6" s="61" t="s">
        <v>45</v>
      </c>
      <c r="B6" s="61" t="s">
        <v>25</v>
      </c>
      <c r="C6" s="55">
        <v>436133</v>
      </c>
      <c r="D6" s="55">
        <v>447470</v>
      </c>
      <c r="E6" s="55">
        <v>499800</v>
      </c>
      <c r="F6" s="55">
        <v>459738</v>
      </c>
      <c r="G6" s="55">
        <v>500977</v>
      </c>
      <c r="H6" s="55">
        <v>470273</v>
      </c>
      <c r="I6" s="55">
        <v>503947</v>
      </c>
      <c r="J6" s="55">
        <v>516688</v>
      </c>
      <c r="K6" s="55">
        <v>501266</v>
      </c>
      <c r="L6" s="55">
        <v>524195</v>
      </c>
      <c r="M6" s="55">
        <v>511162</v>
      </c>
      <c r="N6" s="55">
        <v>527330</v>
      </c>
    </row>
    <row r="7" spans="1:14" x14ac:dyDescent="0.25">
      <c r="A7" s="61" t="s">
        <v>46</v>
      </c>
      <c r="B7" s="61" t="s">
        <v>5</v>
      </c>
      <c r="C7" s="55">
        <v>756792</v>
      </c>
      <c r="D7" s="55">
        <v>690662</v>
      </c>
      <c r="E7" s="55">
        <v>771552</v>
      </c>
      <c r="F7" s="55">
        <v>751251</v>
      </c>
      <c r="G7" s="55">
        <v>755574</v>
      </c>
      <c r="H7" s="55">
        <v>756814</v>
      </c>
      <c r="I7" s="55">
        <v>791586</v>
      </c>
      <c r="J7" s="55">
        <v>804680</v>
      </c>
      <c r="K7" s="55">
        <v>775157</v>
      </c>
      <c r="L7" s="55">
        <v>823839</v>
      </c>
      <c r="M7" s="55">
        <v>809303</v>
      </c>
      <c r="N7" s="55">
        <v>946773</v>
      </c>
    </row>
    <row r="8" spans="1:14" x14ac:dyDescent="0.25">
      <c r="A8" s="61" t="s">
        <v>47</v>
      </c>
      <c r="B8" s="61" t="s">
        <v>26</v>
      </c>
      <c r="C8" s="55">
        <v>457030</v>
      </c>
      <c r="D8" s="55">
        <v>495137</v>
      </c>
      <c r="E8" s="55">
        <v>566955</v>
      </c>
      <c r="F8" s="55">
        <v>499465</v>
      </c>
      <c r="G8" s="55">
        <v>506776</v>
      </c>
      <c r="H8" s="55">
        <v>513564</v>
      </c>
      <c r="I8" s="55">
        <v>564495</v>
      </c>
      <c r="J8" s="55">
        <v>649069</v>
      </c>
      <c r="K8" s="55">
        <v>640690</v>
      </c>
      <c r="L8" s="55">
        <v>558671</v>
      </c>
      <c r="M8" s="55">
        <v>529445</v>
      </c>
      <c r="N8" s="55">
        <v>635210</v>
      </c>
    </row>
    <row r="9" spans="1:14" x14ac:dyDescent="0.25">
      <c r="A9" s="61" t="s">
        <v>48</v>
      </c>
      <c r="B9" s="61" t="s">
        <v>11</v>
      </c>
      <c r="C9" s="55">
        <v>423807</v>
      </c>
      <c r="D9" s="55">
        <v>467489</v>
      </c>
      <c r="E9" s="55">
        <v>511295</v>
      </c>
      <c r="F9" s="55">
        <v>458450</v>
      </c>
      <c r="G9" s="55">
        <v>502958</v>
      </c>
      <c r="H9" s="55">
        <v>485190</v>
      </c>
      <c r="I9" s="55">
        <v>490462</v>
      </c>
      <c r="J9" s="55">
        <v>508014</v>
      </c>
      <c r="K9" s="55">
        <v>506246</v>
      </c>
      <c r="L9" s="55">
        <v>537945</v>
      </c>
      <c r="M9" s="55">
        <v>511539</v>
      </c>
      <c r="N9" s="55">
        <v>499466</v>
      </c>
    </row>
    <row r="10" spans="1:14" x14ac:dyDescent="0.25">
      <c r="A10" s="61" t="s">
        <v>49</v>
      </c>
      <c r="B10" s="61" t="s">
        <v>19</v>
      </c>
      <c r="C10" s="55">
        <v>289573</v>
      </c>
      <c r="D10" s="55">
        <v>314579</v>
      </c>
      <c r="E10" s="55">
        <v>335391</v>
      </c>
      <c r="F10" s="55">
        <v>303470</v>
      </c>
      <c r="G10" s="55">
        <v>332842</v>
      </c>
      <c r="H10" s="55">
        <v>297028</v>
      </c>
      <c r="I10" s="55">
        <v>327560</v>
      </c>
      <c r="J10" s="55">
        <v>335178</v>
      </c>
      <c r="K10" s="55">
        <v>332520</v>
      </c>
      <c r="L10" s="55">
        <v>356046</v>
      </c>
      <c r="M10" s="55">
        <v>340753</v>
      </c>
      <c r="N10" s="55">
        <v>340828</v>
      </c>
    </row>
    <row r="11" spans="1:14" x14ac:dyDescent="0.25">
      <c r="A11" s="61" t="s">
        <v>50</v>
      </c>
      <c r="B11" s="61" t="s">
        <v>17</v>
      </c>
      <c r="C11" s="55">
        <v>949467</v>
      </c>
      <c r="D11" s="55">
        <v>990814</v>
      </c>
      <c r="E11" s="55">
        <v>1066538</v>
      </c>
      <c r="F11" s="55">
        <v>984901</v>
      </c>
      <c r="G11" s="55">
        <v>1051528</v>
      </c>
      <c r="H11" s="55">
        <v>971371</v>
      </c>
      <c r="I11" s="55">
        <v>1086118</v>
      </c>
      <c r="J11" s="55">
        <v>1120917</v>
      </c>
      <c r="K11" s="55">
        <v>1079771</v>
      </c>
      <c r="L11" s="55">
        <v>1154276</v>
      </c>
      <c r="M11" s="55">
        <v>1121336</v>
      </c>
      <c r="N11" s="55">
        <v>1310827</v>
      </c>
    </row>
    <row r="12" spans="1:14" x14ac:dyDescent="0.25">
      <c r="A12" s="61" t="s">
        <v>51</v>
      </c>
      <c r="B12" s="61" t="s">
        <v>21</v>
      </c>
      <c r="C12" s="55">
        <v>750508</v>
      </c>
      <c r="D12" s="55">
        <v>746105</v>
      </c>
      <c r="E12" s="55">
        <v>802742</v>
      </c>
      <c r="F12" s="55">
        <v>740943</v>
      </c>
      <c r="G12" s="55">
        <v>828320</v>
      </c>
      <c r="H12" s="55">
        <v>785045</v>
      </c>
      <c r="I12" s="55">
        <v>841779</v>
      </c>
      <c r="J12" s="55">
        <v>871447</v>
      </c>
      <c r="K12" s="55">
        <v>848300</v>
      </c>
      <c r="L12" s="55">
        <v>947344</v>
      </c>
      <c r="M12" s="55">
        <v>990870</v>
      </c>
      <c r="N12" s="55">
        <v>1231652</v>
      </c>
    </row>
    <row r="13" spans="1:14" x14ac:dyDescent="0.25">
      <c r="A13" s="61" t="s">
        <v>52</v>
      </c>
      <c r="B13" s="61" t="s">
        <v>2</v>
      </c>
      <c r="C13" s="55">
        <v>199129</v>
      </c>
      <c r="D13" s="55">
        <v>223117</v>
      </c>
      <c r="E13" s="55">
        <v>234108</v>
      </c>
      <c r="F13" s="55">
        <v>208483</v>
      </c>
      <c r="G13" s="55">
        <v>243899</v>
      </c>
      <c r="H13" s="55">
        <v>208966</v>
      </c>
      <c r="I13" s="55">
        <v>251024</v>
      </c>
      <c r="J13" s="55">
        <v>249307</v>
      </c>
      <c r="K13" s="55">
        <v>247455</v>
      </c>
      <c r="L13" s="55">
        <v>247473</v>
      </c>
      <c r="M13" s="55">
        <v>238219</v>
      </c>
      <c r="N13" s="55">
        <v>274186</v>
      </c>
    </row>
    <row r="14" spans="1:14" x14ac:dyDescent="0.25">
      <c r="A14" s="61" t="s">
        <v>53</v>
      </c>
      <c r="B14" s="61" t="s">
        <v>9</v>
      </c>
      <c r="C14" s="55">
        <v>467423</v>
      </c>
      <c r="D14" s="55">
        <v>480631</v>
      </c>
      <c r="E14" s="55">
        <v>517612</v>
      </c>
      <c r="F14" s="55">
        <v>476878</v>
      </c>
      <c r="G14" s="55">
        <v>528287</v>
      </c>
      <c r="H14" s="55">
        <v>466745</v>
      </c>
      <c r="I14" s="55">
        <v>525072</v>
      </c>
      <c r="J14" s="55">
        <v>551809</v>
      </c>
      <c r="K14" s="55">
        <v>533857</v>
      </c>
      <c r="L14" s="55">
        <v>553807</v>
      </c>
      <c r="M14" s="55">
        <v>531440</v>
      </c>
      <c r="N14" s="55">
        <v>547752</v>
      </c>
    </row>
    <row r="15" spans="1:14" x14ac:dyDescent="0.25">
      <c r="A15" s="61" t="s">
        <v>54</v>
      </c>
      <c r="B15" s="61" t="s">
        <v>12</v>
      </c>
      <c r="C15" s="55">
        <v>736497</v>
      </c>
      <c r="D15" s="55">
        <v>743728</v>
      </c>
      <c r="E15" s="55">
        <v>798076</v>
      </c>
      <c r="F15" s="55">
        <v>744917</v>
      </c>
      <c r="G15" s="55">
        <v>816250</v>
      </c>
      <c r="H15" s="55">
        <v>729408</v>
      </c>
      <c r="I15" s="55">
        <v>823364</v>
      </c>
      <c r="J15" s="55">
        <v>837837</v>
      </c>
      <c r="K15" s="55">
        <v>807232</v>
      </c>
      <c r="L15" s="55">
        <v>852017</v>
      </c>
      <c r="M15" s="55">
        <v>807823</v>
      </c>
      <c r="N15" s="55">
        <v>813703</v>
      </c>
    </row>
    <row r="16" spans="1:14" x14ac:dyDescent="0.25">
      <c r="A16" s="61" t="s">
        <v>55</v>
      </c>
      <c r="B16" s="61" t="s">
        <v>18</v>
      </c>
      <c r="C16" s="55">
        <v>993991</v>
      </c>
      <c r="D16" s="55">
        <v>1048458</v>
      </c>
      <c r="E16" s="55">
        <v>1078836</v>
      </c>
      <c r="F16" s="55">
        <v>1058760</v>
      </c>
      <c r="G16" s="55">
        <v>1169392</v>
      </c>
      <c r="H16" s="55">
        <v>1020835</v>
      </c>
      <c r="I16" s="55">
        <v>1160385</v>
      </c>
      <c r="J16" s="55">
        <v>1136312</v>
      </c>
      <c r="K16" s="55">
        <v>1143457</v>
      </c>
      <c r="L16" s="55">
        <v>1166962</v>
      </c>
      <c r="M16" s="55">
        <v>1074567</v>
      </c>
      <c r="N16" s="55">
        <v>1045395</v>
      </c>
    </row>
    <row r="17" spans="1:14" x14ac:dyDescent="0.25">
      <c r="A17" s="61" t="s">
        <v>56</v>
      </c>
      <c r="B17" s="61" t="s">
        <v>1</v>
      </c>
      <c r="C17" s="55">
        <v>607082</v>
      </c>
      <c r="D17" s="55">
        <v>641916</v>
      </c>
      <c r="E17" s="55">
        <v>700547</v>
      </c>
      <c r="F17" s="55">
        <v>638880</v>
      </c>
      <c r="G17" s="55">
        <v>704004</v>
      </c>
      <c r="H17" s="55">
        <v>610727</v>
      </c>
      <c r="I17" s="55">
        <v>701050</v>
      </c>
      <c r="J17" s="55">
        <v>741925</v>
      </c>
      <c r="K17" s="55">
        <v>725133</v>
      </c>
      <c r="L17" s="55">
        <v>759830</v>
      </c>
      <c r="M17" s="55">
        <v>708093</v>
      </c>
      <c r="N17" s="55">
        <v>676936</v>
      </c>
    </row>
    <row r="18" spans="1:14" x14ac:dyDescent="0.25">
      <c r="A18" s="61" t="s">
        <v>57</v>
      </c>
      <c r="B18" s="61" t="s">
        <v>3</v>
      </c>
      <c r="C18" s="55">
        <v>495784</v>
      </c>
      <c r="D18" s="55">
        <v>510536</v>
      </c>
      <c r="E18" s="55">
        <v>560467</v>
      </c>
      <c r="F18" s="55">
        <v>511353</v>
      </c>
      <c r="G18" s="55">
        <v>555950</v>
      </c>
      <c r="H18" s="55">
        <v>495197</v>
      </c>
      <c r="I18" s="55">
        <v>549105</v>
      </c>
      <c r="J18" s="55">
        <v>566696</v>
      </c>
      <c r="K18" s="55">
        <v>549821</v>
      </c>
      <c r="L18" s="55">
        <v>571043</v>
      </c>
      <c r="M18" s="55">
        <v>537009</v>
      </c>
      <c r="N18" s="55">
        <v>547472</v>
      </c>
    </row>
    <row r="19" spans="1:14" x14ac:dyDescent="0.25">
      <c r="A19" s="61" t="s">
        <v>58</v>
      </c>
      <c r="B19" s="61" t="s">
        <v>7</v>
      </c>
      <c r="C19" s="55">
        <v>712327</v>
      </c>
      <c r="D19" s="55">
        <v>728542</v>
      </c>
      <c r="E19" s="55">
        <v>812469</v>
      </c>
      <c r="F19" s="55">
        <v>740650</v>
      </c>
      <c r="G19" s="55">
        <v>802926</v>
      </c>
      <c r="H19" s="55">
        <v>751500</v>
      </c>
      <c r="I19" s="55">
        <v>795841</v>
      </c>
      <c r="J19" s="55">
        <v>832573</v>
      </c>
      <c r="K19" s="55">
        <v>810600</v>
      </c>
      <c r="L19" s="55">
        <v>853711</v>
      </c>
      <c r="M19" s="55">
        <v>810412</v>
      </c>
      <c r="N19" s="55">
        <v>858829</v>
      </c>
    </row>
    <row r="20" spans="1:14" x14ac:dyDescent="0.25">
      <c r="A20" s="61" t="s">
        <v>59</v>
      </c>
      <c r="B20" s="61" t="s">
        <v>13</v>
      </c>
      <c r="C20" s="55">
        <v>720326</v>
      </c>
      <c r="D20" s="55">
        <v>704646</v>
      </c>
      <c r="E20" s="55">
        <v>785393</v>
      </c>
      <c r="F20" s="55">
        <v>719091</v>
      </c>
      <c r="G20" s="55">
        <v>774705</v>
      </c>
      <c r="H20" s="55">
        <v>719397</v>
      </c>
      <c r="I20" s="55">
        <v>774549</v>
      </c>
      <c r="J20" s="55">
        <v>792065</v>
      </c>
      <c r="K20" s="55">
        <v>761329</v>
      </c>
      <c r="L20" s="55">
        <v>781462</v>
      </c>
      <c r="M20" s="55">
        <v>748994</v>
      </c>
      <c r="N20" s="55">
        <v>866866</v>
      </c>
    </row>
    <row r="21" spans="1:14" x14ac:dyDescent="0.25">
      <c r="A21" s="61" t="s">
        <v>60</v>
      </c>
      <c r="B21" s="61" t="s">
        <v>20</v>
      </c>
      <c r="C21" s="55">
        <v>433288</v>
      </c>
      <c r="D21" s="55">
        <v>457768</v>
      </c>
      <c r="E21" s="55">
        <v>529895</v>
      </c>
      <c r="F21" s="55">
        <v>484606</v>
      </c>
      <c r="G21" s="55">
        <v>521385</v>
      </c>
      <c r="H21" s="55">
        <v>480837</v>
      </c>
      <c r="I21" s="55">
        <v>522014</v>
      </c>
      <c r="J21" s="55">
        <v>540086</v>
      </c>
      <c r="K21" s="55">
        <v>526149</v>
      </c>
      <c r="L21" s="55">
        <v>551882</v>
      </c>
      <c r="M21" s="55">
        <v>536147</v>
      </c>
      <c r="N21" s="55">
        <v>571928</v>
      </c>
    </row>
    <row r="22" spans="1:14" x14ac:dyDescent="0.25">
      <c r="A22" s="61" t="s">
        <v>61</v>
      </c>
      <c r="B22" s="61" t="s">
        <v>14</v>
      </c>
      <c r="C22" s="55">
        <v>571367</v>
      </c>
      <c r="D22" s="55">
        <v>563079</v>
      </c>
      <c r="E22" s="55">
        <v>596620</v>
      </c>
      <c r="F22" s="55">
        <v>542627</v>
      </c>
      <c r="G22" s="55">
        <v>593222</v>
      </c>
      <c r="H22" s="55">
        <v>541785</v>
      </c>
      <c r="I22" s="55">
        <v>597494</v>
      </c>
      <c r="J22" s="55">
        <v>619018</v>
      </c>
      <c r="K22" s="55">
        <v>598927</v>
      </c>
      <c r="L22" s="55">
        <v>618616</v>
      </c>
      <c r="M22" s="55">
        <v>593840</v>
      </c>
      <c r="N22" s="55">
        <v>614078</v>
      </c>
    </row>
    <row r="23" spans="1:14" ht="14" x14ac:dyDescent="0.3">
      <c r="A23" s="62" t="s">
        <v>62</v>
      </c>
      <c r="B23" s="62" t="s">
        <v>71</v>
      </c>
      <c r="C23" s="58">
        <v>12535604</v>
      </c>
      <c r="D23" s="58">
        <v>12778251</v>
      </c>
      <c r="E23" s="58">
        <v>13932274</v>
      </c>
      <c r="F23" s="58">
        <v>12871922</v>
      </c>
      <c r="G23" s="58">
        <v>13980101</v>
      </c>
      <c r="H23" s="58">
        <v>12881074</v>
      </c>
      <c r="I23" s="58">
        <v>14007725</v>
      </c>
      <c r="J23" s="58">
        <v>14460344</v>
      </c>
      <c r="K23" s="58">
        <v>14121137</v>
      </c>
      <c r="L23" s="58">
        <v>14711551</v>
      </c>
      <c r="M23" s="58">
        <v>14149823</v>
      </c>
      <c r="N23" s="58">
        <v>15279189</v>
      </c>
    </row>
    <row r="24" spans="1:14" ht="14" x14ac:dyDescent="0.3">
      <c r="A24" s="63" t="s">
        <v>63</v>
      </c>
      <c r="B24" s="63" t="s">
        <v>6</v>
      </c>
      <c r="C24" s="48">
        <v>121359</v>
      </c>
      <c r="D24" s="48">
        <v>147942</v>
      </c>
      <c r="E24" s="48">
        <v>155760</v>
      </c>
      <c r="F24" s="48">
        <v>140791</v>
      </c>
      <c r="G24" s="48">
        <v>157751</v>
      </c>
      <c r="H24" s="48">
        <v>134934</v>
      </c>
      <c r="I24" s="48">
        <v>153078</v>
      </c>
      <c r="J24" s="48">
        <v>168731</v>
      </c>
      <c r="K24" s="48">
        <v>162180</v>
      </c>
      <c r="L24" s="48">
        <v>175122</v>
      </c>
      <c r="M24" s="48">
        <v>167583</v>
      </c>
      <c r="N24" s="48">
        <v>171232</v>
      </c>
    </row>
    <row r="25" spans="1:14" ht="14" x14ac:dyDescent="0.3">
      <c r="A25" s="63" t="s">
        <v>64</v>
      </c>
      <c r="B25" s="63" t="s">
        <v>24</v>
      </c>
      <c r="C25" s="48">
        <v>243633</v>
      </c>
      <c r="D25" s="48">
        <v>289562</v>
      </c>
      <c r="E25" s="48">
        <v>312059</v>
      </c>
      <c r="F25" s="48">
        <v>271049</v>
      </c>
      <c r="G25" s="48">
        <v>308495</v>
      </c>
      <c r="H25" s="48">
        <v>249520</v>
      </c>
      <c r="I25" s="48">
        <v>271560</v>
      </c>
      <c r="J25" s="48">
        <v>315874</v>
      </c>
      <c r="K25" s="48">
        <v>305900</v>
      </c>
      <c r="L25" s="48">
        <v>322894</v>
      </c>
      <c r="M25" s="48">
        <v>276104</v>
      </c>
      <c r="N25" s="48">
        <v>249793</v>
      </c>
    </row>
    <row r="26" spans="1:14" ht="14" x14ac:dyDescent="0.3">
      <c r="A26" s="63" t="s">
        <v>65</v>
      </c>
      <c r="B26" s="63" t="s">
        <v>8</v>
      </c>
      <c r="C26" s="48">
        <v>430447</v>
      </c>
      <c r="D26" s="48">
        <v>481459</v>
      </c>
      <c r="E26" s="48">
        <v>500531</v>
      </c>
      <c r="F26" s="48">
        <v>466680</v>
      </c>
      <c r="G26" s="48">
        <v>494403</v>
      </c>
      <c r="H26" s="48">
        <v>414568</v>
      </c>
      <c r="I26" s="48">
        <v>487496</v>
      </c>
      <c r="J26" s="48">
        <v>544493</v>
      </c>
      <c r="K26" s="48">
        <v>505935</v>
      </c>
      <c r="L26" s="48">
        <v>518649</v>
      </c>
      <c r="M26" s="48">
        <v>469082</v>
      </c>
      <c r="N26" s="48">
        <v>438851</v>
      </c>
    </row>
    <row r="27" spans="1:14" ht="14" x14ac:dyDescent="0.3">
      <c r="A27" s="63" t="s">
        <v>66</v>
      </c>
      <c r="B27" s="63" t="s">
        <v>10</v>
      </c>
      <c r="C27" s="48">
        <v>383674</v>
      </c>
      <c r="D27" s="48">
        <v>415732</v>
      </c>
      <c r="E27" s="48">
        <v>452161</v>
      </c>
      <c r="F27" s="48">
        <v>415533</v>
      </c>
      <c r="G27" s="48">
        <v>448749</v>
      </c>
      <c r="H27" s="48">
        <v>397066</v>
      </c>
      <c r="I27" s="48">
        <v>437133</v>
      </c>
      <c r="J27" s="48">
        <v>457551</v>
      </c>
      <c r="K27" s="48">
        <v>444102</v>
      </c>
      <c r="L27" s="48">
        <v>460266</v>
      </c>
      <c r="M27" s="48">
        <v>426979</v>
      </c>
      <c r="N27" s="48">
        <v>409893</v>
      </c>
    </row>
    <row r="28" spans="1:14" ht="14" x14ac:dyDescent="0.3">
      <c r="A28" s="63" t="s">
        <v>67</v>
      </c>
      <c r="B28" s="63" t="s">
        <v>23</v>
      </c>
      <c r="C28" s="48">
        <v>284049</v>
      </c>
      <c r="D28" s="48">
        <v>301231</v>
      </c>
      <c r="E28" s="48">
        <v>330446</v>
      </c>
      <c r="F28" s="48">
        <v>298594</v>
      </c>
      <c r="G28" s="48">
        <v>323646</v>
      </c>
      <c r="H28" s="48">
        <v>288653</v>
      </c>
      <c r="I28" s="48">
        <v>312552</v>
      </c>
      <c r="J28" s="48">
        <v>330349</v>
      </c>
      <c r="K28" s="48">
        <v>318322</v>
      </c>
      <c r="L28" s="48">
        <v>329219</v>
      </c>
      <c r="M28" s="48">
        <v>311897</v>
      </c>
      <c r="N28" s="48">
        <v>319708</v>
      </c>
    </row>
    <row r="29" spans="1:14" ht="14" x14ac:dyDescent="0.3">
      <c r="A29" s="63" t="s">
        <v>68</v>
      </c>
      <c r="B29" s="63" t="s">
        <v>22</v>
      </c>
      <c r="C29" s="48">
        <v>535281</v>
      </c>
      <c r="D29" s="48">
        <v>536703</v>
      </c>
      <c r="E29" s="48">
        <v>598771</v>
      </c>
      <c r="F29" s="48">
        <v>548786</v>
      </c>
      <c r="G29" s="48">
        <v>580875</v>
      </c>
      <c r="H29" s="48">
        <v>558155</v>
      </c>
      <c r="I29" s="48">
        <v>606777</v>
      </c>
      <c r="J29" s="48">
        <v>630950</v>
      </c>
      <c r="K29" s="48">
        <v>597182</v>
      </c>
      <c r="L29" s="48">
        <v>612454</v>
      </c>
      <c r="M29" s="48">
        <v>598058</v>
      </c>
      <c r="N29" s="48">
        <v>652694</v>
      </c>
    </row>
    <row r="30" spans="1:14" ht="14" x14ac:dyDescent="0.3">
      <c r="A30" s="62" t="s">
        <v>69</v>
      </c>
      <c r="B30" s="62" t="s">
        <v>72</v>
      </c>
      <c r="C30" s="58">
        <v>1998443</v>
      </c>
      <c r="D30" s="58">
        <v>2172629</v>
      </c>
      <c r="E30" s="58">
        <v>2349728</v>
      </c>
      <c r="F30" s="58">
        <v>2141433</v>
      </c>
      <c r="G30" s="58">
        <v>2313919</v>
      </c>
      <c r="H30" s="58">
        <v>2042896</v>
      </c>
      <c r="I30" s="58">
        <v>2268596</v>
      </c>
      <c r="J30" s="58">
        <v>2447948</v>
      </c>
      <c r="K30" s="58">
        <v>2333621</v>
      </c>
      <c r="L30" s="58">
        <v>2418604</v>
      </c>
      <c r="M30" s="58">
        <v>2249703</v>
      </c>
      <c r="N30" s="58">
        <v>2242171</v>
      </c>
    </row>
    <row r="31" spans="1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C91-59D4-4F73-A974-08F95A801353}">
  <dimension ref="A1:N31"/>
  <sheetViews>
    <sheetView topLeftCell="A11" zoomScale="85" zoomScaleNormal="85" workbookViewId="0">
      <pane xSplit="2" topLeftCell="C1" activePane="topRight" state="frozen"/>
      <selection activeCell="B21" sqref="B21"/>
      <selection pane="topRight" activeCell="B31" sqref="B31:O38"/>
    </sheetView>
  </sheetViews>
  <sheetFormatPr baseColWidth="10" defaultColWidth="10.7265625" defaultRowHeight="12.5" x14ac:dyDescent="0.25"/>
  <cols>
    <col min="1" max="1" width="9.26953125" style="59" bestFit="1" customWidth="1"/>
    <col min="2" max="2" width="17.26953125" style="59" bestFit="1" customWidth="1"/>
    <col min="3" max="4" width="11.26953125" bestFit="1" customWidth="1"/>
    <col min="5" max="10" width="10.1796875" bestFit="1" customWidth="1"/>
    <col min="11" max="11" width="12.26953125" bestFit="1" customWidth="1"/>
    <col min="12" max="12" width="10.1796875" bestFit="1" customWidth="1"/>
    <col min="13" max="13" width="11.7265625" bestFit="1" customWidth="1"/>
    <col min="14" max="14" width="11" bestFit="1" customWidth="1"/>
  </cols>
  <sheetData>
    <row r="1" spans="1:14" ht="14" x14ac:dyDescent="0.25">
      <c r="A1" s="60" t="s">
        <v>27</v>
      </c>
      <c r="B1" s="60" t="s">
        <v>70</v>
      </c>
      <c r="C1" s="53" t="s">
        <v>28</v>
      </c>
      <c r="D1" s="53" t="s">
        <v>29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</row>
    <row r="2" spans="1:14" x14ac:dyDescent="0.25">
      <c r="A2" s="61" t="s">
        <v>41</v>
      </c>
      <c r="B2" s="61" t="s">
        <v>16</v>
      </c>
      <c r="C2" s="55">
        <v>938002</v>
      </c>
      <c r="D2" s="55">
        <v>931465</v>
      </c>
      <c r="E2" s="55">
        <v>628188</v>
      </c>
      <c r="F2" s="55">
        <v>123191</v>
      </c>
      <c r="G2" s="55">
        <v>206692</v>
      </c>
      <c r="H2" s="55">
        <v>283280</v>
      </c>
      <c r="I2" s="55">
        <v>272139</v>
      </c>
      <c r="J2" s="55">
        <v>271614</v>
      </c>
      <c r="K2" s="55">
        <v>467194</v>
      </c>
      <c r="L2" s="55">
        <v>551301</v>
      </c>
      <c r="M2" s="55">
        <v>571601</v>
      </c>
      <c r="N2" s="55">
        <v>670078</v>
      </c>
    </row>
    <row r="3" spans="1:14" x14ac:dyDescent="0.25">
      <c r="A3" s="61" t="s">
        <v>42</v>
      </c>
      <c r="B3" s="61" t="s">
        <v>4</v>
      </c>
      <c r="C3" s="55">
        <v>530566</v>
      </c>
      <c r="D3" s="55">
        <v>547049</v>
      </c>
      <c r="E3" s="55">
        <v>369301</v>
      </c>
      <c r="F3" s="55">
        <v>88876</v>
      </c>
      <c r="G3" s="55">
        <v>142122</v>
      </c>
      <c r="H3" s="55">
        <v>184751</v>
      </c>
      <c r="I3" s="55">
        <v>181552</v>
      </c>
      <c r="J3" s="55">
        <v>184471</v>
      </c>
      <c r="K3" s="55">
        <v>298001</v>
      </c>
      <c r="L3" s="55">
        <v>350078</v>
      </c>
      <c r="M3" s="55">
        <v>363623</v>
      </c>
      <c r="N3" s="55">
        <v>422436</v>
      </c>
    </row>
    <row r="4" spans="1:14" x14ac:dyDescent="0.25">
      <c r="A4" s="61" t="s">
        <v>43</v>
      </c>
      <c r="B4" s="61" t="s">
        <v>15</v>
      </c>
      <c r="C4" s="55">
        <v>549580</v>
      </c>
      <c r="D4" s="55">
        <v>617090</v>
      </c>
      <c r="E4" s="55">
        <v>414569</v>
      </c>
      <c r="F4" s="55">
        <v>92545</v>
      </c>
      <c r="G4" s="55">
        <v>160688</v>
      </c>
      <c r="H4" s="55">
        <v>210926</v>
      </c>
      <c r="I4" s="55">
        <v>207581</v>
      </c>
      <c r="J4" s="55">
        <v>213410</v>
      </c>
      <c r="K4" s="55">
        <v>315920</v>
      </c>
      <c r="L4" s="55">
        <v>364292</v>
      </c>
      <c r="M4" s="55">
        <v>372376</v>
      </c>
      <c r="N4" s="55">
        <v>417717</v>
      </c>
    </row>
    <row r="5" spans="1:14" x14ac:dyDescent="0.25">
      <c r="A5" s="61" t="s">
        <v>44</v>
      </c>
      <c r="B5" s="61" t="s">
        <v>0</v>
      </c>
      <c r="C5" s="55">
        <v>544933</v>
      </c>
      <c r="D5" s="55">
        <v>573674</v>
      </c>
      <c r="E5" s="55">
        <v>400660</v>
      </c>
      <c r="F5" s="55">
        <v>116375</v>
      </c>
      <c r="G5" s="55">
        <v>174799</v>
      </c>
      <c r="H5" s="55">
        <v>228378</v>
      </c>
      <c r="I5" s="55">
        <v>230804</v>
      </c>
      <c r="J5" s="55">
        <v>237322</v>
      </c>
      <c r="K5" s="55">
        <v>344331</v>
      </c>
      <c r="L5" s="55">
        <v>396887</v>
      </c>
      <c r="M5" s="55">
        <v>431590</v>
      </c>
      <c r="N5" s="55">
        <v>446942</v>
      </c>
    </row>
    <row r="6" spans="1:14" x14ac:dyDescent="0.25">
      <c r="A6" s="61" t="s">
        <v>45</v>
      </c>
      <c r="B6" s="61" t="s">
        <v>25</v>
      </c>
      <c r="C6" s="55">
        <v>468793</v>
      </c>
      <c r="D6" s="55">
        <v>498760</v>
      </c>
      <c r="E6" s="55">
        <v>354134</v>
      </c>
      <c r="F6" s="55">
        <v>91947</v>
      </c>
      <c r="G6" s="55">
        <v>135154</v>
      </c>
      <c r="H6" s="55">
        <v>166153</v>
      </c>
      <c r="I6" s="55">
        <v>168369</v>
      </c>
      <c r="J6" s="55">
        <v>172149</v>
      </c>
      <c r="K6" s="55">
        <v>265897</v>
      </c>
      <c r="L6" s="55">
        <v>304494</v>
      </c>
      <c r="M6" s="55">
        <v>315474</v>
      </c>
      <c r="N6" s="55">
        <v>351120</v>
      </c>
    </row>
    <row r="7" spans="1:14" x14ac:dyDescent="0.25">
      <c r="A7" s="61" t="s">
        <v>46</v>
      </c>
      <c r="B7" s="61" t="s">
        <v>5</v>
      </c>
      <c r="C7" s="55">
        <v>793627</v>
      </c>
      <c r="D7" s="55">
        <v>732268</v>
      </c>
      <c r="E7" s="55">
        <v>502718</v>
      </c>
      <c r="F7" s="55">
        <v>88082</v>
      </c>
      <c r="G7" s="55">
        <v>119354</v>
      </c>
      <c r="H7" s="55">
        <v>156938</v>
      </c>
      <c r="I7" s="55">
        <v>160784</v>
      </c>
      <c r="J7" s="55">
        <v>167165</v>
      </c>
      <c r="K7" s="55">
        <v>315820</v>
      </c>
      <c r="L7" s="55">
        <v>405306</v>
      </c>
      <c r="M7" s="55">
        <v>422116</v>
      </c>
      <c r="N7" s="55">
        <v>532762</v>
      </c>
    </row>
    <row r="8" spans="1:14" x14ac:dyDescent="0.25">
      <c r="A8" s="61" t="s">
        <v>47</v>
      </c>
      <c r="B8" s="61" t="s">
        <v>26</v>
      </c>
      <c r="C8" s="55">
        <v>464291</v>
      </c>
      <c r="D8" s="55">
        <v>513647</v>
      </c>
      <c r="E8" s="55">
        <v>317737</v>
      </c>
      <c r="F8" s="55">
        <v>48513</v>
      </c>
      <c r="G8" s="55">
        <v>72609</v>
      </c>
      <c r="H8" s="55">
        <v>102222</v>
      </c>
      <c r="I8" s="55">
        <v>100430</v>
      </c>
      <c r="J8" s="55">
        <v>100404</v>
      </c>
      <c r="K8" s="55">
        <v>167507</v>
      </c>
      <c r="L8" s="55">
        <v>189919</v>
      </c>
      <c r="M8" s="55">
        <v>187396</v>
      </c>
      <c r="N8" s="55">
        <v>230253</v>
      </c>
    </row>
    <row r="9" spans="1:14" x14ac:dyDescent="0.25">
      <c r="A9" s="61" t="s">
        <v>48</v>
      </c>
      <c r="B9" s="61" t="s">
        <v>11</v>
      </c>
      <c r="C9" s="55">
        <v>454787</v>
      </c>
      <c r="D9" s="55">
        <v>511218</v>
      </c>
      <c r="E9" s="55">
        <v>343629</v>
      </c>
      <c r="F9" s="55">
        <v>82194</v>
      </c>
      <c r="G9" s="55">
        <v>103868</v>
      </c>
      <c r="H9" s="55">
        <v>134864</v>
      </c>
      <c r="I9" s="55">
        <v>132008</v>
      </c>
      <c r="J9" s="55">
        <v>133168</v>
      </c>
      <c r="K9" s="55">
        <v>206595</v>
      </c>
      <c r="L9" s="55">
        <v>245388</v>
      </c>
      <c r="M9" s="55">
        <v>277338</v>
      </c>
      <c r="N9" s="55">
        <v>284857</v>
      </c>
    </row>
    <row r="10" spans="1:14" x14ac:dyDescent="0.25">
      <c r="A10" s="61" t="s">
        <v>49</v>
      </c>
      <c r="B10" s="61" t="s">
        <v>19</v>
      </c>
      <c r="C10" s="55">
        <v>306953</v>
      </c>
      <c r="D10" s="55">
        <v>339130</v>
      </c>
      <c r="E10" s="55">
        <v>228252</v>
      </c>
      <c r="F10" s="55">
        <v>46029</v>
      </c>
      <c r="G10" s="55">
        <v>67845</v>
      </c>
      <c r="H10" s="55">
        <v>97314</v>
      </c>
      <c r="I10" s="55">
        <v>95169</v>
      </c>
      <c r="J10" s="55">
        <v>94963</v>
      </c>
      <c r="K10" s="55">
        <v>155789</v>
      </c>
      <c r="L10" s="55">
        <v>183571</v>
      </c>
      <c r="M10" s="55">
        <v>186957</v>
      </c>
      <c r="N10" s="55">
        <v>212772</v>
      </c>
    </row>
    <row r="11" spans="1:14" x14ac:dyDescent="0.25">
      <c r="A11" s="61" t="s">
        <v>50</v>
      </c>
      <c r="B11" s="61" t="s">
        <v>17</v>
      </c>
      <c r="C11" s="55">
        <v>1021746</v>
      </c>
      <c r="D11" s="55">
        <v>1076267</v>
      </c>
      <c r="E11" s="55">
        <v>677602</v>
      </c>
      <c r="F11" s="55">
        <v>91837</v>
      </c>
      <c r="G11" s="55">
        <v>150769</v>
      </c>
      <c r="H11" s="55">
        <v>243836</v>
      </c>
      <c r="I11" s="55">
        <v>186000</v>
      </c>
      <c r="J11" s="55">
        <v>203529</v>
      </c>
      <c r="K11" s="55">
        <v>398438</v>
      </c>
      <c r="L11" s="55">
        <v>507352</v>
      </c>
      <c r="M11" s="55">
        <v>532658</v>
      </c>
      <c r="N11" s="55">
        <v>692589</v>
      </c>
    </row>
    <row r="12" spans="1:14" x14ac:dyDescent="0.25">
      <c r="A12" s="61" t="s">
        <v>51</v>
      </c>
      <c r="B12" s="61" t="s">
        <v>21</v>
      </c>
      <c r="C12" s="55">
        <v>810307</v>
      </c>
      <c r="D12" s="55">
        <v>812531</v>
      </c>
      <c r="E12" s="55">
        <v>510424</v>
      </c>
      <c r="F12" s="55">
        <v>79686</v>
      </c>
      <c r="G12" s="55">
        <v>146543</v>
      </c>
      <c r="H12" s="55">
        <v>255011</v>
      </c>
      <c r="I12" s="55">
        <v>236988</v>
      </c>
      <c r="J12" s="55">
        <v>255488</v>
      </c>
      <c r="K12" s="55">
        <v>448532</v>
      </c>
      <c r="L12" s="55">
        <v>526851</v>
      </c>
      <c r="M12" s="55">
        <v>576725</v>
      </c>
      <c r="N12" s="55">
        <f>807425+44</f>
        <v>807469</v>
      </c>
    </row>
    <row r="13" spans="1:14" x14ac:dyDescent="0.25">
      <c r="A13" s="61" t="s">
        <v>52</v>
      </c>
      <c r="B13" s="61" t="s">
        <v>2</v>
      </c>
      <c r="C13" s="55">
        <v>224561</v>
      </c>
      <c r="D13" s="55">
        <v>231348</v>
      </c>
      <c r="E13" s="55">
        <v>136767</v>
      </c>
      <c r="F13" s="55">
        <v>0</v>
      </c>
      <c r="G13" s="55">
        <v>1</v>
      </c>
      <c r="H13" s="55">
        <v>2</v>
      </c>
      <c r="I13" s="55">
        <v>0</v>
      </c>
      <c r="J13" s="55">
        <v>0</v>
      </c>
      <c r="K13" s="55">
        <v>53076</v>
      </c>
      <c r="L13" s="55">
        <v>72051</v>
      </c>
      <c r="M13" s="55">
        <v>72961</v>
      </c>
      <c r="N13" s="55">
        <v>83118</v>
      </c>
    </row>
    <row r="14" spans="1:14" x14ac:dyDescent="0.25">
      <c r="A14" s="61" t="s">
        <v>53</v>
      </c>
      <c r="B14" s="61" t="s">
        <v>9</v>
      </c>
      <c r="C14" s="55">
        <v>512216</v>
      </c>
      <c r="D14" s="55">
        <v>519685</v>
      </c>
      <c r="E14" s="55">
        <v>339040</v>
      </c>
      <c r="F14" s="55">
        <v>72545</v>
      </c>
      <c r="G14" s="55">
        <v>112014</v>
      </c>
      <c r="H14" s="55">
        <v>149375</v>
      </c>
      <c r="I14" s="55">
        <v>149285</v>
      </c>
      <c r="J14" s="55">
        <v>147741</v>
      </c>
      <c r="K14" s="55">
        <v>227981</v>
      </c>
      <c r="L14" s="55">
        <v>273059</v>
      </c>
      <c r="M14" s="55">
        <v>284485</v>
      </c>
      <c r="N14" s="55">
        <v>317092</v>
      </c>
    </row>
    <row r="15" spans="1:14" x14ac:dyDescent="0.25">
      <c r="A15" s="61" t="s">
        <v>54</v>
      </c>
      <c r="B15" s="61" t="s">
        <v>12</v>
      </c>
      <c r="C15" s="55">
        <v>761889</v>
      </c>
      <c r="D15" s="55">
        <v>789912</v>
      </c>
      <c r="E15" s="55">
        <v>537870</v>
      </c>
      <c r="F15" s="55">
        <v>120667</v>
      </c>
      <c r="G15" s="55">
        <v>198104</v>
      </c>
      <c r="H15" s="55">
        <v>234793</v>
      </c>
      <c r="I15" s="55">
        <v>252895</v>
      </c>
      <c r="J15" s="55">
        <v>250469</v>
      </c>
      <c r="K15" s="55">
        <v>367143</v>
      </c>
      <c r="L15" s="55">
        <v>429629</v>
      </c>
      <c r="M15" s="55">
        <v>433687</v>
      </c>
      <c r="N15" s="55">
        <v>472809</v>
      </c>
    </row>
    <row r="16" spans="1:14" x14ac:dyDescent="0.25">
      <c r="A16" s="61" t="s">
        <v>55</v>
      </c>
      <c r="B16" s="61" t="s">
        <v>18</v>
      </c>
      <c r="C16" s="55">
        <v>1004713</v>
      </c>
      <c r="D16" s="55">
        <v>1127594</v>
      </c>
      <c r="E16" s="55">
        <v>764457</v>
      </c>
      <c r="F16" s="55">
        <v>176693</v>
      </c>
      <c r="G16" s="55">
        <v>267585</v>
      </c>
      <c r="H16" s="55">
        <v>320172</v>
      </c>
      <c r="I16" s="55">
        <v>330781</v>
      </c>
      <c r="J16" s="55">
        <v>318493</v>
      </c>
      <c r="K16" s="55">
        <v>446469</v>
      </c>
      <c r="L16" s="55">
        <v>510396</v>
      </c>
      <c r="M16" s="55">
        <f>520113+40</f>
        <v>520153</v>
      </c>
      <c r="N16" s="55">
        <v>567077</v>
      </c>
    </row>
    <row r="17" spans="1:14" x14ac:dyDescent="0.25">
      <c r="A17" s="61" t="s">
        <v>56</v>
      </c>
      <c r="B17" s="61" t="s">
        <v>1</v>
      </c>
      <c r="C17" s="55">
        <v>675345</v>
      </c>
      <c r="D17" s="55">
        <v>721783</v>
      </c>
      <c r="E17" s="55">
        <v>498124</v>
      </c>
      <c r="F17" s="55">
        <v>116077</v>
      </c>
      <c r="G17" s="55">
        <v>177590</v>
      </c>
      <c r="H17" s="55">
        <v>210796</v>
      </c>
      <c r="I17" s="55">
        <v>223910</v>
      </c>
      <c r="J17" s="55">
        <v>216281</v>
      </c>
      <c r="K17" s="55">
        <v>303316</v>
      </c>
      <c r="L17" s="55">
        <v>347553</v>
      </c>
      <c r="M17" s="55">
        <v>355930</v>
      </c>
      <c r="N17" s="55">
        <v>382010</v>
      </c>
    </row>
    <row r="18" spans="1:14" x14ac:dyDescent="0.25">
      <c r="A18" s="61" t="s">
        <v>57</v>
      </c>
      <c r="B18" s="61" t="s">
        <v>3</v>
      </c>
      <c r="C18" s="55">
        <v>505997</v>
      </c>
      <c r="D18" s="55">
        <v>528352</v>
      </c>
      <c r="E18" s="55">
        <v>379856</v>
      </c>
      <c r="F18" s="55">
        <v>122911</v>
      </c>
      <c r="G18" s="55">
        <v>179153</v>
      </c>
      <c r="H18" s="55">
        <v>204843</v>
      </c>
      <c r="I18" s="55">
        <v>210205</v>
      </c>
      <c r="J18" s="55">
        <v>210689</v>
      </c>
      <c r="K18" s="55">
        <v>282587</v>
      </c>
      <c r="L18" s="55">
        <v>320787</v>
      </c>
      <c r="M18" s="55">
        <v>319142</v>
      </c>
      <c r="N18" s="55">
        <v>348992</v>
      </c>
    </row>
    <row r="19" spans="1:14" x14ac:dyDescent="0.25">
      <c r="A19" s="61" t="s">
        <v>58</v>
      </c>
      <c r="B19" s="61" t="s">
        <v>7</v>
      </c>
      <c r="C19" s="55">
        <v>749386</v>
      </c>
      <c r="D19" s="55">
        <v>781775</v>
      </c>
      <c r="E19" s="55">
        <v>531849</v>
      </c>
      <c r="F19" s="55">
        <v>127679</v>
      </c>
      <c r="G19" s="55">
        <v>194892</v>
      </c>
      <c r="H19" s="55">
        <v>247160</v>
      </c>
      <c r="I19" s="55">
        <v>247043</v>
      </c>
      <c r="J19" s="55">
        <v>245738</v>
      </c>
      <c r="K19" s="55">
        <v>368712</v>
      </c>
      <c r="L19" s="55">
        <v>432228</v>
      </c>
      <c r="M19" s="55">
        <v>448804</v>
      </c>
      <c r="N19" s="55">
        <v>505137</v>
      </c>
    </row>
    <row r="20" spans="1:14" x14ac:dyDescent="0.25">
      <c r="A20" s="61" t="s">
        <v>59</v>
      </c>
      <c r="B20" s="61" t="s">
        <v>13</v>
      </c>
      <c r="C20" s="55">
        <v>724973</v>
      </c>
      <c r="D20" s="55">
        <v>731464</v>
      </c>
      <c r="E20" s="55">
        <v>495197</v>
      </c>
      <c r="F20" s="55">
        <v>116929</v>
      </c>
      <c r="G20" s="55">
        <v>190299</v>
      </c>
      <c r="H20" s="55">
        <v>252776</v>
      </c>
      <c r="I20" s="55">
        <v>257565</v>
      </c>
      <c r="J20" s="55">
        <v>250607</v>
      </c>
      <c r="K20" s="55">
        <v>383016</v>
      </c>
      <c r="L20" s="55">
        <v>440431</v>
      </c>
      <c r="M20" s="55">
        <v>457755</v>
      </c>
      <c r="N20" s="55">
        <v>527654</v>
      </c>
    </row>
    <row r="21" spans="1:14" x14ac:dyDescent="0.25">
      <c r="A21" s="61" t="s">
        <v>60</v>
      </c>
      <c r="B21" s="61" t="s">
        <v>20</v>
      </c>
      <c r="C21" s="55">
        <v>519523</v>
      </c>
      <c r="D21" s="55">
        <v>498682</v>
      </c>
      <c r="E21" s="55">
        <v>341858</v>
      </c>
      <c r="F21" s="55">
        <v>80314</v>
      </c>
      <c r="G21" s="55">
        <v>139198</v>
      </c>
      <c r="H21" s="55">
        <v>176569</v>
      </c>
      <c r="I21" s="55">
        <v>179997</v>
      </c>
      <c r="J21" s="55">
        <v>186245</v>
      </c>
      <c r="K21" s="55">
        <v>260077</v>
      </c>
      <c r="L21" s="55">
        <v>294313</v>
      </c>
      <c r="M21" s="55">
        <v>297850</v>
      </c>
      <c r="N21" s="55">
        <v>324719</v>
      </c>
    </row>
    <row r="22" spans="1:14" x14ac:dyDescent="0.25">
      <c r="A22" s="61" t="s">
        <v>61</v>
      </c>
      <c r="B22" s="61" t="s">
        <v>14</v>
      </c>
      <c r="C22" s="55">
        <v>543025</v>
      </c>
      <c r="D22" s="55">
        <v>591245</v>
      </c>
      <c r="E22" s="55">
        <v>403198</v>
      </c>
      <c r="F22" s="55">
        <v>88795</v>
      </c>
      <c r="G22" s="55">
        <v>155746</v>
      </c>
      <c r="H22" s="55">
        <v>191257</v>
      </c>
      <c r="I22" s="55">
        <v>201577</v>
      </c>
      <c r="J22" s="55">
        <v>199528</v>
      </c>
      <c r="K22" s="55">
        <v>298669</v>
      </c>
      <c r="L22" s="55">
        <v>345822</v>
      </c>
      <c r="M22" s="55">
        <v>350204</v>
      </c>
      <c r="N22" s="55">
        <v>385332</v>
      </c>
    </row>
    <row r="23" spans="1:14" ht="14" x14ac:dyDescent="0.3">
      <c r="A23" s="62" t="s">
        <v>62</v>
      </c>
      <c r="B23" s="62" t="s">
        <v>71</v>
      </c>
      <c r="C23" s="58">
        <v>13105213</v>
      </c>
      <c r="D23" s="58">
        <v>13674939</v>
      </c>
      <c r="E23" s="58">
        <v>9175430</v>
      </c>
      <c r="F23" s="58">
        <v>1971885</v>
      </c>
      <c r="G23" s="58">
        <v>3095025</v>
      </c>
      <c r="H23" s="58">
        <v>4051416</v>
      </c>
      <c r="I23" s="58">
        <v>4025082</v>
      </c>
      <c r="J23" s="58">
        <v>4059474</v>
      </c>
      <c r="K23" s="58">
        <v>6375070</v>
      </c>
      <c r="L23" s="58">
        <v>7491708</v>
      </c>
      <c r="M23" s="58">
        <v>7778785</v>
      </c>
      <c r="N23" s="58">
        <v>8982891</v>
      </c>
    </row>
    <row r="24" spans="1:14" ht="14" x14ac:dyDescent="0.3">
      <c r="A24" s="63" t="s">
        <v>63</v>
      </c>
      <c r="B24" s="63" t="s">
        <v>6</v>
      </c>
      <c r="C24" s="48">
        <v>128793</v>
      </c>
      <c r="D24" s="48">
        <v>154466</v>
      </c>
      <c r="E24" s="48">
        <v>98498</v>
      </c>
      <c r="F24" s="48">
        <v>15664</v>
      </c>
      <c r="G24" s="48">
        <v>32746</v>
      </c>
      <c r="H24" s="48">
        <v>46031</v>
      </c>
      <c r="I24" s="48">
        <v>45103</v>
      </c>
      <c r="J24" s="48">
        <v>47267</v>
      </c>
      <c r="K24" s="48">
        <v>71779</v>
      </c>
      <c r="L24" s="48">
        <v>79899</v>
      </c>
      <c r="M24" s="48">
        <v>84307</v>
      </c>
      <c r="N24" s="48">
        <v>98102</v>
      </c>
    </row>
    <row r="25" spans="1:14" ht="14" x14ac:dyDescent="0.3">
      <c r="A25" s="63" t="s">
        <v>64</v>
      </c>
      <c r="B25" s="63" t="s">
        <v>24</v>
      </c>
      <c r="C25" s="48">
        <v>248886</v>
      </c>
      <c r="D25" s="48">
        <v>310377</v>
      </c>
      <c r="E25" s="48">
        <v>197889</v>
      </c>
      <c r="F25" s="48">
        <v>39706</v>
      </c>
      <c r="G25" s="48">
        <v>56450</v>
      </c>
      <c r="H25" s="48">
        <v>76963</v>
      </c>
      <c r="I25" s="48">
        <v>75283</v>
      </c>
      <c r="J25" s="48">
        <v>75030</v>
      </c>
      <c r="K25" s="48">
        <v>112781</v>
      </c>
      <c r="L25" s="48">
        <v>128939</v>
      </c>
      <c r="M25" s="48">
        <v>132107</v>
      </c>
      <c r="N25" s="48">
        <v>145411</v>
      </c>
    </row>
    <row r="26" spans="1:14" ht="14" x14ac:dyDescent="0.3">
      <c r="A26" s="63" t="s">
        <v>65</v>
      </c>
      <c r="B26" s="63" t="s">
        <v>8</v>
      </c>
      <c r="C26" s="48">
        <v>444282</v>
      </c>
      <c r="D26" s="48">
        <v>494514</v>
      </c>
      <c r="E26" s="48">
        <v>288254</v>
      </c>
      <c r="F26" s="48">
        <v>41105</v>
      </c>
      <c r="G26" s="48">
        <v>66038</v>
      </c>
      <c r="H26" s="48">
        <v>94250</v>
      </c>
      <c r="I26" s="48">
        <v>96030</v>
      </c>
      <c r="J26" s="48">
        <v>97312</v>
      </c>
      <c r="K26" s="48">
        <v>159367</v>
      </c>
      <c r="L26" s="48">
        <v>194832</v>
      </c>
      <c r="M26" s="48">
        <v>204345</v>
      </c>
      <c r="N26" s="48">
        <v>224610</v>
      </c>
    </row>
    <row r="27" spans="1:14" ht="14" x14ac:dyDescent="0.3">
      <c r="A27" s="63" t="s">
        <v>66</v>
      </c>
      <c r="B27" s="63" t="s">
        <v>10</v>
      </c>
      <c r="C27" s="48">
        <v>378023</v>
      </c>
      <c r="D27" s="48">
        <v>416467</v>
      </c>
      <c r="E27" s="48">
        <v>274547</v>
      </c>
      <c r="F27" s="48">
        <v>50513</v>
      </c>
      <c r="G27" s="48">
        <v>81971</v>
      </c>
      <c r="H27" s="48">
        <v>114480</v>
      </c>
      <c r="I27" s="48">
        <v>113615</v>
      </c>
      <c r="J27" s="48">
        <v>113868</v>
      </c>
      <c r="K27" s="48">
        <v>184950</v>
      </c>
      <c r="L27" s="48">
        <v>215507</v>
      </c>
      <c r="M27" s="48">
        <v>223756</v>
      </c>
      <c r="N27" s="48">
        <v>238140</v>
      </c>
    </row>
    <row r="28" spans="1:14" ht="14" x14ac:dyDescent="0.3">
      <c r="A28" s="63" t="s">
        <v>67</v>
      </c>
      <c r="B28" s="63" t="s">
        <v>23</v>
      </c>
      <c r="C28" s="48">
        <v>281630</v>
      </c>
      <c r="D28" s="48">
        <v>308597</v>
      </c>
      <c r="E28" s="48">
        <v>204864</v>
      </c>
      <c r="F28" s="48">
        <v>41655</v>
      </c>
      <c r="G28" s="48">
        <v>68300</v>
      </c>
      <c r="H28" s="48">
        <v>93832</v>
      </c>
      <c r="I28" s="48">
        <v>89939</v>
      </c>
      <c r="J28" s="48">
        <v>87950</v>
      </c>
      <c r="K28" s="48">
        <v>143511</v>
      </c>
      <c r="L28" s="48">
        <v>169934</v>
      </c>
      <c r="M28" s="48">
        <v>171902</v>
      </c>
      <c r="N28" s="48">
        <v>193552</v>
      </c>
    </row>
    <row r="29" spans="1:14" ht="14" x14ac:dyDescent="0.3">
      <c r="A29" s="63" t="s">
        <v>68</v>
      </c>
      <c r="B29" s="63" t="s">
        <v>22</v>
      </c>
      <c r="C29" s="48">
        <v>590281</v>
      </c>
      <c r="D29" s="48">
        <v>567778</v>
      </c>
      <c r="E29" s="48">
        <v>388783</v>
      </c>
      <c r="F29" s="48">
        <v>92045</v>
      </c>
      <c r="G29" s="48">
        <v>135833</v>
      </c>
      <c r="H29" s="48">
        <v>185649</v>
      </c>
      <c r="I29" s="48">
        <v>176943</v>
      </c>
      <c r="J29" s="48">
        <v>178646</v>
      </c>
      <c r="K29" s="48">
        <v>289202</v>
      </c>
      <c r="L29" s="48">
        <v>336218</v>
      </c>
      <c r="M29" s="48">
        <v>351003</v>
      </c>
      <c r="N29" s="48">
        <v>398600</v>
      </c>
    </row>
    <row r="30" spans="1:14" ht="14" x14ac:dyDescent="0.3">
      <c r="A30" s="62" t="s">
        <v>69</v>
      </c>
      <c r="B30" s="62" t="s">
        <v>72</v>
      </c>
      <c r="C30" s="58">
        <v>2071895</v>
      </c>
      <c r="D30" s="58">
        <v>2252199</v>
      </c>
      <c r="E30" s="58">
        <v>1452835</v>
      </c>
      <c r="F30" s="58">
        <v>280688</v>
      </c>
      <c r="G30" s="58">
        <v>441338</v>
      </c>
      <c r="H30" s="58">
        <v>611205</v>
      </c>
      <c r="I30" s="58">
        <v>596913</v>
      </c>
      <c r="J30" s="58">
        <v>600073</v>
      </c>
      <c r="K30" s="58">
        <v>961590</v>
      </c>
      <c r="L30" s="58">
        <v>1125329</v>
      </c>
      <c r="M30" s="58">
        <v>1167420</v>
      </c>
      <c r="N30" s="58">
        <v>1298415</v>
      </c>
    </row>
    <row r="31" spans="1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027F504F22A34DA4208230C18A33DB" ma:contentTypeVersion="11" ma:contentTypeDescription="Crear nuevo documento." ma:contentTypeScope="" ma:versionID="b3e27507859c6bdd677980670c188439">
  <xsd:schema xmlns:xsd="http://www.w3.org/2001/XMLSchema" xmlns:xs="http://www.w3.org/2001/XMLSchema" xmlns:p="http://schemas.microsoft.com/office/2006/metadata/properties" xmlns:ns2="63d8acba-b9ec-410f-be82-f754a431959a" xmlns:ns3="cd3940fa-0498-45d7-9352-d393e34de3a1" targetNamespace="http://schemas.microsoft.com/office/2006/metadata/properties" ma:root="true" ma:fieldsID="353771de804fed7c2849567fd4bb6115" ns2:_="" ns3:_="">
    <xsd:import namespace="63d8acba-b9ec-410f-be82-f754a431959a"/>
    <xsd:import namespace="cd3940fa-0498-45d7-9352-d393e34de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8acba-b9ec-410f-be82-f754a43195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940fa-0498-45d7-9352-d393e34de3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9ab395-ea75-49fc-ac48-3900136712c4}" ma:internalName="TaxCatchAll" ma:showField="CatchAllData" ma:web="cd3940fa-0498-45d7-9352-d393e34de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3940fa-0498-45d7-9352-d393e34de3a1" xsi:nil="true"/>
    <lcf76f155ced4ddcb4097134ff3c332f xmlns="63d8acba-b9ec-410f-be82-f754a43195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E2F9EC-0315-44D4-85E8-A02E90BF1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8acba-b9ec-410f-be82-f754a431959a"/>
    <ds:schemaRef ds:uri="cd3940fa-0498-45d7-9352-d393e34de3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6295D-8A92-4766-AC91-4FB053E14F09}">
  <ds:schemaRefs>
    <ds:schemaRef ds:uri="http://schemas.microsoft.com/office/2006/metadata/properties"/>
    <ds:schemaRef ds:uri="http://schemas.microsoft.com/office/infopath/2007/PartnerControls"/>
    <ds:schemaRef ds:uri="cd3940fa-0498-45d7-9352-d393e34de3a1"/>
    <ds:schemaRef ds:uri="63d8acba-b9ec-410f-be82-f754a431959a"/>
  </ds:schemaRefs>
</ds:datastoreItem>
</file>

<file path=customXml/itemProps3.xml><?xml version="1.0" encoding="utf-8"?>
<ds:datastoreItem xmlns:ds="http://schemas.openxmlformats.org/officeDocument/2006/customXml" ds:itemID="{641E2436-408D-4BC6-BFE0-D1D3ED342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Alfonso Melo Ruales</dc:creator>
  <cp:keywords/>
  <dc:description/>
  <cp:lastModifiedBy>Andres Felipe Bañol Palacio</cp:lastModifiedBy>
  <cp:revision/>
  <dcterms:created xsi:type="dcterms:W3CDTF">2025-04-07T15:22:31Z</dcterms:created>
  <dcterms:modified xsi:type="dcterms:W3CDTF">2025-08-27T17:58:31Z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0x010100A3027F504F22A34DA4208230C18A33DB</vt:lpwstr>
  </property>
  <property fmtid="{D5CDD505-2E9C-101B-9397-08002B2CF9AE}" pid="3" name="MediaServiceImageTags">
    <vt:lpwstr/>
  </property>
</Properties>
</file>