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drawings/_rels/drawing4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7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49.xml" ContentType="application/vnd.openxmlformats-officedocument.drawingml.chart+xml"/>
  <Override PartName="/xl/charts/chart148.xml" ContentType="application/vnd.openxmlformats-officedocument.drawingml.chart+xml"/>
  <Override PartName="/xl/charts/chart147.xml" ContentType="application/vnd.openxmlformats-officedocument.drawingml.chart+xml"/>
  <Override PartName="/xl/charts/chart146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50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6"/>
  </bookViews>
  <sheets>
    <sheet name="Sheet1" sheetId="1" state="visible" r:id="rId2"/>
    <sheet name="TEST_SATA" sheetId="2" state="visible" r:id="rId3"/>
    <sheet name="TEST_SAS_RING" sheetId="3" state="visible" r:id="rId4"/>
    <sheet name="TEST_SAS_10GB_SWITCH" sheetId="4" state="visible" r:id="rId5"/>
    <sheet name="GRAPH" sheetId="5" state="visible" r:id="rId6"/>
    <sheet name="GRAPHMULTI" sheetId="6" state="visible" r:id="rId7"/>
    <sheet name="GRAPHSINGLE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<sst xmlns="http://schemas.openxmlformats.org/spreadsheetml/2006/main" count="334" uniqueCount="42">
  <si>
    <t xml:space="preserve">SAS диски, 18 узлов 1GB\s</t>
  </si>
  <si>
    <t xml:space="preserve">SATA диски, 40 узлов 2GB\s</t>
  </si>
  <si>
    <t xml:space="preserve">bs</t>
  </si>
  <si>
    <t xml:space="preserve">iops r</t>
  </si>
  <si>
    <t xml:space="preserve">iops w</t>
  </si>
  <si>
    <t xml:space="preserve">iops sum</t>
  </si>
  <si>
    <t xml:space="preserve"> </t>
  </si>
  <si>
    <t xml:space="preserve">Чтение, Мб/с</t>
  </si>
  <si>
    <t xml:space="preserve">Запись, Мб/с</t>
  </si>
  <si>
    <t xml:space="preserve">64K</t>
  </si>
  <si>
    <t xml:space="preserve">50 Мб</t>
  </si>
  <si>
    <t xml:space="preserve">500 Мб</t>
  </si>
  <si>
    <t xml:space="preserve">1 Гб </t>
  </si>
  <si>
    <t xml:space="preserve">4 Гб</t>
  </si>
  <si>
    <t xml:space="preserve">32K</t>
  </si>
  <si>
    <t xml:space="preserve">seq</t>
  </si>
  <si>
    <t xml:space="preserve">16K</t>
  </si>
  <si>
    <t xml:space="preserve">512K</t>
  </si>
  <si>
    <t xml:space="preserve">8K</t>
  </si>
  <si>
    <t xml:space="preserve">64k</t>
  </si>
  <si>
    <t xml:space="preserve">4K</t>
  </si>
  <si>
    <t xml:space="preserve">2K</t>
  </si>
  <si>
    <t xml:space="preserve">1K</t>
  </si>
  <si>
    <t xml:space="preserve">Тест на 1 сервере виртуализации</t>
  </si>
  <si>
    <t xml:space="preserve">SATA диски, 40 узлов</t>
  </si>
  <si>
    <t xml:space="preserve">чтение, iops</t>
  </si>
  <si>
    <t xml:space="preserve">запись, iops</t>
  </si>
  <si>
    <t xml:space="preserve">bs, К</t>
  </si>
  <si>
    <t xml:space="preserve">50МБ</t>
  </si>
  <si>
    <t xml:space="preserve">500МБ</t>
  </si>
  <si>
    <t xml:space="preserve">1ГБ</t>
  </si>
  <si>
    <t xml:space="preserve">4ГБ</t>
  </si>
  <si>
    <t xml:space="preserve">чтение, МБ\с</t>
  </si>
  <si>
    <t xml:space="preserve">запись, МБ\с</t>
  </si>
  <si>
    <t xml:space="preserve">Тест на 5 серверах виртуализации одновременно</t>
  </si>
  <si>
    <t xml:space="preserve">SAS диски, 24 узла</t>
  </si>
  <si>
    <t xml:space="preserve">SAS диски, 24 узлов</t>
  </si>
  <si>
    <t xml:space="preserve">SAS диски, 24 узла (ПОТОК)</t>
  </si>
  <si>
    <t xml:space="preserve">LENOVO</t>
  </si>
  <si>
    <t xml:space="preserve">SAS диски, 24 узлов, кольцо</t>
  </si>
  <si>
    <t xml:space="preserve">SAS диски, 24 узлов,коммутатор</t>
  </si>
  <si>
    <t xml:space="preserve">SAS диски, 24 узлов, коммутатор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</si>
</sst>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name val="Arial"/>
      <family val="2"/>
    </font>
    <font>
      <sz val="10"/>
      <color rgb="FF000000"/>
      <name val="Arial"/>
      <family val="2"/>
    </font>
    <font>
      <sz val="1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EECE1"/>
      </patternFill>
    </fill>
    <fill>
      <patternFill patternType="solid">
        <fgColor rgb="FFEEECE1"/>
        <bgColor rgb="FFD9D9D9"/>
      </patternFill>
    </fill>
    <fill>
      <patternFill patternType="solid">
        <fgColor rgb="FFD9D9D9"/>
        <bgColor rgb="FFEEECE1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>
        <color rgb="FF00000A"/>
      </left>
      <right style="hair">
        <color rgb="FF00000A"/>
      </right>
      <top style="hair">
        <color rgb="FF00000A"/>
      </top>
      <bottom style="hair">
        <color rgb="FF00000A"/>
      </bottom>
      <diagonal/>
    </border>
    <border diagonalUp="false" diagonalDown="false">
      <left/>
      <right style="hair">
        <color rgb="FF00000A"/>
      </right>
      <top style="hair">
        <color rgb="FF00000A"/>
      </top>
      <bottom style="hair">
        <color rgb="FF00000A"/>
      </bottom>
      <diagonal/>
    </border>
    <border diagonalUp="false" diagonalDown="false">
      <left style="hair">
        <color rgb="FF00000A"/>
      </left>
      <right style="hair">
        <color rgb="FF00000A"/>
      </right>
      <top/>
      <bottom style="hair">
        <color rgb="FF00000A"/>
      </bottom>
      <diagonal/>
    </border>
    <border diagonalUp="false" diagonalDown="false">
      <left/>
      <right style="hair">
        <color rgb="FF00000A"/>
      </right>
      <top/>
      <bottom style="hair">
        <color rgb="FF00000A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B3B3B3"/>
      <rgbColor rgb="FF808080"/>
      <rgbColor rgb="FF9999FF"/>
      <rgbColor rgb="FF993366"/>
      <rgbColor rgb="FFEEECE1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3465A4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651432198682853"/>
          <c:y val="0.0258944455425973"/>
          <c:w val="0.877172101880505"/>
          <c:h val="0.80084997034987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write</c:f>
              <c:strCache>
                <c:ptCount val="1"/>
                <c:pt idx="0">
                  <c:v>write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Sheet1!$A$3:$A$9</c:f>
              <c:strCache>
                <c:ptCount val="7"/>
                <c:pt idx="0">
                  <c:v>64K</c:v>
                </c:pt>
                <c:pt idx="1">
                  <c:v>32K</c:v>
                </c:pt>
                <c:pt idx="2">
                  <c:v>16K</c:v>
                </c:pt>
                <c:pt idx="3">
                  <c:v>8K</c:v>
                </c:pt>
                <c:pt idx="4">
                  <c:v>4K</c:v>
                </c:pt>
                <c:pt idx="5">
                  <c:v>2K</c:v>
                </c:pt>
                <c:pt idx="6">
                  <c:v>1K</c:v>
                </c:pt>
              </c:strCache>
            </c:strRef>
          </c:cat>
          <c:val>
            <c:numRef>
              <c:f>Sheet1!$C$3:$C$9</c:f>
              <c:numCache>
                <c:formatCode>General</c:formatCode>
                <c:ptCount val="7"/>
                <c:pt idx="0">
                  <c:v>218</c:v>
                </c:pt>
                <c:pt idx="1">
                  <c:v>339</c:v>
                </c:pt>
                <c:pt idx="2">
                  <c:v>568</c:v>
                </c:pt>
                <c:pt idx="3">
                  <c:v>753</c:v>
                </c:pt>
                <c:pt idx="4">
                  <c:v>953</c:v>
                </c:pt>
                <c:pt idx="5">
                  <c:v>1054</c:v>
                </c:pt>
                <c:pt idx="6">
                  <c:v>1201</c:v>
                </c:pt>
              </c:numCache>
            </c:numRef>
          </c:val>
        </c:ser>
        <c:ser>
          <c:idx val="1"/>
          <c:order val="1"/>
          <c:tx>
            <c:strRef>
              <c:f>read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Sheet1!$A$3:$A$9</c:f>
              <c:strCache>
                <c:ptCount val="7"/>
                <c:pt idx="0">
                  <c:v>64K</c:v>
                </c:pt>
                <c:pt idx="1">
                  <c:v>32K</c:v>
                </c:pt>
                <c:pt idx="2">
                  <c:v>16K</c:v>
                </c:pt>
                <c:pt idx="3">
                  <c:v>8K</c:v>
                </c:pt>
                <c:pt idx="4">
                  <c:v>4K</c:v>
                </c:pt>
                <c:pt idx="5">
                  <c:v>2K</c:v>
                </c:pt>
                <c:pt idx="6">
                  <c:v>1K</c:v>
                </c:pt>
              </c:strCache>
            </c:strRef>
          </c:cat>
          <c:val>
            <c:numRef>
              <c:f>Sheet1!$B$3:$B$9</c:f>
              <c:numCache>
                <c:formatCode>General</c:formatCode>
                <c:ptCount val="7"/>
                <c:pt idx="0">
                  <c:v>2334</c:v>
                </c:pt>
                <c:pt idx="1">
                  <c:v>4762</c:v>
                </c:pt>
                <c:pt idx="2">
                  <c:v>9608</c:v>
                </c:pt>
                <c:pt idx="3">
                  <c:v>17538</c:v>
                </c:pt>
                <c:pt idx="4">
                  <c:v>30219</c:v>
                </c:pt>
                <c:pt idx="5">
                  <c:v>40357</c:v>
                </c:pt>
                <c:pt idx="6">
                  <c:v>44019</c:v>
                </c:pt>
              </c:numCache>
            </c:numRef>
          </c:val>
        </c:ser>
        <c:ser>
          <c:idx val="2"/>
          <c:order val="2"/>
          <c:tx>
            <c:strRef>
              <c:f>sum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Sheet1!$A$3:$A$9</c:f>
              <c:strCache>
                <c:ptCount val="7"/>
                <c:pt idx="0">
                  <c:v>64K</c:v>
                </c:pt>
                <c:pt idx="1">
                  <c:v>32K</c:v>
                </c:pt>
                <c:pt idx="2">
                  <c:v>16K</c:v>
                </c:pt>
                <c:pt idx="3">
                  <c:v>8K</c:v>
                </c:pt>
                <c:pt idx="4">
                  <c:v>4K</c:v>
                </c:pt>
                <c:pt idx="5">
                  <c:v>2K</c:v>
                </c:pt>
                <c:pt idx="6">
                  <c:v>1K</c:v>
                </c:pt>
              </c:strCache>
            </c:strRef>
          </c:cat>
          <c:val>
            <c:numRef>
              <c:f>Sheet1!$D$3:$D$9</c:f>
              <c:numCache>
                <c:formatCode>General</c:formatCode>
                <c:ptCount val="7"/>
                <c:pt idx="0">
                  <c:v>2552</c:v>
                </c:pt>
                <c:pt idx="1">
                  <c:v>5101</c:v>
                </c:pt>
                <c:pt idx="2">
                  <c:v>10176</c:v>
                </c:pt>
                <c:pt idx="3">
                  <c:v>18291</c:v>
                </c:pt>
                <c:pt idx="4">
                  <c:v>31172</c:v>
                </c:pt>
                <c:pt idx="5">
                  <c:v>41411</c:v>
                </c:pt>
                <c:pt idx="6">
                  <c:v>45220</c:v>
                </c:pt>
              </c:numCache>
            </c:numRef>
          </c:val>
        </c:ser>
        <c:gapWidth val="100"/>
        <c:overlap val="0"/>
        <c:axId val="73554510"/>
        <c:axId val="60464794"/>
      </c:barChart>
      <c:catAx>
        <c:axId val="735545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0464794"/>
        <c:crosses val="autoZero"/>
        <c:auto val="1"/>
        <c:lblAlgn val="ctr"/>
        <c:lblOffset val="100"/>
      </c:catAx>
      <c:valAx>
        <c:axId val="6046479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355451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bar"/>
        <c:grouping val="clustered"/>
        <c:varyColors val="0"/>
        <c:ser>
          <c:idx val="0"/>
          <c:order val="0"/>
          <c:tx>
            <c:strRef>
              <c:f>write</c:f>
              <c:strCache>
                <c:ptCount val="1"/>
                <c:pt idx="0">
                  <c:v>write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Sheet1!$A$3:$A$9</c:f>
              <c:strCache>
                <c:ptCount val="7"/>
                <c:pt idx="0">
                  <c:v>64K</c:v>
                </c:pt>
                <c:pt idx="1">
                  <c:v>32K</c:v>
                </c:pt>
                <c:pt idx="2">
                  <c:v>16K</c:v>
                </c:pt>
                <c:pt idx="3">
                  <c:v>8K</c:v>
                </c:pt>
                <c:pt idx="4">
                  <c:v>4K</c:v>
                </c:pt>
                <c:pt idx="5">
                  <c:v>2K</c:v>
                </c:pt>
                <c:pt idx="6">
                  <c:v>1K</c:v>
                </c:pt>
              </c:strCache>
            </c:strRef>
          </c:cat>
          <c:val>
            <c:numRef>
              <c:f>Sheet1!$H$3:$H$9</c:f>
              <c:numCache>
                <c:formatCode>General</c:formatCode>
                <c:ptCount val="7"/>
                <c:pt idx="0">
                  <c:v>121</c:v>
                </c:pt>
                <c:pt idx="1">
                  <c:v>167</c:v>
                </c:pt>
                <c:pt idx="2">
                  <c:v>243</c:v>
                </c:pt>
                <c:pt idx="3">
                  <c:v>319</c:v>
                </c:pt>
                <c:pt idx="4">
                  <c:v>450</c:v>
                </c:pt>
                <c:pt idx="5">
                  <c:v>875</c:v>
                </c:pt>
                <c:pt idx="6">
                  <c:v>1023</c:v>
                </c:pt>
              </c:numCache>
            </c:numRef>
          </c:val>
        </c:ser>
        <c:ser>
          <c:idx val="1"/>
          <c:order val="1"/>
          <c:tx>
            <c:strRef>
              <c:f>read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Sheet1!$A$3:$A$9</c:f>
              <c:strCache>
                <c:ptCount val="7"/>
                <c:pt idx="0">
                  <c:v>64K</c:v>
                </c:pt>
                <c:pt idx="1">
                  <c:v>32K</c:v>
                </c:pt>
                <c:pt idx="2">
                  <c:v>16K</c:v>
                </c:pt>
                <c:pt idx="3">
                  <c:v>8K</c:v>
                </c:pt>
                <c:pt idx="4">
                  <c:v>4K</c:v>
                </c:pt>
                <c:pt idx="5">
                  <c:v>2K</c:v>
                </c:pt>
                <c:pt idx="6">
                  <c:v>1K</c:v>
                </c:pt>
              </c:strCache>
            </c:strRef>
          </c:cat>
          <c:val>
            <c:numRef>
              <c:f>Sheet1!$G$3:$G$9</c:f>
              <c:numCache>
                <c:formatCode>General</c:formatCode>
                <c:ptCount val="7"/>
                <c:pt idx="0">
                  <c:v>351</c:v>
                </c:pt>
                <c:pt idx="1">
                  <c:v>475</c:v>
                </c:pt>
                <c:pt idx="2">
                  <c:v>891</c:v>
                </c:pt>
                <c:pt idx="3">
                  <c:v>1651</c:v>
                </c:pt>
                <c:pt idx="4">
                  <c:v>3233</c:v>
                </c:pt>
                <c:pt idx="5">
                  <c:v>4321</c:v>
                </c:pt>
                <c:pt idx="6">
                  <c:v>12507</c:v>
                </c:pt>
              </c:numCache>
            </c:numRef>
          </c:val>
        </c:ser>
        <c:ser>
          <c:idx val="2"/>
          <c:order val="2"/>
          <c:tx>
            <c:strRef>
              <c:f>sum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rgbClr val="3465a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Sheet1!$A$3:$A$9</c:f>
              <c:strCache>
                <c:ptCount val="7"/>
                <c:pt idx="0">
                  <c:v>64K</c:v>
                </c:pt>
                <c:pt idx="1">
                  <c:v>32K</c:v>
                </c:pt>
                <c:pt idx="2">
                  <c:v>16K</c:v>
                </c:pt>
                <c:pt idx="3">
                  <c:v>8K</c:v>
                </c:pt>
                <c:pt idx="4">
                  <c:v>4K</c:v>
                </c:pt>
                <c:pt idx="5">
                  <c:v>2K</c:v>
                </c:pt>
                <c:pt idx="6">
                  <c:v>1K</c:v>
                </c:pt>
              </c:strCache>
            </c:strRef>
          </c:cat>
          <c:val>
            <c:numRef>
              <c:f>Sheet1!$I$3:$I$9</c:f>
              <c:numCache>
                <c:formatCode>General</c:formatCode>
                <c:ptCount val="7"/>
                <c:pt idx="0">
                  <c:v>472</c:v>
                </c:pt>
                <c:pt idx="1">
                  <c:v>642</c:v>
                </c:pt>
                <c:pt idx="2">
                  <c:v>1134</c:v>
                </c:pt>
                <c:pt idx="3">
                  <c:v>1970</c:v>
                </c:pt>
                <c:pt idx="4">
                  <c:v>3683</c:v>
                </c:pt>
                <c:pt idx="5">
                  <c:v>5196</c:v>
                </c:pt>
                <c:pt idx="6">
                  <c:v>13530</c:v>
                </c:pt>
              </c:numCache>
            </c:numRef>
          </c:val>
        </c:ser>
        <c:gapWidth val="100"/>
        <c:overlap val="0"/>
        <c:axId val="97708494"/>
        <c:axId val="61936125"/>
      </c:barChart>
      <c:catAx>
        <c:axId val="9770849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1936125"/>
        <c:crosses val="autoZero"/>
        <c:auto val="1"/>
        <c:lblAlgn val="ctr"/>
        <c:lblOffset val="100"/>
      </c:catAx>
      <c:valAx>
        <c:axId val="6193612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770849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SWITCH - RING 1 TEST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ring</c:f>
              <c:strCache>
                <c:ptCount val="1"/>
                <c:pt idx="0">
                  <c:v>ring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GRAPH!$A$14:$A$16</c:f>
              <c:strCache>
                <c:ptCount val="3"/>
                <c:pt idx="0">
                  <c:v>512</c:v>
                </c:pt>
                <c:pt idx="1">
                  <c:v>64</c:v>
                </c:pt>
                <c:pt idx="2">
                  <c:v>4</c:v>
                </c:pt>
              </c:strCache>
            </c:strRef>
          </c:cat>
          <c:val>
            <c:numRef>
              <c:f>GRAPH!$I$14:$I$16</c:f>
              <c:numCache>
                <c:formatCode>General</c:formatCode>
                <c:ptCount val="3"/>
                <c:pt idx="0">
                  <c:v>397</c:v>
                </c:pt>
                <c:pt idx="1">
                  <c:v>218.3125</c:v>
                </c:pt>
                <c:pt idx="2">
                  <c:v>23.9296875</c:v>
                </c:pt>
              </c:numCache>
            </c:numRef>
          </c:val>
        </c:ser>
        <c:ser>
          <c:idx val="1"/>
          <c:order val="1"/>
          <c:tx>
            <c:strRef>
              <c:f>switch</c:f>
              <c:strCache>
                <c:ptCount val="1"/>
                <c:pt idx="0">
                  <c:v>switch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GRAPH!$A$14:$A$16</c:f>
              <c:strCache>
                <c:ptCount val="3"/>
                <c:pt idx="0">
                  <c:v>512</c:v>
                </c:pt>
                <c:pt idx="1">
                  <c:v>64</c:v>
                </c:pt>
                <c:pt idx="2">
                  <c:v>4</c:v>
                </c:pt>
              </c:strCache>
            </c:strRef>
          </c:cat>
          <c:val>
            <c:numRef>
              <c:f>GRAPH!$I$4:$I$6</c:f>
              <c:numCache>
                <c:formatCode>General</c:formatCode>
                <c:ptCount val="3"/>
                <c:pt idx="0">
                  <c:v>305.5</c:v>
                </c:pt>
                <c:pt idx="1">
                  <c:v>208.5625</c:v>
                </c:pt>
                <c:pt idx="2">
                  <c:v>23.171875</c:v>
                </c:pt>
              </c:numCache>
            </c:numRef>
          </c:val>
        </c:ser>
        <c:gapWidth val="100"/>
        <c:overlap val="0"/>
        <c:axId val="17732561"/>
        <c:axId val="81725401"/>
      </c:barChart>
      <c:catAx>
        <c:axId val="1773256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1725401"/>
        <c:crosses val="autoZero"/>
        <c:auto val="1"/>
        <c:lblAlgn val="ctr"/>
        <c:lblOffset val="100"/>
      </c:catAx>
      <c:valAx>
        <c:axId val="8172540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773256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SWITCH - RING 1 TEST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ring</c:f>
              <c:strCache>
                <c:ptCount val="1"/>
                <c:pt idx="0">
                  <c:v>ring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GRAPH!$A$4:$A$6</c:f>
              <c:strCache>
                <c:ptCount val="3"/>
                <c:pt idx="0">
                  <c:v>512</c:v>
                </c:pt>
                <c:pt idx="1">
                  <c:v>64</c:v>
                </c:pt>
                <c:pt idx="2">
                  <c:v>4</c:v>
                </c:pt>
              </c:strCache>
            </c:strRef>
          </c:cat>
          <c:val>
            <c:numRef>
              <c:f>GRAPH!$E$14:$E$16</c:f>
              <c:numCache>
                <c:formatCode>General</c:formatCode>
                <c:ptCount val="3"/>
                <c:pt idx="0">
                  <c:v>4088</c:v>
                </c:pt>
                <c:pt idx="1">
                  <c:v>1791.875</c:v>
                </c:pt>
                <c:pt idx="2">
                  <c:v>182.89453125</c:v>
                </c:pt>
              </c:numCache>
            </c:numRef>
          </c:val>
        </c:ser>
        <c:ser>
          <c:idx val="1"/>
          <c:order val="1"/>
          <c:tx>
            <c:strRef>
              <c:f>switch</c:f>
              <c:strCache>
                <c:ptCount val="1"/>
                <c:pt idx="0">
                  <c:v>switch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GRAPH!$A$4:$A$6</c:f>
              <c:strCache>
                <c:ptCount val="3"/>
                <c:pt idx="0">
                  <c:v>512</c:v>
                </c:pt>
                <c:pt idx="1">
                  <c:v>64</c:v>
                </c:pt>
                <c:pt idx="2">
                  <c:v>4</c:v>
                </c:pt>
              </c:strCache>
            </c:strRef>
          </c:cat>
          <c:val>
            <c:numRef>
              <c:f>GRAPH!$E$4:$E$6</c:f>
              <c:numCache>
                <c:formatCode>General</c:formatCode>
                <c:ptCount val="3"/>
                <c:pt idx="0">
                  <c:v>816</c:v>
                </c:pt>
                <c:pt idx="1">
                  <c:v>1119.75</c:v>
                </c:pt>
                <c:pt idx="2">
                  <c:v>199.08203125</c:v>
                </c:pt>
              </c:numCache>
            </c:numRef>
          </c:val>
        </c:ser>
        <c:gapWidth val="100"/>
        <c:overlap val="0"/>
        <c:axId val="29731360"/>
        <c:axId val="48434008"/>
      </c:barChart>
      <c:catAx>
        <c:axId val="2973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8434008"/>
        <c:crosses val="autoZero"/>
        <c:auto val="1"/>
        <c:lblAlgn val="ctr"/>
        <c:lblOffset val="100"/>
      </c:catAx>
      <c:valAx>
        <c:axId val="484340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973136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SWITCH - RING 5 TEST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ring</c:f>
              <c:strCache>
                <c:ptCount val="1"/>
                <c:pt idx="0">
                  <c:v>ring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GRAPH!$A$26:$A$28</c:f>
              <c:strCache>
                <c:ptCount val="3"/>
                <c:pt idx="0">
                  <c:v>512</c:v>
                </c:pt>
                <c:pt idx="1">
                  <c:v>64</c:v>
                </c:pt>
                <c:pt idx="2">
                  <c:v>4</c:v>
                </c:pt>
              </c:strCache>
            </c:strRef>
          </c:cat>
          <c:val>
            <c:numRef>
              <c:f>GRAPH!$E$35:$E$37</c:f>
              <c:numCache>
                <c:formatCode>General</c:formatCode>
                <c:ptCount val="3"/>
                <c:pt idx="0">
                  <c:v>1404</c:v>
                </c:pt>
                <c:pt idx="1">
                  <c:v>587.875</c:v>
                </c:pt>
                <c:pt idx="2">
                  <c:v>46.63671875</c:v>
                </c:pt>
              </c:numCache>
            </c:numRef>
          </c:val>
        </c:ser>
        <c:ser>
          <c:idx val="1"/>
          <c:order val="1"/>
          <c:tx>
            <c:strRef>
              <c:f>switch</c:f>
              <c:strCache>
                <c:ptCount val="1"/>
                <c:pt idx="0">
                  <c:v>switch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GRAPH!$A$26:$A$28</c:f>
              <c:strCache>
                <c:ptCount val="3"/>
                <c:pt idx="0">
                  <c:v>512</c:v>
                </c:pt>
                <c:pt idx="1">
                  <c:v>64</c:v>
                </c:pt>
                <c:pt idx="2">
                  <c:v>4</c:v>
                </c:pt>
              </c:strCache>
            </c:strRef>
          </c:cat>
          <c:val>
            <c:numRef>
              <c:f>GRAPH!$E$26:$E$28</c:f>
              <c:numCache>
                <c:formatCode>General</c:formatCode>
                <c:ptCount val="3"/>
                <c:pt idx="0">
                  <c:v>177.5</c:v>
                </c:pt>
                <c:pt idx="1">
                  <c:v>204.125</c:v>
                </c:pt>
                <c:pt idx="2">
                  <c:v>46.90234375</c:v>
                </c:pt>
              </c:numCache>
            </c:numRef>
          </c:val>
        </c:ser>
        <c:gapWidth val="100"/>
        <c:overlap val="0"/>
        <c:axId val="21701715"/>
        <c:axId val="77345327"/>
      </c:barChart>
      <c:catAx>
        <c:axId val="217017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7345327"/>
        <c:crosses val="autoZero"/>
        <c:auto val="1"/>
        <c:lblAlgn val="ctr"/>
        <c:lblOffset val="100"/>
      </c:catAx>
      <c:valAx>
        <c:axId val="7734532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170171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Сравнительная диаграмма SATA-кольцо-коммутатор для 5 тестов</a:t>
            </a:r>
          </a:p>
        </c:rich>
      </c:tx>
      <c:layout>
        <c:manualLayout>
          <c:xMode val="edge"/>
          <c:yMode val="edge"/>
          <c:x val="0.0680042502656416"/>
          <c:y val="0.0410882842865075"/>
        </c:manualLayout>
      </c:layout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sata</c:f>
              <c:strCache>
                <c:ptCount val="1"/>
                <c:pt idx="0">
                  <c:v>sata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GRAPHMULTI!$A$4:$A$6</c:f>
              <c:strCache>
                <c:ptCount val="3"/>
                <c:pt idx="0">
                  <c:v>512</c:v>
                </c:pt>
                <c:pt idx="1">
                  <c:v>64</c:v>
                </c:pt>
                <c:pt idx="2">
                  <c:v>4</c:v>
                </c:pt>
              </c:strCache>
            </c:strRef>
          </c:cat>
          <c:val>
            <c:numRef>
              <c:f>GRAPHMULTI!$E$4:$E$6</c:f>
              <c:numCache>
                <c:formatCode>General</c:formatCode>
                <c:ptCount val="3"/>
                <c:pt idx="0">
                  <c:v>1084</c:v>
                </c:pt>
                <c:pt idx="1">
                  <c:v>818.4375</c:v>
                </c:pt>
                <c:pt idx="2">
                  <c:v>250.5</c:v>
                </c:pt>
              </c:numCache>
            </c:numRef>
          </c:val>
        </c:ser>
        <c:ser>
          <c:idx val="1"/>
          <c:order val="1"/>
          <c:tx>
            <c:strRef>
              <c:f>ring</c:f>
              <c:strCache>
                <c:ptCount val="1"/>
                <c:pt idx="0">
                  <c:v>ring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GRAPHMULTI!$A$4:$A$6</c:f>
              <c:strCache>
                <c:ptCount val="3"/>
                <c:pt idx="0">
                  <c:v>512</c:v>
                </c:pt>
                <c:pt idx="1">
                  <c:v>64</c:v>
                </c:pt>
                <c:pt idx="2">
                  <c:v>4</c:v>
                </c:pt>
              </c:strCache>
            </c:strRef>
          </c:cat>
          <c:val>
            <c:numRef>
              <c:f>GRAPHMULTI!$E$14:$E$16</c:f>
              <c:numCache>
                <c:formatCode>General</c:formatCode>
                <c:ptCount val="3"/>
                <c:pt idx="0">
                  <c:v>4088</c:v>
                </c:pt>
                <c:pt idx="1">
                  <c:v>1791.875</c:v>
                </c:pt>
                <c:pt idx="2">
                  <c:v>182.89453125</c:v>
                </c:pt>
              </c:numCache>
            </c:numRef>
          </c:val>
        </c:ser>
        <c:ser>
          <c:idx val="2"/>
          <c:order val="2"/>
          <c:tx>
            <c:strRef>
              <c:f>switch</c:f>
              <c:strCache>
                <c:ptCount val="1"/>
                <c:pt idx="0">
                  <c:v>switch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GRAPHMULTI!$A$4:$A$6</c:f>
              <c:strCache>
                <c:ptCount val="3"/>
                <c:pt idx="0">
                  <c:v>512</c:v>
                </c:pt>
                <c:pt idx="1">
                  <c:v>64</c:v>
                </c:pt>
                <c:pt idx="2">
                  <c:v>4</c:v>
                </c:pt>
              </c:strCache>
            </c:strRef>
          </c:cat>
          <c:val>
            <c:numRef>
              <c:f>GRAPHMULTI!$E$23:$E$25</c:f>
              <c:numCache>
                <c:formatCode>General</c:formatCode>
                <c:ptCount val="3"/>
                <c:pt idx="0">
                  <c:v>816</c:v>
                </c:pt>
                <c:pt idx="1">
                  <c:v>1119.75</c:v>
                </c:pt>
                <c:pt idx="2">
                  <c:v>199.08203125</c:v>
                </c:pt>
              </c:numCache>
            </c:numRef>
          </c:val>
        </c:ser>
        <c:gapWidth val="100"/>
        <c:overlap val="0"/>
        <c:axId val="71107090"/>
        <c:axId val="61285735"/>
      </c:barChart>
      <c:catAx>
        <c:axId val="7110709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1285735"/>
        <c:crosses val="autoZero"/>
        <c:auto val="1"/>
        <c:lblAlgn val="ctr"/>
        <c:lblOffset val="100"/>
      </c:catAx>
      <c:valAx>
        <c:axId val="612857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110709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Сравнительная диаграмма SATA-кольцо-коммутатор для 5 тестов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sata</c:f>
              <c:strCache>
                <c:ptCount val="1"/>
                <c:pt idx="0">
                  <c:v>sata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GRAPHMULTI!$A$4:$A$6</c:f>
              <c:strCache>
                <c:ptCount val="3"/>
                <c:pt idx="0">
                  <c:v>512</c:v>
                </c:pt>
                <c:pt idx="1">
                  <c:v>64</c:v>
                </c:pt>
                <c:pt idx="2">
                  <c:v>4</c:v>
                </c:pt>
              </c:strCache>
            </c:strRef>
          </c:cat>
          <c:val>
            <c:numRef>
              <c:f>GRAPHMULTI!$I$4:$I$6</c:f>
              <c:numCache>
                <c:formatCode>General</c:formatCode>
                <c:ptCount val="3"/>
                <c:pt idx="0">
                  <c:v>248</c:v>
                </c:pt>
                <c:pt idx="1">
                  <c:v>116.375</c:v>
                </c:pt>
                <c:pt idx="2">
                  <c:v>14.4765625</c:v>
                </c:pt>
              </c:numCache>
            </c:numRef>
          </c:val>
        </c:ser>
        <c:ser>
          <c:idx val="1"/>
          <c:order val="1"/>
          <c:tx>
            <c:strRef>
              <c:f>ring</c:f>
              <c:strCache>
                <c:ptCount val="1"/>
                <c:pt idx="0">
                  <c:v>ring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GRAPHMULTI!$A$4:$A$6</c:f>
              <c:strCache>
                <c:ptCount val="3"/>
                <c:pt idx="0">
                  <c:v>512</c:v>
                </c:pt>
                <c:pt idx="1">
                  <c:v>64</c:v>
                </c:pt>
                <c:pt idx="2">
                  <c:v>4</c:v>
                </c:pt>
              </c:strCache>
            </c:strRef>
          </c:cat>
          <c:val>
            <c:numRef>
              <c:f>GRAPHMULTI!$I$14:$I$16</c:f>
              <c:numCache>
                <c:formatCode>General</c:formatCode>
                <c:ptCount val="3"/>
                <c:pt idx="0">
                  <c:v>397</c:v>
                </c:pt>
                <c:pt idx="1">
                  <c:v>218.3125</c:v>
                </c:pt>
                <c:pt idx="2">
                  <c:v>23.9296875</c:v>
                </c:pt>
              </c:numCache>
            </c:numRef>
          </c:val>
        </c:ser>
        <c:ser>
          <c:idx val="2"/>
          <c:order val="2"/>
          <c:tx>
            <c:strRef>
              <c:f>switch</c:f>
              <c:strCache>
                <c:ptCount val="1"/>
                <c:pt idx="0">
                  <c:v>switch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GRAPHMULTI!$A$4:$A$6</c:f>
              <c:strCache>
                <c:ptCount val="3"/>
                <c:pt idx="0">
                  <c:v>512</c:v>
                </c:pt>
                <c:pt idx="1">
                  <c:v>64</c:v>
                </c:pt>
                <c:pt idx="2">
                  <c:v>4</c:v>
                </c:pt>
              </c:strCache>
            </c:strRef>
          </c:cat>
          <c:val>
            <c:numRef>
              <c:f>GRAPHMULTI!$I$23:$I$25</c:f>
              <c:numCache>
                <c:formatCode>General</c:formatCode>
                <c:ptCount val="3"/>
                <c:pt idx="0">
                  <c:v>305.5</c:v>
                </c:pt>
                <c:pt idx="1">
                  <c:v>208.5625</c:v>
                </c:pt>
                <c:pt idx="2">
                  <c:v>23.171875</c:v>
                </c:pt>
              </c:numCache>
            </c:numRef>
          </c:val>
        </c:ser>
        <c:gapWidth val="100"/>
        <c:overlap val="0"/>
        <c:axId val="80317150"/>
        <c:axId val="32266144"/>
      </c:barChart>
      <c:catAx>
        <c:axId val="8031715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2266144"/>
        <c:crosses val="autoZero"/>
        <c:auto val="1"/>
        <c:lblAlgn val="ctr"/>
        <c:lblOffset val="100"/>
      </c:catAx>
      <c:valAx>
        <c:axId val="322661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031715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Сравнительная диаграмма SATA-кольцо-коммутатор для 1 теста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sata</c:f>
              <c:strCache>
                <c:ptCount val="1"/>
                <c:pt idx="0">
                  <c:v>sata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GRAPHSINGLE!$A$4:$A$6</c:f>
              <c:strCache>
                <c:ptCount val="3"/>
                <c:pt idx="0">
                  <c:v>512</c:v>
                </c:pt>
                <c:pt idx="1">
                  <c:v>64</c:v>
                </c:pt>
                <c:pt idx="2">
                  <c:v>4</c:v>
                </c:pt>
              </c:strCache>
            </c:strRef>
          </c:cat>
          <c:val>
            <c:numRef>
              <c:f>GRAPHSINGLE!$E$4:$E$6</c:f>
              <c:numCache>
                <c:formatCode>General</c:formatCode>
                <c:ptCount val="3"/>
                <c:pt idx="0">
                  <c:v>270.5</c:v>
                </c:pt>
                <c:pt idx="1">
                  <c:v>253.3125</c:v>
                </c:pt>
                <c:pt idx="2">
                  <c:v>54.8046875</c:v>
                </c:pt>
              </c:numCache>
            </c:numRef>
          </c:val>
        </c:ser>
        <c:ser>
          <c:idx val="1"/>
          <c:order val="1"/>
          <c:tx>
            <c:strRef>
              <c:f>ring</c:f>
              <c:strCache>
                <c:ptCount val="1"/>
                <c:pt idx="0">
                  <c:v>ring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GRAPHSINGLE!$A$4:$A$6</c:f>
              <c:strCache>
                <c:ptCount val="3"/>
                <c:pt idx="0">
                  <c:v>512</c:v>
                </c:pt>
                <c:pt idx="1">
                  <c:v>64</c:v>
                </c:pt>
                <c:pt idx="2">
                  <c:v>4</c:v>
                </c:pt>
              </c:strCache>
            </c:strRef>
          </c:cat>
          <c:val>
            <c:numRef>
              <c:f>GRAPHSINGLE!$E$14:$E$16</c:f>
              <c:numCache>
                <c:formatCode>General</c:formatCode>
                <c:ptCount val="3"/>
                <c:pt idx="0">
                  <c:v>1404</c:v>
                </c:pt>
                <c:pt idx="1">
                  <c:v>587.875</c:v>
                </c:pt>
                <c:pt idx="2">
                  <c:v>46.63671875</c:v>
                </c:pt>
              </c:numCache>
            </c:numRef>
          </c:val>
        </c:ser>
        <c:ser>
          <c:idx val="2"/>
          <c:order val="2"/>
          <c:tx>
            <c:strRef>
              <c:f>switch</c:f>
              <c:strCache>
                <c:ptCount val="1"/>
                <c:pt idx="0">
                  <c:v>switch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GRAPHSINGLE!$A$4:$A$6</c:f>
              <c:strCache>
                <c:ptCount val="3"/>
                <c:pt idx="0">
                  <c:v>512</c:v>
                </c:pt>
                <c:pt idx="1">
                  <c:v>64</c:v>
                </c:pt>
                <c:pt idx="2">
                  <c:v>4</c:v>
                </c:pt>
              </c:strCache>
            </c:strRef>
          </c:cat>
          <c:val>
            <c:numRef>
              <c:f>GRAPHSINGLE!$E$24:$E$26</c:f>
              <c:numCache>
                <c:formatCode>General</c:formatCode>
                <c:ptCount val="3"/>
                <c:pt idx="0">
                  <c:v>177.5</c:v>
                </c:pt>
                <c:pt idx="1">
                  <c:v>204.125</c:v>
                </c:pt>
                <c:pt idx="2">
                  <c:v>46.90234375</c:v>
                </c:pt>
              </c:numCache>
            </c:numRef>
          </c:val>
        </c:ser>
        <c:ser>
          <c:idx val="3"/>
          <c:order val="3"/>
          <c:tx>
            <c:strRef>
              <c:f>lenovo</c:f>
              <c:strCache>
                <c:ptCount val="1"/>
                <c:pt idx="0">
                  <c:v>lenovo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GRAPHSINGLE!$A$4:$A$6</c:f>
              <c:strCache>
                <c:ptCount val="3"/>
                <c:pt idx="0">
                  <c:v>512</c:v>
                </c:pt>
                <c:pt idx="1">
                  <c:v>64</c:v>
                </c:pt>
                <c:pt idx="2">
                  <c:v>4</c:v>
                </c:pt>
              </c:strCache>
            </c:strRef>
          </c:cat>
          <c:val>
            <c:numRef>
              <c:f>GRAPHSINGLE!$E$34:$E$36</c:f>
              <c:numCache>
                <c:formatCode>General</c:formatCode>
                <c:ptCount val="3"/>
                <c:pt idx="0">
                  <c:v>81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</c:ser>
        <c:gapWidth val="100"/>
        <c:overlap val="0"/>
        <c:axId val="16853277"/>
        <c:axId val="22949520"/>
      </c:barChart>
      <c:catAx>
        <c:axId val="1685327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2949520"/>
        <c:crosses val="autoZero"/>
        <c:auto val="1"/>
        <c:lblAlgn val="ctr"/>
        <c:lblOffset val="100"/>
      </c:catAx>
      <c:valAx>
        <c:axId val="229495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685327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Сравнительная диаграмма SATA-кольцо-коммутатор для 1 теста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sata</c:f>
              <c:strCache>
                <c:ptCount val="1"/>
                <c:pt idx="0">
                  <c:v>sata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GRAPHSINGLE!$A$4:$A$6</c:f>
              <c:strCache>
                <c:ptCount val="3"/>
                <c:pt idx="0">
                  <c:v>512</c:v>
                </c:pt>
                <c:pt idx="1">
                  <c:v>64</c:v>
                </c:pt>
                <c:pt idx="2">
                  <c:v>4</c:v>
                </c:pt>
              </c:strCache>
            </c:strRef>
          </c:cat>
          <c:val>
            <c:numRef>
              <c:f>GRAPHSINGLE!$I$4:$I$6</c:f>
              <c:numCache>
                <c:formatCode>General</c:formatCode>
                <c:ptCount val="3"/>
                <c:pt idx="0">
                  <c:v>90.5</c:v>
                </c:pt>
                <c:pt idx="1">
                  <c:v>34.3125</c:v>
                </c:pt>
                <c:pt idx="2">
                  <c:v>2.671875</c:v>
                </c:pt>
              </c:numCache>
            </c:numRef>
          </c:val>
        </c:ser>
        <c:ser>
          <c:idx val="1"/>
          <c:order val="1"/>
          <c:tx>
            <c:strRef>
              <c:f>ring</c:f>
              <c:strCache>
                <c:ptCount val="1"/>
                <c:pt idx="0">
                  <c:v>ring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GRAPHSINGLE!$A$4:$A$6</c:f>
              <c:strCache>
                <c:ptCount val="3"/>
                <c:pt idx="0">
                  <c:v>512</c:v>
                </c:pt>
                <c:pt idx="1">
                  <c:v>64</c:v>
                </c:pt>
                <c:pt idx="2">
                  <c:v>4</c:v>
                </c:pt>
              </c:strCache>
            </c:strRef>
          </c:cat>
          <c:val>
            <c:numRef>
              <c:f>GRAPHSINGLE!$I$14:$I$16</c:f>
              <c:numCache>
                <c:formatCode>General</c:formatCode>
                <c:ptCount val="3"/>
                <c:pt idx="0">
                  <c:v>183</c:v>
                </c:pt>
                <c:pt idx="1">
                  <c:v>68.4375</c:v>
                </c:pt>
                <c:pt idx="2">
                  <c:v>6.1640625</c:v>
                </c:pt>
              </c:numCache>
            </c:numRef>
          </c:val>
        </c:ser>
        <c:ser>
          <c:idx val="2"/>
          <c:order val="2"/>
          <c:tx>
            <c:strRef>
              <c:f>switch</c:f>
              <c:strCache>
                <c:ptCount val="1"/>
                <c:pt idx="0">
                  <c:v>switch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GRAPHSINGLE!$A$4:$A$6</c:f>
              <c:strCache>
                <c:ptCount val="3"/>
                <c:pt idx="0">
                  <c:v>512</c:v>
                </c:pt>
                <c:pt idx="1">
                  <c:v>64</c:v>
                </c:pt>
                <c:pt idx="2">
                  <c:v>4</c:v>
                </c:pt>
              </c:strCache>
            </c:strRef>
          </c:cat>
          <c:val>
            <c:numRef>
              <c:f>GRAPHSINGLE!$I$24:$I$26</c:f>
              <c:numCache>
                <c:formatCode>General</c:formatCode>
                <c:ptCount val="3"/>
                <c:pt idx="0">
                  <c:v>135.5</c:v>
                </c:pt>
                <c:pt idx="1">
                  <c:v>69.6875</c:v>
                </c:pt>
                <c:pt idx="2">
                  <c:v>6.12890625</c:v>
                </c:pt>
              </c:numCache>
            </c:numRef>
          </c:val>
        </c:ser>
        <c:ser>
          <c:idx val="3"/>
          <c:order val="3"/>
          <c:tx>
            <c:strRef>
              <c:f>lenovo</c:f>
              <c:strCache>
                <c:ptCount val="1"/>
                <c:pt idx="0">
                  <c:v>lenovo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GRAPHSINGLE!$A$4:$A$6</c:f>
              <c:strCache>
                <c:ptCount val="3"/>
                <c:pt idx="0">
                  <c:v>512</c:v>
                </c:pt>
                <c:pt idx="1">
                  <c:v>64</c:v>
                </c:pt>
                <c:pt idx="2">
                  <c:v>4</c:v>
                </c:pt>
              </c:strCache>
            </c:strRef>
          </c:cat>
          <c:val>
            <c:numRef>
              <c:f>GRAPHSINGLE!$I$34:$I$36</c:f>
              <c:numCache>
                <c:formatCode>General</c:formatCode>
                <c:ptCount val="3"/>
                <c:pt idx="0">
                  <c:v>239</c:v>
                </c:pt>
                <c:pt idx="1">
                  <c:v>0</c:v>
                </c:pt>
                <c:pt idx="2">
                  <c:v>8</c:v>
                </c:pt>
              </c:numCache>
            </c:numRef>
          </c:val>
        </c:ser>
        <c:gapWidth val="100"/>
        <c:overlap val="0"/>
        <c:axId val="6092684"/>
        <c:axId val="67512801"/>
      </c:barChart>
      <c:catAx>
        <c:axId val="60926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7512801"/>
        <c:crosses val="autoZero"/>
        <c:auto val="1"/>
        <c:lblAlgn val="ctr"/>
        <c:lblOffset val="100"/>
      </c:catAx>
      <c:valAx>
        <c:axId val="6751280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09268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42.xml"/><Relationship Id="rId2" Type="http://schemas.openxmlformats.org/officeDocument/2006/relationships/chart" Target="../charts/chart14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44.xml"/><Relationship Id="rId2" Type="http://schemas.openxmlformats.org/officeDocument/2006/relationships/chart" Target="../charts/chart145.xml"/><Relationship Id="rId3" Type="http://schemas.openxmlformats.org/officeDocument/2006/relationships/chart" Target="../charts/chart14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47.xml"/><Relationship Id="rId2" Type="http://schemas.openxmlformats.org/officeDocument/2006/relationships/chart" Target="../charts/chart148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49.xml"/><Relationship Id="rId2" Type="http://schemas.openxmlformats.org/officeDocument/2006/relationships/chart" Target="../charts/chart15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19440</xdr:colOff>
      <xdr:row>9</xdr:row>
      <xdr:rowOff>114120</xdr:rowOff>
    </xdr:from>
    <xdr:to>
      <xdr:col>7</xdr:col>
      <xdr:colOff>355680</xdr:colOff>
      <xdr:row>32</xdr:row>
      <xdr:rowOff>17640</xdr:rowOff>
    </xdr:to>
    <xdr:graphicFrame>
      <xdr:nvGraphicFramePr>
        <xdr:cNvPr id="0" name=""/>
        <xdr:cNvGraphicFramePr/>
      </xdr:nvGraphicFramePr>
      <xdr:xfrm>
        <a:off x="19440" y="1716840"/>
        <a:ext cx="4536720" cy="36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39960</xdr:colOff>
      <xdr:row>32</xdr:row>
      <xdr:rowOff>66600</xdr:rowOff>
    </xdr:from>
    <xdr:to>
      <xdr:col>7</xdr:col>
      <xdr:colOff>405720</xdr:colOff>
      <xdr:row>54</xdr:row>
      <xdr:rowOff>151200</xdr:rowOff>
    </xdr:to>
    <xdr:graphicFrame>
      <xdr:nvGraphicFramePr>
        <xdr:cNvPr id="1" name=""/>
        <xdr:cNvGraphicFramePr/>
      </xdr:nvGraphicFramePr>
      <xdr:xfrm>
        <a:off x="39960" y="5407920"/>
        <a:ext cx="4566240" cy="366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802800</xdr:colOff>
      <xdr:row>2</xdr:row>
      <xdr:rowOff>0</xdr:rowOff>
    </xdr:from>
    <xdr:to>
      <xdr:col>17</xdr:col>
      <xdr:colOff>59400</xdr:colOff>
      <xdr:row>21</xdr:row>
      <xdr:rowOff>153000</xdr:rowOff>
    </xdr:to>
    <xdr:graphicFrame>
      <xdr:nvGraphicFramePr>
        <xdr:cNvPr id="2" name=""/>
        <xdr:cNvGraphicFramePr/>
      </xdr:nvGraphicFramePr>
      <xdr:xfrm>
        <a:off x="8118000" y="325080"/>
        <a:ext cx="5758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343800</xdr:colOff>
      <xdr:row>2</xdr:row>
      <xdr:rowOff>4320</xdr:rowOff>
    </xdr:from>
    <xdr:to>
      <xdr:col>24</xdr:col>
      <xdr:colOff>414000</xdr:colOff>
      <xdr:row>21</xdr:row>
      <xdr:rowOff>155520</xdr:rowOff>
    </xdr:to>
    <xdr:graphicFrame>
      <xdr:nvGraphicFramePr>
        <xdr:cNvPr id="3" name=""/>
        <xdr:cNvGraphicFramePr/>
      </xdr:nvGraphicFramePr>
      <xdr:xfrm>
        <a:off x="14161320" y="3294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673920</xdr:colOff>
      <xdr:row>23</xdr:row>
      <xdr:rowOff>115200</xdr:rowOff>
    </xdr:from>
    <xdr:to>
      <xdr:col>16</xdr:col>
      <xdr:colOff>743400</xdr:colOff>
      <xdr:row>43</xdr:row>
      <xdr:rowOff>105840</xdr:rowOff>
    </xdr:to>
    <xdr:graphicFrame>
      <xdr:nvGraphicFramePr>
        <xdr:cNvPr id="4" name=""/>
        <xdr:cNvGraphicFramePr/>
      </xdr:nvGraphicFramePr>
      <xdr:xfrm>
        <a:off x="7989120" y="3853800"/>
        <a:ext cx="57589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178200</xdr:colOff>
      <xdr:row>0</xdr:row>
      <xdr:rowOff>95760</xdr:rowOff>
    </xdr:from>
    <xdr:to>
      <xdr:col>16</xdr:col>
      <xdr:colOff>248040</xdr:colOff>
      <xdr:row>20</xdr:row>
      <xdr:rowOff>86040</xdr:rowOff>
    </xdr:to>
    <xdr:graphicFrame>
      <xdr:nvGraphicFramePr>
        <xdr:cNvPr id="5" name=""/>
        <xdr:cNvGraphicFramePr/>
      </xdr:nvGraphicFramePr>
      <xdr:xfrm>
        <a:off x="7493400" y="95760"/>
        <a:ext cx="575928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307080</xdr:colOff>
      <xdr:row>21</xdr:row>
      <xdr:rowOff>95760</xdr:rowOff>
    </xdr:from>
    <xdr:to>
      <xdr:col>16</xdr:col>
      <xdr:colOff>376560</xdr:colOff>
      <xdr:row>41</xdr:row>
      <xdr:rowOff>86040</xdr:rowOff>
    </xdr:to>
    <xdr:graphicFrame>
      <xdr:nvGraphicFramePr>
        <xdr:cNvPr id="6" name=""/>
        <xdr:cNvGraphicFramePr/>
      </xdr:nvGraphicFramePr>
      <xdr:xfrm>
        <a:off x="7622280" y="3509280"/>
        <a:ext cx="5758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584640</xdr:colOff>
      <xdr:row>1</xdr:row>
      <xdr:rowOff>66960</xdr:rowOff>
    </xdr:from>
    <xdr:to>
      <xdr:col>16</xdr:col>
      <xdr:colOff>654120</xdr:colOff>
      <xdr:row>21</xdr:row>
      <xdr:rowOff>57600</xdr:rowOff>
    </xdr:to>
    <xdr:graphicFrame>
      <xdr:nvGraphicFramePr>
        <xdr:cNvPr id="7" name=""/>
        <xdr:cNvGraphicFramePr/>
      </xdr:nvGraphicFramePr>
      <xdr:xfrm>
        <a:off x="7899840" y="229320"/>
        <a:ext cx="57589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634320</xdr:colOff>
      <xdr:row>22</xdr:row>
      <xdr:rowOff>114840</xdr:rowOff>
    </xdr:from>
    <xdr:to>
      <xdr:col>16</xdr:col>
      <xdr:colOff>703800</xdr:colOff>
      <xdr:row>42</xdr:row>
      <xdr:rowOff>105120</xdr:rowOff>
    </xdr:to>
    <xdr:graphicFrame>
      <xdr:nvGraphicFramePr>
        <xdr:cNvPr id="8" name=""/>
        <xdr:cNvGraphicFramePr/>
      </xdr:nvGraphicFramePr>
      <xdr:xfrm>
        <a:off x="7949520" y="3691080"/>
        <a:ext cx="5758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7" activeCellId="0" sqref="Q7"/>
    </sheetView>
  </sheetViews>
  <sheetFormatPr defaultRowHeight="12.8"/>
  <cols>
    <col collapsed="false" hidden="false" max="12" min="1" style="0" width="8.50510204081633"/>
    <col collapsed="false" hidden="false" max="14" min="13" style="0" width="14.7704081632653"/>
    <col collapsed="false" hidden="false" max="1025" min="15" style="0" width="8.50510204081633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F1" s="1" t="s">
        <v>1</v>
      </c>
      <c r="G1" s="1"/>
      <c r="H1" s="1"/>
      <c r="I1" s="1"/>
    </row>
    <row r="2" customFormat="false" ht="15" hidden="false" customHeight="false" outlineLevel="0" collapsed="false">
      <c r="A2" s="2" t="s">
        <v>2</v>
      </c>
      <c r="B2" s="2" t="s">
        <v>3</v>
      </c>
      <c r="C2" s="2" t="s">
        <v>4</v>
      </c>
      <c r="D2" s="2" t="s">
        <v>5</v>
      </c>
      <c r="F2" s="2" t="s">
        <v>2</v>
      </c>
      <c r="G2" s="2" t="s">
        <v>3</v>
      </c>
      <c r="H2" s="2" t="s">
        <v>4</v>
      </c>
      <c r="I2" s="2" t="s">
        <v>5</v>
      </c>
      <c r="L2" s="3" t="s">
        <v>6</v>
      </c>
      <c r="M2" s="4" t="s">
        <v>7</v>
      </c>
      <c r="R2" s="4" t="s">
        <v>8</v>
      </c>
    </row>
    <row r="3" customFormat="false" ht="15" hidden="false" customHeight="false" outlineLevel="0" collapsed="false">
      <c r="A3" s="2" t="s">
        <v>9</v>
      </c>
      <c r="B3" s="2" t="n">
        <v>2334</v>
      </c>
      <c r="C3" s="2" t="n">
        <v>218</v>
      </c>
      <c r="D3" s="2" t="n">
        <f aca="false">SUM(Sheet1!B3:C3)</f>
        <v>2552</v>
      </c>
      <c r="F3" s="2" t="s">
        <v>9</v>
      </c>
      <c r="G3" s="2" t="n">
        <v>351</v>
      </c>
      <c r="H3" s="2" t="n">
        <v>121</v>
      </c>
      <c r="I3" s="2" t="n">
        <f aca="false">SUM(Sheet1!G3:H3)</f>
        <v>472</v>
      </c>
      <c r="L3" s="5" t="s">
        <v>6</v>
      </c>
      <c r="M3" s="6" t="s">
        <v>10</v>
      </c>
      <c r="N3" s="6"/>
      <c r="O3" s="6" t="s">
        <v>11</v>
      </c>
      <c r="P3" s="6" t="s">
        <v>12</v>
      </c>
      <c r="Q3" s="6" t="s">
        <v>13</v>
      </c>
      <c r="R3" s="7" t="s">
        <v>10</v>
      </c>
      <c r="S3" s="7" t="s">
        <v>11</v>
      </c>
      <c r="T3" s="7" t="s">
        <v>12</v>
      </c>
      <c r="U3" s="7" t="s">
        <v>13</v>
      </c>
    </row>
    <row r="4" customFormat="false" ht="15" hidden="false" customHeight="false" outlineLevel="0" collapsed="false">
      <c r="A4" s="2" t="s">
        <v>14</v>
      </c>
      <c r="B4" s="2" t="n">
        <v>4762</v>
      </c>
      <c r="C4" s="2" t="n">
        <v>339</v>
      </c>
      <c r="D4" s="2" t="n">
        <f aca="false">SUM(Sheet1!B4:C4)</f>
        <v>5101</v>
      </c>
      <c r="F4" s="2" t="s">
        <v>14</v>
      </c>
      <c r="G4" s="2" t="n">
        <v>475</v>
      </c>
      <c r="H4" s="2" t="n">
        <v>167</v>
      </c>
      <c r="I4" s="2" t="n">
        <f aca="false">SUM(Sheet1!G4:H4)</f>
        <v>642</v>
      </c>
      <c r="L4" s="8" t="s">
        <v>15</v>
      </c>
      <c r="M4" s="6" t="n">
        <v>305</v>
      </c>
      <c r="N4" s="6"/>
      <c r="O4" s="6" t="n">
        <v>309</v>
      </c>
      <c r="P4" s="6" t="n">
        <v>295</v>
      </c>
      <c r="Q4" s="6" t="n">
        <v>290</v>
      </c>
      <c r="R4" s="7" t="n">
        <v>257</v>
      </c>
      <c r="S4" s="7" t="n">
        <v>259</v>
      </c>
      <c r="T4" s="7" t="n">
        <v>241</v>
      </c>
      <c r="U4" s="7" t="n">
        <v>239</v>
      </c>
    </row>
    <row r="5" customFormat="false" ht="15" hidden="false" customHeight="false" outlineLevel="0" collapsed="false">
      <c r="A5" s="2" t="s">
        <v>16</v>
      </c>
      <c r="B5" s="2" t="n">
        <v>9608</v>
      </c>
      <c r="C5" s="2" t="n">
        <v>568</v>
      </c>
      <c r="D5" s="2" t="n">
        <f aca="false">SUM(Sheet1!B5:C5)</f>
        <v>10176</v>
      </c>
      <c r="F5" s="2" t="s">
        <v>16</v>
      </c>
      <c r="G5" s="2" t="n">
        <v>891</v>
      </c>
      <c r="H5" s="2" t="n">
        <v>243</v>
      </c>
      <c r="I5" s="2" t="n">
        <f aca="false">SUM(Sheet1!G5:H5)</f>
        <v>1134</v>
      </c>
      <c r="L5" s="8" t="s">
        <v>17</v>
      </c>
      <c r="M5" s="6" t="n">
        <v>282</v>
      </c>
      <c r="N5" s="6"/>
      <c r="O5" s="6" t="n">
        <v>288</v>
      </c>
      <c r="P5" s="6" t="n">
        <v>169</v>
      </c>
      <c r="Q5" s="6" t="n">
        <v>81</v>
      </c>
      <c r="R5" s="7" t="n">
        <v>228</v>
      </c>
      <c r="S5" s="7" t="n">
        <v>230</v>
      </c>
      <c r="T5" s="7" t="n">
        <v>228</v>
      </c>
      <c r="U5" s="7" t="n">
        <v>212</v>
      </c>
    </row>
    <row r="6" customFormat="false" ht="12.8" hidden="false" customHeight="false" outlineLevel="0" collapsed="false">
      <c r="A6" s="2" t="s">
        <v>18</v>
      </c>
      <c r="B6" s="2" t="n">
        <v>17538</v>
      </c>
      <c r="C6" s="2" t="n">
        <v>753</v>
      </c>
      <c r="D6" s="2" t="n">
        <f aca="false">SUM(Sheet1!B6:C6)</f>
        <v>18291</v>
      </c>
      <c r="F6" s="2" t="s">
        <v>18</v>
      </c>
      <c r="G6" s="2" t="n">
        <v>1651</v>
      </c>
      <c r="H6" s="2" t="n">
        <v>319</v>
      </c>
      <c r="I6" s="2" t="n">
        <f aca="false">SUM(Sheet1!G6:H6)</f>
        <v>1970</v>
      </c>
      <c r="L6" s="0" t="s">
        <v>19</v>
      </c>
      <c r="M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</row>
    <row r="7" customFormat="false" ht="15" hidden="false" customHeight="false" outlineLevel="0" collapsed="false">
      <c r="A7" s="2" t="s">
        <v>20</v>
      </c>
      <c r="B7" s="2" t="n">
        <v>30219</v>
      </c>
      <c r="C7" s="2" t="n">
        <v>953</v>
      </c>
      <c r="D7" s="2" t="n">
        <f aca="false">SUM(Sheet1!B7:C7)</f>
        <v>31172</v>
      </c>
      <c r="F7" s="2" t="s">
        <v>20</v>
      </c>
      <c r="G7" s="2" t="n">
        <v>3233</v>
      </c>
      <c r="H7" s="2" t="n">
        <v>450</v>
      </c>
      <c r="I7" s="2" t="n">
        <f aca="false">SUM(Sheet1!G7:H7)</f>
        <v>3683</v>
      </c>
      <c r="L7" s="8" t="s">
        <v>20</v>
      </c>
      <c r="M7" s="6" t="n">
        <v>18</v>
      </c>
      <c r="N7" s="6"/>
      <c r="O7" s="6" t="n">
        <v>19</v>
      </c>
      <c r="P7" s="6" t="n">
        <v>4</v>
      </c>
      <c r="Q7" s="6" t="n">
        <v>1</v>
      </c>
      <c r="R7" s="7" t="n">
        <v>8</v>
      </c>
      <c r="S7" s="7" t="n">
        <v>8</v>
      </c>
      <c r="T7" s="7" t="n">
        <v>8</v>
      </c>
      <c r="U7" s="7" t="n">
        <v>8</v>
      </c>
    </row>
    <row r="8" customFormat="false" ht="12.8" hidden="false" customHeight="false" outlineLevel="0" collapsed="false">
      <c r="A8" s="2" t="s">
        <v>21</v>
      </c>
      <c r="B8" s="2" t="n">
        <v>40357</v>
      </c>
      <c r="C8" s="2" t="n">
        <v>1054</v>
      </c>
      <c r="D8" s="2" t="n">
        <f aca="false">SUM(Sheet1!B8:C8)</f>
        <v>41411</v>
      </c>
      <c r="F8" s="2" t="s">
        <v>21</v>
      </c>
      <c r="G8" s="2" t="n">
        <v>4321</v>
      </c>
      <c r="H8" s="2" t="n">
        <v>875</v>
      </c>
      <c r="I8" s="2" t="n">
        <f aca="false">SUM(Sheet1!G8:H8)</f>
        <v>5196</v>
      </c>
    </row>
    <row r="9" customFormat="false" ht="12.8" hidden="false" customHeight="false" outlineLevel="0" collapsed="false">
      <c r="A9" s="2" t="s">
        <v>22</v>
      </c>
      <c r="B9" s="2" t="n">
        <v>44019</v>
      </c>
      <c r="C9" s="2" t="n">
        <v>1201</v>
      </c>
      <c r="D9" s="2" t="n">
        <f aca="false">SUM(Sheet1!B9:C9)</f>
        <v>45220</v>
      </c>
      <c r="F9" s="2" t="s">
        <v>22</v>
      </c>
      <c r="G9" s="2" t="n">
        <v>12507</v>
      </c>
      <c r="H9" s="2" t="n">
        <v>1023</v>
      </c>
      <c r="I9" s="2" t="n">
        <f aca="false">SUM(Sheet1!G9:H9)</f>
        <v>13530</v>
      </c>
    </row>
  </sheetData>
  <mergeCells count="6">
    <mergeCell ref="A1:D1"/>
    <mergeCell ref="F1:I1"/>
    <mergeCell ref="M3:N3"/>
    <mergeCell ref="M4:N4"/>
    <mergeCell ref="M5:N5"/>
    <mergeCell ref="M7:N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2.8"/>
  <cols>
    <col collapsed="false" hidden="false" max="1" min="1" style="0" width="6.0765306122449"/>
    <col collapsed="false" hidden="false" max="2" min="2" style="0" width="9.58673469387755"/>
    <col collapsed="false" hidden="false" max="3" min="3" style="0" width="10.2602040816327"/>
    <col collapsed="false" hidden="false" max="4" min="4" style="0" width="10.530612244898"/>
    <col collapsed="false" hidden="false" max="5" min="5" style="0" width="8.50510204081633"/>
    <col collapsed="false" hidden="false" max="6" min="6" style="0" width="8.36734693877551"/>
    <col collapsed="false" hidden="false" max="7" min="7" style="0" width="7.96428571428571"/>
    <col collapsed="false" hidden="false" max="8" min="8" style="0" width="6.88265306122449"/>
    <col collapsed="false" hidden="false" max="9" min="9" style="0" width="8.23469387755102"/>
    <col collapsed="false" hidden="false" max="10" min="10" style="0" width="8.50510204081633"/>
    <col collapsed="false" hidden="false" max="11" min="11" style="0" width="7.02040816326531"/>
    <col collapsed="false" hidden="false" max="1025" min="12" style="0" width="8.50510204081633"/>
  </cols>
  <sheetData>
    <row r="1" customFormat="false" ht="12.8" hidden="false" customHeight="true" outlineLevel="0" collapsed="false">
      <c r="A1" s="9"/>
      <c r="B1" s="9"/>
      <c r="C1" s="9"/>
      <c r="D1" s="9"/>
      <c r="K1" s="9"/>
      <c r="L1" s="9"/>
      <c r="M1" s="9"/>
      <c r="N1" s="9"/>
    </row>
    <row r="2" customFormat="false" ht="12.8" hidden="false" customHeight="true" outlineLevel="0" collapsed="false">
      <c r="A2" s="9" t="s">
        <v>23</v>
      </c>
      <c r="B2" s="9"/>
      <c r="C2" s="9"/>
      <c r="D2" s="9"/>
      <c r="E2" s="9"/>
      <c r="F2" s="9"/>
      <c r="G2" s="9"/>
      <c r="H2" s="9"/>
      <c r="I2" s="9"/>
      <c r="K2" s="9"/>
      <c r="L2" s="9"/>
      <c r="M2" s="9"/>
      <c r="N2" s="9"/>
    </row>
    <row r="3" customFormat="false" ht="17.95" hidden="false" customHeight="true" outlineLevel="0" collapsed="false">
      <c r="A3" s="1" t="s">
        <v>24</v>
      </c>
      <c r="B3" s="1"/>
      <c r="C3" s="1"/>
      <c r="D3" s="1"/>
      <c r="E3" s="1"/>
      <c r="F3" s="1"/>
      <c r="G3" s="1"/>
      <c r="H3" s="1"/>
      <c r="I3" s="1"/>
    </row>
    <row r="4" customFormat="false" ht="17.95" hidden="false" customHeight="true" outlineLevel="0" collapsed="false">
      <c r="A4" s="1"/>
      <c r="B4" s="1" t="s">
        <v>25</v>
      </c>
      <c r="C4" s="1"/>
      <c r="D4" s="1"/>
      <c r="E4" s="1"/>
      <c r="F4" s="1" t="s">
        <v>26</v>
      </c>
      <c r="G4" s="1"/>
      <c r="H4" s="1"/>
      <c r="I4" s="1"/>
    </row>
    <row r="5" customFormat="false" ht="17.95" hidden="false" customHeight="true" outlineLevel="0" collapsed="false">
      <c r="A5" s="2" t="s">
        <v>27</v>
      </c>
      <c r="B5" s="2" t="s">
        <v>28</v>
      </c>
      <c r="C5" s="2" t="s">
        <v>29</v>
      </c>
      <c r="D5" s="2" t="s">
        <v>30</v>
      </c>
      <c r="E5" s="2" t="s">
        <v>31</v>
      </c>
      <c r="F5" s="2" t="s">
        <v>28</v>
      </c>
      <c r="G5" s="2" t="s">
        <v>29</v>
      </c>
      <c r="H5" s="2" t="s">
        <v>30</v>
      </c>
      <c r="I5" s="2" t="s">
        <v>31</v>
      </c>
    </row>
    <row r="6" customFormat="false" ht="17.95" hidden="false" customHeight="true" outlineLevel="0" collapsed="false">
      <c r="A6" s="2" t="n">
        <v>512</v>
      </c>
      <c r="B6" s="2" t="n">
        <v>714</v>
      </c>
      <c r="C6" s="2" t="n">
        <v>536</v>
      </c>
      <c r="D6" s="2" t="n">
        <v>573</v>
      </c>
      <c r="E6" s="2" t="n">
        <v>541</v>
      </c>
      <c r="F6" s="2" t="n">
        <v>270</v>
      </c>
      <c r="G6" s="2" t="n">
        <v>155</v>
      </c>
      <c r="H6" s="2" t="n">
        <v>171</v>
      </c>
      <c r="I6" s="2" t="n">
        <v>181</v>
      </c>
    </row>
    <row r="7" customFormat="false" ht="17.95" hidden="false" customHeight="true" outlineLevel="0" collapsed="false">
      <c r="A7" s="2" t="n">
        <v>64</v>
      </c>
      <c r="B7" s="2" t="n">
        <v>3864</v>
      </c>
      <c r="C7" s="2" t="n">
        <v>3851</v>
      </c>
      <c r="D7" s="2" t="n">
        <v>4086</v>
      </c>
      <c r="E7" s="2" t="n">
        <v>4053</v>
      </c>
      <c r="F7" s="2" t="n">
        <v>451</v>
      </c>
      <c r="G7" s="2" t="n">
        <v>505</v>
      </c>
      <c r="H7" s="2" t="n">
        <v>536</v>
      </c>
      <c r="I7" s="2" t="n">
        <v>549</v>
      </c>
    </row>
    <row r="8" customFormat="false" ht="17.95" hidden="false" customHeight="true" outlineLevel="0" collapsed="false">
      <c r="A8" s="2" t="n">
        <v>4</v>
      </c>
      <c r="B8" s="2" t="n">
        <v>13958</v>
      </c>
      <c r="C8" s="2" t="n">
        <v>11708</v>
      </c>
      <c r="D8" s="2" t="n">
        <v>14571</v>
      </c>
      <c r="E8" s="2" t="n">
        <v>14030</v>
      </c>
      <c r="F8" s="2" t="n">
        <v>817</v>
      </c>
      <c r="G8" s="2" t="n">
        <v>750</v>
      </c>
      <c r="H8" s="2" t="n">
        <v>793</v>
      </c>
      <c r="I8" s="2" t="n">
        <v>684</v>
      </c>
    </row>
    <row r="10" customFormat="false" ht="17.95" hidden="false" customHeight="true" outlineLevel="0" collapsed="false">
      <c r="A10" s="1" t="s">
        <v>24</v>
      </c>
      <c r="B10" s="1"/>
      <c r="C10" s="1"/>
      <c r="D10" s="1"/>
      <c r="E10" s="1"/>
      <c r="F10" s="1"/>
      <c r="G10" s="1"/>
      <c r="H10" s="1"/>
      <c r="I10" s="1"/>
    </row>
    <row r="11" customFormat="false" ht="17.95" hidden="false" customHeight="true" outlineLevel="0" collapsed="false">
      <c r="A11" s="1"/>
      <c r="B11" s="1" t="s">
        <v>32</v>
      </c>
      <c r="C11" s="1"/>
      <c r="D11" s="1"/>
      <c r="E11" s="1"/>
      <c r="F11" s="1" t="s">
        <v>33</v>
      </c>
      <c r="G11" s="1"/>
      <c r="H11" s="1"/>
      <c r="I11" s="1"/>
    </row>
    <row r="12" customFormat="false" ht="17.95" hidden="false" customHeight="true" outlineLevel="0" collapsed="false">
      <c r="A12" s="2" t="s">
        <v>27</v>
      </c>
      <c r="B12" s="2" t="s">
        <v>28</v>
      </c>
      <c r="C12" s="2" t="s">
        <v>29</v>
      </c>
      <c r="D12" s="2" t="s">
        <v>30</v>
      </c>
      <c r="E12" s="2" t="s">
        <v>31</v>
      </c>
      <c r="F12" s="2" t="s">
        <v>28</v>
      </c>
      <c r="G12" s="2" t="s">
        <v>29</v>
      </c>
      <c r="H12" s="2" t="s">
        <v>30</v>
      </c>
      <c r="I12" s="2" t="s">
        <v>31</v>
      </c>
    </row>
    <row r="13" customFormat="false" ht="17.95" hidden="false" customHeight="true" outlineLevel="0" collapsed="false">
      <c r="A13" s="2" t="n">
        <v>512</v>
      </c>
      <c r="B13" s="10" t="n">
        <f aca="false">TEST_SATA!$A$13*TEST_SATA!B6/1024</f>
        <v>357</v>
      </c>
      <c r="C13" s="10" t="n">
        <f aca="false">TEST_SATA!$A$13*TEST_SATA!C6/1024</f>
        <v>268</v>
      </c>
      <c r="D13" s="10" t="n">
        <f aca="false">TEST_SATA!$A$13*TEST_SATA!D6/1024</f>
        <v>286.5</v>
      </c>
      <c r="E13" s="10" t="n">
        <f aca="false">TEST_SATA!$A$13*TEST_SATA!E6/1024</f>
        <v>270.5</v>
      </c>
      <c r="F13" s="10" t="n">
        <f aca="false">TEST_SATA!$A$13*TEST_SATA!F6/1024</f>
        <v>135</v>
      </c>
      <c r="G13" s="10" t="n">
        <f aca="false">TEST_SATA!$A$13*TEST_SATA!G6/1024</f>
        <v>77.5</v>
      </c>
      <c r="H13" s="10" t="n">
        <f aca="false">TEST_SATA!$A$13*TEST_SATA!H6/1024</f>
        <v>85.5</v>
      </c>
      <c r="I13" s="10" t="n">
        <f aca="false">TEST_SATA!$A$13*TEST_SATA!I6/1024</f>
        <v>90.5</v>
      </c>
    </row>
    <row r="14" customFormat="false" ht="17.95" hidden="false" customHeight="true" outlineLevel="0" collapsed="false">
      <c r="A14" s="2" t="n">
        <v>64</v>
      </c>
      <c r="B14" s="10" t="n">
        <f aca="false">TEST_SATA!$A$14*TEST_SATA!B7/1024</f>
        <v>241.5</v>
      </c>
      <c r="C14" s="10" t="n">
        <f aca="false">TEST_SATA!$A$14*TEST_SATA!C7/1024</f>
        <v>240.6875</v>
      </c>
      <c r="D14" s="10" t="n">
        <f aca="false">TEST_SATA!$A$14*TEST_SATA!D7/1024</f>
        <v>255.375</v>
      </c>
      <c r="E14" s="10" t="n">
        <f aca="false">TEST_SATA!$A$14*TEST_SATA!E7/1024</f>
        <v>253.3125</v>
      </c>
      <c r="F14" s="10" t="n">
        <f aca="false">TEST_SATA!$A$14*TEST_SATA!F7/1024</f>
        <v>28.1875</v>
      </c>
      <c r="G14" s="10" t="n">
        <f aca="false">TEST_SATA!$A$14*TEST_SATA!G7/1024</f>
        <v>31.5625</v>
      </c>
      <c r="H14" s="10" t="n">
        <f aca="false">TEST_SATA!$A$14*TEST_SATA!H7/1024</f>
        <v>33.5</v>
      </c>
      <c r="I14" s="10" t="n">
        <f aca="false">TEST_SATA!$A$14*TEST_SATA!I7/1024</f>
        <v>34.3125</v>
      </c>
    </row>
    <row r="15" customFormat="false" ht="17.95" hidden="false" customHeight="true" outlineLevel="0" collapsed="false">
      <c r="A15" s="2" t="n">
        <v>4</v>
      </c>
      <c r="B15" s="10" t="n">
        <f aca="false">TEST_SATA!$A$15*TEST_SATA!B8/1024</f>
        <v>54.5234375</v>
      </c>
      <c r="C15" s="10" t="n">
        <f aca="false">TEST_SATA!$A$15*TEST_SATA!C8/1024</f>
        <v>45.734375</v>
      </c>
      <c r="D15" s="10" t="n">
        <f aca="false">TEST_SATA!$A$15*TEST_SATA!D8/1024</f>
        <v>56.91796875</v>
      </c>
      <c r="E15" s="10" t="n">
        <f aca="false">TEST_SATA!$A$15*TEST_SATA!E8/1024</f>
        <v>54.8046875</v>
      </c>
      <c r="F15" s="10" t="n">
        <f aca="false">TEST_SATA!$A$15*TEST_SATA!F8/1024</f>
        <v>3.19140625</v>
      </c>
      <c r="G15" s="10" t="n">
        <f aca="false">TEST_SATA!$A$15*TEST_SATA!G8/1024</f>
        <v>2.9296875</v>
      </c>
      <c r="H15" s="10" t="n">
        <f aca="false">TEST_SATA!$A$15*TEST_SATA!H8/1024</f>
        <v>3.09765625</v>
      </c>
      <c r="I15" s="10" t="n">
        <f aca="false">TEST_SATA!$A$15*TEST_SATA!I8/1024</f>
        <v>2.671875</v>
      </c>
    </row>
    <row r="18" customFormat="false" ht="17.95" hidden="false" customHeight="true" outlineLevel="0" collapsed="false">
      <c r="A18" s="9" t="s">
        <v>34</v>
      </c>
      <c r="B18" s="9"/>
      <c r="C18" s="9"/>
      <c r="D18" s="9"/>
      <c r="E18" s="9"/>
      <c r="F18" s="9"/>
      <c r="G18" s="9"/>
      <c r="H18" s="9"/>
      <c r="I18" s="9"/>
    </row>
    <row r="19" customFormat="false" ht="17.95" hidden="false" customHeight="true" outlineLevel="0" collapsed="false">
      <c r="A19" s="1" t="s">
        <v>24</v>
      </c>
      <c r="B19" s="1"/>
      <c r="C19" s="1"/>
      <c r="D19" s="1"/>
      <c r="E19" s="1"/>
      <c r="F19" s="1"/>
      <c r="G19" s="1"/>
      <c r="H19" s="1"/>
      <c r="I19" s="1"/>
    </row>
    <row r="20" customFormat="false" ht="17.95" hidden="false" customHeight="true" outlineLevel="0" collapsed="false">
      <c r="A20" s="1"/>
      <c r="B20" s="1" t="s">
        <v>25</v>
      </c>
      <c r="C20" s="1"/>
      <c r="D20" s="1"/>
      <c r="E20" s="1"/>
      <c r="F20" s="1" t="s">
        <v>26</v>
      </c>
      <c r="G20" s="1"/>
      <c r="H20" s="1"/>
      <c r="I20" s="1"/>
    </row>
    <row r="21" customFormat="false" ht="17.95" hidden="false" customHeight="true" outlineLevel="0" collapsed="false">
      <c r="A21" s="2" t="s">
        <v>27</v>
      </c>
      <c r="B21" s="2" t="s">
        <v>28</v>
      </c>
      <c r="C21" s="2" t="s">
        <v>29</v>
      </c>
      <c r="D21" s="2" t="s">
        <v>30</v>
      </c>
      <c r="E21" s="2" t="s">
        <v>31</v>
      </c>
      <c r="F21" s="2" t="s">
        <v>28</v>
      </c>
      <c r="G21" s="2" t="s">
        <v>29</v>
      </c>
      <c r="H21" s="2" t="s">
        <v>30</v>
      </c>
      <c r="I21" s="2" t="s">
        <v>31</v>
      </c>
    </row>
    <row r="22" customFormat="false" ht="17.95" hidden="false" customHeight="true" outlineLevel="0" collapsed="false">
      <c r="A22" s="2" t="n">
        <v>512</v>
      </c>
      <c r="B22" s="2" t="n">
        <v>2569</v>
      </c>
      <c r="C22" s="2" t="n">
        <v>2669</v>
      </c>
      <c r="D22" s="2" t="n">
        <v>2617</v>
      </c>
      <c r="E22" s="2" t="n">
        <v>2168</v>
      </c>
      <c r="F22" s="2" t="n">
        <v>962</v>
      </c>
      <c r="G22" s="2" t="n">
        <v>500</v>
      </c>
      <c r="H22" s="2" t="n">
        <v>503</v>
      </c>
      <c r="I22" s="2" t="n">
        <v>496</v>
      </c>
    </row>
    <row r="23" customFormat="false" ht="17.95" hidden="false" customHeight="true" outlineLevel="0" collapsed="false">
      <c r="A23" s="2" t="n">
        <v>64</v>
      </c>
      <c r="B23" s="2" t="n">
        <v>18891</v>
      </c>
      <c r="C23" s="2" t="n">
        <v>19243</v>
      </c>
      <c r="D23" s="2" t="n">
        <v>16995</v>
      </c>
      <c r="E23" s="2" t="n">
        <v>13095</v>
      </c>
      <c r="F23" s="2" t="n">
        <v>2315</v>
      </c>
      <c r="G23" s="2" t="n">
        <v>1373</v>
      </c>
      <c r="H23" s="2" t="n">
        <v>1725</v>
      </c>
      <c r="I23" s="2" t="n">
        <v>1862</v>
      </c>
    </row>
    <row r="24" customFormat="false" ht="17.95" hidden="false" customHeight="true" outlineLevel="0" collapsed="false">
      <c r="A24" s="2" t="n">
        <v>4</v>
      </c>
      <c r="B24" s="2" t="n">
        <v>59032</v>
      </c>
      <c r="C24" s="2" t="n">
        <v>60389</v>
      </c>
      <c r="D24" s="2" t="n">
        <v>61017</v>
      </c>
      <c r="E24" s="2" t="n">
        <v>64128</v>
      </c>
      <c r="F24" s="2" t="n">
        <v>2865</v>
      </c>
      <c r="G24" s="2" t="n">
        <v>3646</v>
      </c>
      <c r="H24" s="2" t="n">
        <v>4004</v>
      </c>
      <c r="I24" s="2" t="n">
        <v>3706</v>
      </c>
    </row>
    <row r="26" customFormat="false" ht="17.95" hidden="false" customHeight="true" outlineLevel="0" collapsed="false">
      <c r="A26" s="1" t="s">
        <v>24</v>
      </c>
      <c r="B26" s="1"/>
      <c r="C26" s="1"/>
      <c r="D26" s="1"/>
      <c r="E26" s="1"/>
      <c r="F26" s="1"/>
      <c r="G26" s="1"/>
      <c r="H26" s="1"/>
      <c r="I26" s="1"/>
    </row>
    <row r="27" customFormat="false" ht="17.95" hidden="false" customHeight="true" outlineLevel="0" collapsed="false">
      <c r="A27" s="1"/>
      <c r="B27" s="1" t="s">
        <v>32</v>
      </c>
      <c r="C27" s="1"/>
      <c r="D27" s="1"/>
      <c r="E27" s="1"/>
      <c r="F27" s="1" t="s">
        <v>33</v>
      </c>
      <c r="G27" s="1"/>
      <c r="H27" s="1"/>
      <c r="I27" s="1"/>
    </row>
    <row r="28" customFormat="false" ht="17.95" hidden="false" customHeight="true" outlineLevel="0" collapsed="false">
      <c r="A28" s="2" t="s">
        <v>27</v>
      </c>
      <c r="B28" s="2" t="s">
        <v>28</v>
      </c>
      <c r="C28" s="2" t="s">
        <v>29</v>
      </c>
      <c r="D28" s="2" t="s">
        <v>30</v>
      </c>
      <c r="E28" s="2" t="s">
        <v>31</v>
      </c>
      <c r="F28" s="2" t="s">
        <v>28</v>
      </c>
      <c r="G28" s="2" t="s">
        <v>29</v>
      </c>
      <c r="H28" s="2" t="s">
        <v>30</v>
      </c>
      <c r="I28" s="2" t="s">
        <v>31</v>
      </c>
    </row>
    <row r="29" customFormat="false" ht="17.95" hidden="false" customHeight="true" outlineLevel="0" collapsed="false">
      <c r="A29" s="2" t="n">
        <v>512</v>
      </c>
      <c r="B29" s="10" t="n">
        <f aca="false">TEST_SATA!$A$13*TEST_SATA!B22/1024</f>
        <v>1284.5</v>
      </c>
      <c r="C29" s="10" t="n">
        <f aca="false">TEST_SATA!$A$13*TEST_SATA!C22/1024</f>
        <v>1334.5</v>
      </c>
      <c r="D29" s="10" t="n">
        <f aca="false">TEST_SATA!$A$13*TEST_SATA!D22/1024</f>
        <v>1308.5</v>
      </c>
      <c r="E29" s="10" t="n">
        <f aca="false">TEST_SATA!$A$13*TEST_SATA!E22/1024</f>
        <v>1084</v>
      </c>
      <c r="F29" s="10" t="n">
        <f aca="false">TEST_SATA!$A$13*TEST_SATA!F22/1024</f>
        <v>481</v>
      </c>
      <c r="G29" s="10" t="n">
        <f aca="false">TEST_SATA!$A$13*TEST_SATA!G22/1024</f>
        <v>250</v>
      </c>
      <c r="H29" s="10" t="n">
        <f aca="false">TEST_SATA!$A$13*TEST_SATA!H22/1024</f>
        <v>251.5</v>
      </c>
      <c r="I29" s="10" t="n">
        <f aca="false">TEST_SATA!$A$13*TEST_SATA!I22/1024</f>
        <v>248</v>
      </c>
    </row>
    <row r="30" customFormat="false" ht="17.95" hidden="false" customHeight="true" outlineLevel="0" collapsed="false">
      <c r="A30" s="2" t="n">
        <v>64</v>
      </c>
      <c r="B30" s="10" t="n">
        <f aca="false">TEST_SATA!$A$14*TEST_SATA!B23/1024</f>
        <v>1180.6875</v>
      </c>
      <c r="C30" s="10" t="n">
        <f aca="false">TEST_SATA!$A$14*TEST_SATA!C23/1024</f>
        <v>1202.6875</v>
      </c>
      <c r="D30" s="10" t="n">
        <f aca="false">TEST_SATA!$A$14*TEST_SATA!D23/1024</f>
        <v>1062.1875</v>
      </c>
      <c r="E30" s="10" t="n">
        <f aca="false">TEST_SATA!$A$14*TEST_SATA!E23/1024</f>
        <v>818.4375</v>
      </c>
      <c r="F30" s="10" t="n">
        <f aca="false">TEST_SATA!$A$14*TEST_SATA!F23/1024</f>
        <v>144.6875</v>
      </c>
      <c r="G30" s="10" t="n">
        <f aca="false">TEST_SATA!$A$14*TEST_SATA!G23/1024</f>
        <v>85.8125</v>
      </c>
      <c r="H30" s="10" t="n">
        <f aca="false">TEST_SATA!$A$14*TEST_SATA!H23/1024</f>
        <v>107.8125</v>
      </c>
      <c r="I30" s="10" t="n">
        <f aca="false">TEST_SATA!$A$14*TEST_SATA!I23/1024</f>
        <v>116.375</v>
      </c>
    </row>
    <row r="31" customFormat="false" ht="17.95" hidden="false" customHeight="true" outlineLevel="0" collapsed="false">
      <c r="A31" s="2" t="n">
        <v>4</v>
      </c>
      <c r="B31" s="10" t="n">
        <f aca="false">TEST_SATA!$A$15*TEST_SATA!B24/1024</f>
        <v>230.59375</v>
      </c>
      <c r="C31" s="10" t="n">
        <f aca="false">TEST_SATA!$A$15*TEST_SATA!C24/1024</f>
        <v>235.89453125</v>
      </c>
      <c r="D31" s="10" t="n">
        <f aca="false">TEST_SATA!$A$15*TEST_SATA!D24/1024</f>
        <v>238.34765625</v>
      </c>
      <c r="E31" s="10" t="n">
        <f aca="false">TEST_SATA!$A$15*TEST_SATA!E24/1024</f>
        <v>250.5</v>
      </c>
      <c r="F31" s="10" t="n">
        <f aca="false">TEST_SATA!$A$15*TEST_SATA!F24/1024</f>
        <v>11.19140625</v>
      </c>
      <c r="G31" s="10" t="n">
        <f aca="false">TEST_SATA!$A$15*TEST_SATA!G24/1024</f>
        <v>14.2421875</v>
      </c>
      <c r="H31" s="10" t="n">
        <f aca="false">TEST_SATA!$A$15*TEST_SATA!H24/1024</f>
        <v>15.640625</v>
      </c>
      <c r="I31" s="10" t="n">
        <f aca="false">TEST_SATA!$A$15*TEST_SATA!I24/1024</f>
        <v>14.4765625</v>
      </c>
    </row>
  </sheetData>
  <mergeCells count="14">
    <mergeCell ref="A2:I2"/>
    <mergeCell ref="A3:I3"/>
    <mergeCell ref="B4:E4"/>
    <mergeCell ref="F4:I4"/>
    <mergeCell ref="A10:I10"/>
    <mergeCell ref="B11:E11"/>
    <mergeCell ref="F11:I11"/>
    <mergeCell ref="A18:I18"/>
    <mergeCell ref="A19:I19"/>
    <mergeCell ref="B20:E20"/>
    <mergeCell ref="F20:I20"/>
    <mergeCell ref="A26:I26"/>
    <mergeCell ref="B27:E27"/>
    <mergeCell ref="F27:I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9"/>
      <c r="B1" s="9"/>
      <c r="C1" s="9"/>
      <c r="D1" s="9"/>
    </row>
    <row r="2" customFormat="false" ht="12.8" hidden="false" customHeight="false" outlineLevel="0" collapsed="false">
      <c r="A2" s="9" t="s">
        <v>23</v>
      </c>
      <c r="B2" s="9"/>
      <c r="C2" s="9"/>
      <c r="D2" s="9"/>
      <c r="E2" s="9"/>
      <c r="F2" s="9"/>
      <c r="G2" s="9"/>
      <c r="H2" s="9"/>
      <c r="I2" s="9"/>
    </row>
    <row r="3" customFormat="false" ht="12.8" hidden="false" customHeight="false" outlineLevel="0" collapsed="false">
      <c r="A3" s="1" t="s">
        <v>35</v>
      </c>
      <c r="B3" s="1"/>
      <c r="C3" s="1"/>
      <c r="D3" s="1"/>
      <c r="E3" s="1"/>
      <c r="F3" s="1"/>
      <c r="G3" s="1"/>
      <c r="H3" s="1"/>
      <c r="I3" s="1"/>
    </row>
    <row r="4" customFormat="false" ht="12.8" hidden="false" customHeight="false" outlineLevel="0" collapsed="false">
      <c r="A4" s="1"/>
      <c r="B4" s="1" t="s">
        <v>25</v>
      </c>
      <c r="C4" s="1"/>
      <c r="D4" s="1"/>
      <c r="E4" s="1"/>
      <c r="F4" s="1" t="s">
        <v>26</v>
      </c>
      <c r="G4" s="1"/>
      <c r="H4" s="1"/>
      <c r="I4" s="1"/>
    </row>
    <row r="5" customFormat="false" ht="12.8" hidden="false" customHeight="false" outlineLevel="0" collapsed="false">
      <c r="A5" s="2" t="s">
        <v>27</v>
      </c>
      <c r="B5" s="2" t="s">
        <v>28</v>
      </c>
      <c r="C5" s="2" t="s">
        <v>29</v>
      </c>
      <c r="D5" s="2" t="s">
        <v>30</v>
      </c>
      <c r="E5" s="2" t="s">
        <v>31</v>
      </c>
      <c r="F5" s="2" t="s">
        <v>28</v>
      </c>
      <c r="G5" s="2" t="s">
        <v>29</v>
      </c>
      <c r="H5" s="2" t="s">
        <v>30</v>
      </c>
      <c r="I5" s="2" t="s">
        <v>31</v>
      </c>
    </row>
    <row r="6" customFormat="false" ht="12.8" hidden="false" customHeight="false" outlineLevel="0" collapsed="false">
      <c r="A6" s="2" t="n">
        <v>512</v>
      </c>
      <c r="B6" s="2" t="n">
        <v>3333</v>
      </c>
      <c r="C6" s="2" t="n">
        <v>3424</v>
      </c>
      <c r="D6" s="2" t="n">
        <v>3546</v>
      </c>
      <c r="E6" s="2" t="n">
        <v>2808</v>
      </c>
      <c r="F6" s="2" t="n">
        <v>409</v>
      </c>
      <c r="G6" s="2" t="n">
        <v>397</v>
      </c>
      <c r="H6" s="2" t="n">
        <v>365</v>
      </c>
      <c r="I6" s="2" t="n">
        <v>366</v>
      </c>
    </row>
    <row r="7" customFormat="false" ht="12.8" hidden="false" customHeight="false" outlineLevel="0" collapsed="false">
      <c r="A7" s="2" t="n">
        <v>64</v>
      </c>
      <c r="B7" s="2" t="n">
        <v>7207</v>
      </c>
      <c r="C7" s="2" t="n">
        <v>6546</v>
      </c>
      <c r="D7" s="2" t="n">
        <v>7504</v>
      </c>
      <c r="E7" s="2" t="n">
        <v>9406</v>
      </c>
      <c r="F7" s="2" t="n">
        <v>1296</v>
      </c>
      <c r="G7" s="2" t="n">
        <v>1122</v>
      </c>
      <c r="H7" s="2" t="n">
        <v>1035</v>
      </c>
      <c r="I7" s="2" t="n">
        <v>1095</v>
      </c>
    </row>
    <row r="8" customFormat="false" ht="12.8" hidden="false" customHeight="false" outlineLevel="0" collapsed="false">
      <c r="A8" s="2" t="n">
        <v>4</v>
      </c>
      <c r="B8" s="2" t="n">
        <v>11636</v>
      </c>
      <c r="C8" s="2" t="n">
        <v>11977</v>
      </c>
      <c r="D8" s="2" t="n">
        <v>11857</v>
      </c>
      <c r="E8" s="2" t="n">
        <v>11939</v>
      </c>
      <c r="F8" s="2" t="n">
        <v>1462</v>
      </c>
      <c r="G8" s="2" t="n">
        <v>1512</v>
      </c>
      <c r="H8" s="2" t="n">
        <v>1446</v>
      </c>
      <c r="I8" s="2" t="n">
        <v>1578</v>
      </c>
    </row>
    <row r="10" customFormat="false" ht="12.8" hidden="false" customHeight="false" outlineLevel="0" collapsed="false">
      <c r="A10" s="1" t="s">
        <v>36</v>
      </c>
      <c r="B10" s="1"/>
      <c r="C10" s="1"/>
      <c r="D10" s="1"/>
      <c r="E10" s="1"/>
      <c r="F10" s="1"/>
      <c r="G10" s="1"/>
      <c r="H10" s="1"/>
      <c r="I10" s="1"/>
    </row>
    <row r="11" customFormat="false" ht="12.8" hidden="false" customHeight="false" outlineLevel="0" collapsed="false">
      <c r="A11" s="1"/>
      <c r="B11" s="1" t="s">
        <v>32</v>
      </c>
      <c r="C11" s="1"/>
      <c r="D11" s="1"/>
      <c r="E11" s="1"/>
      <c r="F11" s="1" t="s">
        <v>33</v>
      </c>
      <c r="G11" s="1"/>
      <c r="H11" s="1"/>
      <c r="I11" s="1"/>
    </row>
    <row r="12" customFormat="false" ht="12.8" hidden="false" customHeight="false" outlineLevel="0" collapsed="false">
      <c r="A12" s="2" t="s">
        <v>27</v>
      </c>
      <c r="B12" s="2" t="s">
        <v>28</v>
      </c>
      <c r="C12" s="2" t="s">
        <v>29</v>
      </c>
      <c r="D12" s="2" t="s">
        <v>30</v>
      </c>
      <c r="E12" s="2" t="s">
        <v>31</v>
      </c>
      <c r="F12" s="2" t="s">
        <v>28</v>
      </c>
      <c r="G12" s="2" t="s">
        <v>29</v>
      </c>
      <c r="H12" s="2" t="s">
        <v>30</v>
      </c>
      <c r="I12" s="2" t="s">
        <v>31</v>
      </c>
    </row>
    <row r="13" customFormat="false" ht="12.8" hidden="false" customHeight="false" outlineLevel="0" collapsed="false">
      <c r="A13" s="2" t="n">
        <v>512</v>
      </c>
      <c r="B13" s="10" t="n">
        <f aca="false">TEST_SAS_RING!$A$13*TEST_SAS_RING!B6/1024</f>
        <v>1666.5</v>
      </c>
      <c r="C13" s="10" t="n">
        <f aca="false">TEST_SAS_RING!$A$13*TEST_SAS_RING!C6/1024</f>
        <v>1712</v>
      </c>
      <c r="D13" s="10" t="n">
        <f aca="false">TEST_SAS_RING!$A$13*TEST_SAS_RING!D6/1024</f>
        <v>1773</v>
      </c>
      <c r="E13" s="10" t="n">
        <f aca="false">TEST_SAS_RING!$A$13*TEST_SAS_RING!E6/1024</f>
        <v>1404</v>
      </c>
      <c r="F13" s="10" t="n">
        <f aca="false">TEST_SAS_RING!$A$13*TEST_SAS_RING!F6/1024</f>
        <v>204.5</v>
      </c>
      <c r="G13" s="10" t="n">
        <f aca="false">TEST_SAS_RING!$A$13*TEST_SAS_RING!G6/1024</f>
        <v>198.5</v>
      </c>
      <c r="H13" s="10" t="n">
        <f aca="false">TEST_SAS_RING!$A$13*TEST_SAS_RING!H6/1024</f>
        <v>182.5</v>
      </c>
      <c r="I13" s="10" t="n">
        <f aca="false">TEST_SAS_RING!$A$13*TEST_SAS_RING!I6/1024</f>
        <v>183</v>
      </c>
    </row>
    <row r="14" customFormat="false" ht="12.8" hidden="false" customHeight="false" outlineLevel="0" collapsed="false">
      <c r="A14" s="2" t="n">
        <v>64</v>
      </c>
      <c r="B14" s="10" t="n">
        <f aca="false">TEST_SAS_RING!$A$14*TEST_SAS_RING!B7/1024</f>
        <v>450.4375</v>
      </c>
      <c r="C14" s="10" t="n">
        <f aca="false">TEST_SAS_RING!$A$14*TEST_SAS_RING!C7/1024</f>
        <v>409.125</v>
      </c>
      <c r="D14" s="10" t="n">
        <f aca="false">TEST_SAS_RING!$A$14*TEST_SAS_RING!D7/1024</f>
        <v>469</v>
      </c>
      <c r="E14" s="10" t="n">
        <f aca="false">TEST_SAS_RING!$A$14*TEST_SAS_RING!E7/1024</f>
        <v>587.875</v>
      </c>
      <c r="F14" s="10" t="n">
        <f aca="false">TEST_SAS_RING!$A$14*TEST_SAS_RING!F7/1024</f>
        <v>81</v>
      </c>
      <c r="G14" s="10" t="n">
        <f aca="false">TEST_SAS_RING!$A$14*TEST_SAS_RING!G7/1024</f>
        <v>70.125</v>
      </c>
      <c r="H14" s="10" t="n">
        <f aca="false">TEST_SAS_RING!$A$14*TEST_SAS_RING!H7/1024</f>
        <v>64.6875</v>
      </c>
      <c r="I14" s="10" t="n">
        <f aca="false">TEST_SAS_RING!$A$14*TEST_SAS_RING!I7/1024</f>
        <v>68.4375</v>
      </c>
    </row>
    <row r="15" customFormat="false" ht="12.8" hidden="false" customHeight="false" outlineLevel="0" collapsed="false">
      <c r="A15" s="2" t="n">
        <v>4</v>
      </c>
      <c r="B15" s="10" t="n">
        <f aca="false">TEST_SAS_RING!$A$15*TEST_SAS_RING!B8/1024</f>
        <v>45.453125</v>
      </c>
      <c r="C15" s="10" t="n">
        <f aca="false">TEST_SAS_RING!$A$15*TEST_SAS_RING!C8/1024</f>
        <v>46.78515625</v>
      </c>
      <c r="D15" s="10" t="n">
        <f aca="false">TEST_SAS_RING!$A$15*TEST_SAS_RING!D8/1024</f>
        <v>46.31640625</v>
      </c>
      <c r="E15" s="10" t="n">
        <f aca="false">TEST_SAS_RING!$A$15*TEST_SAS_RING!E8/1024</f>
        <v>46.63671875</v>
      </c>
      <c r="F15" s="10" t="n">
        <f aca="false">TEST_SAS_RING!$A$15*TEST_SAS_RING!F8/1024</f>
        <v>5.7109375</v>
      </c>
      <c r="G15" s="10" t="n">
        <f aca="false">TEST_SAS_RING!$A$15*TEST_SAS_RING!G8/1024</f>
        <v>5.90625</v>
      </c>
      <c r="H15" s="10" t="n">
        <f aca="false">TEST_SAS_RING!$A$15*TEST_SAS_RING!H8/1024</f>
        <v>5.6484375</v>
      </c>
      <c r="I15" s="10" t="n">
        <f aca="false">TEST_SAS_RING!$A$15*TEST_SAS_RING!I8/1024</f>
        <v>6.1640625</v>
      </c>
    </row>
    <row r="18" customFormat="false" ht="12.8" hidden="false" customHeight="false" outlineLevel="0" collapsed="false">
      <c r="A18" s="9" t="s">
        <v>34</v>
      </c>
      <c r="B18" s="9"/>
      <c r="C18" s="9"/>
      <c r="D18" s="9"/>
      <c r="E18" s="9"/>
      <c r="F18" s="9"/>
      <c r="G18" s="9"/>
      <c r="H18" s="9"/>
      <c r="I18" s="9"/>
    </row>
    <row r="19" customFormat="false" ht="12.8" hidden="false" customHeight="false" outlineLevel="0" collapsed="false">
      <c r="A19" s="1" t="s">
        <v>35</v>
      </c>
      <c r="B19" s="1"/>
      <c r="C19" s="1"/>
      <c r="D19" s="1"/>
      <c r="E19" s="1"/>
      <c r="F19" s="1"/>
      <c r="G19" s="1"/>
      <c r="H19" s="1"/>
      <c r="I19" s="1"/>
    </row>
    <row r="20" customFormat="false" ht="12.8" hidden="false" customHeight="false" outlineLevel="0" collapsed="false">
      <c r="A20" s="1"/>
      <c r="B20" s="1" t="s">
        <v>25</v>
      </c>
      <c r="C20" s="1"/>
      <c r="D20" s="1"/>
      <c r="E20" s="1"/>
      <c r="F20" s="1" t="s">
        <v>26</v>
      </c>
      <c r="G20" s="1"/>
      <c r="H20" s="1"/>
      <c r="I20" s="1"/>
    </row>
    <row r="21" customFormat="false" ht="12.8" hidden="false" customHeight="false" outlineLevel="0" collapsed="false">
      <c r="A21" s="2" t="s">
        <v>27</v>
      </c>
      <c r="B21" s="2" t="s">
        <v>28</v>
      </c>
      <c r="C21" s="2" t="s">
        <v>29</v>
      </c>
      <c r="D21" s="2" t="s">
        <v>30</v>
      </c>
      <c r="E21" s="2" t="s">
        <v>31</v>
      </c>
      <c r="F21" s="2" t="s">
        <v>28</v>
      </c>
      <c r="G21" s="2" t="s">
        <v>29</v>
      </c>
      <c r="H21" s="2" t="s">
        <v>30</v>
      </c>
      <c r="I21" s="2" t="s">
        <v>31</v>
      </c>
    </row>
    <row r="22" customFormat="false" ht="12.8" hidden="false" customHeight="false" outlineLevel="0" collapsed="false">
      <c r="A22" s="2" t="n">
        <v>512</v>
      </c>
      <c r="B22" s="2" t="n">
        <v>11069</v>
      </c>
      <c r="C22" s="2" t="n">
        <v>15294</v>
      </c>
      <c r="D22" s="2" t="n">
        <v>15453</v>
      </c>
      <c r="E22" s="2" t="n">
        <v>8176</v>
      </c>
      <c r="F22" s="2" t="n">
        <v>1982</v>
      </c>
      <c r="G22" s="2" t="n">
        <v>1067</v>
      </c>
      <c r="H22" s="2" t="n">
        <v>890</v>
      </c>
      <c r="I22" s="2" t="n">
        <v>794</v>
      </c>
    </row>
    <row r="23" customFormat="false" ht="12.8" hidden="false" customHeight="false" outlineLevel="0" collapsed="false">
      <c r="A23" s="2" t="n">
        <v>64</v>
      </c>
      <c r="B23" s="2" t="n">
        <v>8913</v>
      </c>
      <c r="C23" s="2" t="n">
        <v>32324</v>
      </c>
      <c r="D23" s="2" t="n">
        <v>31944</v>
      </c>
      <c r="E23" s="2" t="n">
        <v>28670</v>
      </c>
      <c r="F23" s="2" t="n">
        <v>5442</v>
      </c>
      <c r="G23" s="2" t="n">
        <v>2081</v>
      </c>
      <c r="H23" s="2" t="n">
        <v>3189</v>
      </c>
      <c r="I23" s="2" t="n">
        <v>3493</v>
      </c>
    </row>
    <row r="24" customFormat="false" ht="12.8" hidden="false" customHeight="false" outlineLevel="0" collapsed="false">
      <c r="A24" s="2" t="n">
        <v>4</v>
      </c>
      <c r="B24" s="2" t="n">
        <v>42239</v>
      </c>
      <c r="C24" s="2" t="n">
        <v>40987</v>
      </c>
      <c r="D24" s="2" t="n">
        <v>44717</v>
      </c>
      <c r="E24" s="2" t="n">
        <v>46821</v>
      </c>
      <c r="F24" s="2" t="n">
        <v>5263</v>
      </c>
      <c r="G24" s="2" t="n">
        <v>5726</v>
      </c>
      <c r="H24" s="2" t="n">
        <v>5910</v>
      </c>
      <c r="I24" s="2" t="n">
        <v>6126</v>
      </c>
    </row>
    <row r="26" customFormat="false" ht="12.8" hidden="false" customHeight="false" outlineLevel="0" collapsed="false">
      <c r="A26" s="1" t="s">
        <v>36</v>
      </c>
      <c r="B26" s="1"/>
      <c r="C26" s="1"/>
      <c r="D26" s="1"/>
      <c r="E26" s="1"/>
      <c r="F26" s="1"/>
      <c r="G26" s="1"/>
      <c r="H26" s="1"/>
      <c r="I26" s="1"/>
    </row>
    <row r="27" customFormat="false" ht="12.8" hidden="false" customHeight="false" outlineLevel="0" collapsed="false">
      <c r="A27" s="1"/>
      <c r="B27" s="1" t="s">
        <v>32</v>
      </c>
      <c r="C27" s="1"/>
      <c r="D27" s="1"/>
      <c r="E27" s="1"/>
      <c r="F27" s="1" t="s">
        <v>33</v>
      </c>
      <c r="G27" s="1"/>
      <c r="H27" s="1"/>
      <c r="I27" s="1"/>
    </row>
    <row r="28" customFormat="false" ht="12.8" hidden="false" customHeight="false" outlineLevel="0" collapsed="false">
      <c r="A28" s="2" t="s">
        <v>27</v>
      </c>
      <c r="B28" s="2" t="s">
        <v>28</v>
      </c>
      <c r="C28" s="2" t="s">
        <v>29</v>
      </c>
      <c r="D28" s="2" t="s">
        <v>30</v>
      </c>
      <c r="E28" s="2" t="s">
        <v>31</v>
      </c>
      <c r="F28" s="2" t="s">
        <v>28</v>
      </c>
      <c r="G28" s="2" t="s">
        <v>29</v>
      </c>
      <c r="H28" s="2" t="s">
        <v>30</v>
      </c>
      <c r="I28" s="2" t="s">
        <v>31</v>
      </c>
    </row>
    <row r="29" customFormat="false" ht="12.8" hidden="false" customHeight="false" outlineLevel="0" collapsed="false">
      <c r="A29" s="2" t="n">
        <v>512</v>
      </c>
      <c r="B29" s="10" t="n">
        <f aca="false">TEST_SAS_RING!$A$13*TEST_SAS_RING!B22/1024</f>
        <v>5534.5</v>
      </c>
      <c r="C29" s="10" t="n">
        <f aca="false">TEST_SAS_RING!$A$13*TEST_SAS_RING!C22/1024</f>
        <v>7647</v>
      </c>
      <c r="D29" s="10" t="n">
        <f aca="false">TEST_SAS_RING!$A$13*TEST_SAS_RING!D22/1024</f>
        <v>7726.5</v>
      </c>
      <c r="E29" s="10" t="n">
        <f aca="false">TEST_SAS_RING!$A$13*TEST_SAS_RING!E22/1024</f>
        <v>4088</v>
      </c>
      <c r="F29" s="10" t="n">
        <f aca="false">TEST_SAS_RING!$A$13*TEST_SAS_RING!F22/1024</f>
        <v>991</v>
      </c>
      <c r="G29" s="10" t="n">
        <f aca="false">TEST_SAS_RING!$A$13*TEST_SAS_RING!G22/1024</f>
        <v>533.5</v>
      </c>
      <c r="H29" s="10" t="n">
        <f aca="false">TEST_SAS_RING!$A$13*TEST_SAS_RING!H22/1024</f>
        <v>445</v>
      </c>
      <c r="I29" s="10" t="n">
        <f aca="false">TEST_SAS_RING!$A$13*TEST_SAS_RING!I22/1024</f>
        <v>397</v>
      </c>
    </row>
    <row r="30" customFormat="false" ht="12.8" hidden="false" customHeight="false" outlineLevel="0" collapsed="false">
      <c r="A30" s="2" t="n">
        <v>64</v>
      </c>
      <c r="B30" s="10" t="n">
        <f aca="false">TEST_SAS_RING!$A$14*TEST_SAS_RING!B23/1024</f>
        <v>557.0625</v>
      </c>
      <c r="C30" s="10" t="n">
        <f aca="false">TEST_SAS_RING!$A$14*TEST_SAS_RING!C23/1024</f>
        <v>2020.25</v>
      </c>
      <c r="D30" s="10" t="n">
        <f aca="false">TEST_SAS_RING!$A$14*TEST_SAS_RING!D23/1024</f>
        <v>1996.5</v>
      </c>
      <c r="E30" s="10" t="n">
        <f aca="false">TEST_SAS_RING!$A$14*TEST_SAS_RING!E23/1024</f>
        <v>1791.875</v>
      </c>
      <c r="F30" s="10" t="n">
        <f aca="false">TEST_SAS_RING!$A$14*TEST_SAS_RING!F23/1024</f>
        <v>340.125</v>
      </c>
      <c r="G30" s="10" t="n">
        <f aca="false">TEST_SAS_RING!$A$14*TEST_SAS_RING!G23/1024</f>
        <v>130.0625</v>
      </c>
      <c r="H30" s="10" t="n">
        <f aca="false">TEST_SAS_RING!$A$14*TEST_SAS_RING!H23/1024</f>
        <v>199.3125</v>
      </c>
      <c r="I30" s="10" t="n">
        <f aca="false">TEST_SAS_RING!$A$14*TEST_SAS_RING!I23/1024</f>
        <v>218.3125</v>
      </c>
    </row>
    <row r="31" customFormat="false" ht="12.8" hidden="false" customHeight="false" outlineLevel="0" collapsed="false">
      <c r="A31" s="2" t="n">
        <v>4</v>
      </c>
      <c r="B31" s="10" t="n">
        <f aca="false">TEST_SAS_RING!$A$15*TEST_SAS_RING!B24/1024</f>
        <v>164.99609375</v>
      </c>
      <c r="C31" s="10" t="n">
        <f aca="false">TEST_SAS_RING!$A$15*TEST_SAS_RING!C24/1024</f>
        <v>160.10546875</v>
      </c>
      <c r="D31" s="10" t="n">
        <f aca="false">TEST_SAS_RING!$A$15*TEST_SAS_RING!D24/1024</f>
        <v>174.67578125</v>
      </c>
      <c r="E31" s="10" t="n">
        <f aca="false">TEST_SAS_RING!$A$15*TEST_SAS_RING!E24/1024</f>
        <v>182.89453125</v>
      </c>
      <c r="F31" s="10" t="n">
        <f aca="false">TEST_SAS_RING!$A$15*TEST_SAS_RING!F24/1024</f>
        <v>20.55859375</v>
      </c>
      <c r="G31" s="10" t="n">
        <f aca="false">TEST_SAS_RING!$A$15*TEST_SAS_RING!G24/1024</f>
        <v>22.3671875</v>
      </c>
      <c r="H31" s="10" t="n">
        <f aca="false">TEST_SAS_RING!$A$15*TEST_SAS_RING!H24/1024</f>
        <v>23.0859375</v>
      </c>
      <c r="I31" s="10" t="n">
        <f aca="false">TEST_SAS_RING!$A$15*TEST_SAS_RING!I24/1024</f>
        <v>23.9296875</v>
      </c>
    </row>
  </sheetData>
  <mergeCells count="14">
    <mergeCell ref="A2:I2"/>
    <mergeCell ref="A3:I3"/>
    <mergeCell ref="B4:E4"/>
    <mergeCell ref="F4:I4"/>
    <mergeCell ref="A10:I10"/>
    <mergeCell ref="B11:E11"/>
    <mergeCell ref="F11:I11"/>
    <mergeCell ref="A18:I18"/>
    <mergeCell ref="A19:I19"/>
    <mergeCell ref="B20:E20"/>
    <mergeCell ref="F20:I20"/>
    <mergeCell ref="A26:I26"/>
    <mergeCell ref="B27:E27"/>
    <mergeCell ref="F27:I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2.8"/>
  <cols>
    <col collapsed="false" hidden="false" max="8" min="1" style="0" width="9.71938775510204"/>
    <col collapsed="false" hidden="false" max="9" min="9" style="0" width="7.36224489795918"/>
    <col collapsed="false" hidden="false" max="1025" min="10" style="0" width="9.71938775510204"/>
  </cols>
  <sheetData>
    <row r="1" customFormat="false" ht="12.8" hidden="false" customHeight="false" outlineLevel="0" collapsed="false">
      <c r="A1" s="9"/>
      <c r="B1" s="9"/>
      <c r="C1" s="9"/>
      <c r="D1" s="9"/>
    </row>
    <row r="2" customFormat="false" ht="12.8" hidden="false" customHeight="false" outlineLevel="0" collapsed="false">
      <c r="A2" s="9" t="s">
        <v>23</v>
      </c>
      <c r="B2" s="9"/>
      <c r="C2" s="9"/>
      <c r="D2" s="9"/>
      <c r="E2" s="9"/>
      <c r="F2" s="9"/>
      <c r="G2" s="9"/>
      <c r="H2" s="9"/>
      <c r="I2" s="9"/>
    </row>
    <row r="3" customFormat="false" ht="12.8" hidden="false" customHeight="false" outlineLevel="0" collapsed="false">
      <c r="A3" s="1" t="s">
        <v>37</v>
      </c>
      <c r="B3" s="1"/>
      <c r="C3" s="1"/>
      <c r="D3" s="1"/>
      <c r="E3" s="1"/>
      <c r="F3" s="1"/>
      <c r="G3" s="1"/>
      <c r="H3" s="1"/>
      <c r="I3" s="1"/>
    </row>
    <row r="4" customFormat="false" ht="12.8" hidden="false" customHeight="false" outlineLevel="0" collapsed="false">
      <c r="A4" s="1"/>
      <c r="B4" s="1" t="s">
        <v>25</v>
      </c>
      <c r="C4" s="1"/>
      <c r="D4" s="1"/>
      <c r="E4" s="1"/>
      <c r="F4" s="1" t="s">
        <v>26</v>
      </c>
      <c r="G4" s="1"/>
      <c r="H4" s="1"/>
      <c r="I4" s="1"/>
    </row>
    <row r="5" customFormat="false" ht="12.8" hidden="false" customHeight="false" outlineLevel="0" collapsed="false">
      <c r="A5" s="2" t="s">
        <v>27</v>
      </c>
      <c r="B5" s="2" t="s">
        <v>28</v>
      </c>
      <c r="C5" s="2" t="s">
        <v>29</v>
      </c>
      <c r="D5" s="2" t="s">
        <v>30</v>
      </c>
      <c r="E5" s="2" t="s">
        <v>31</v>
      </c>
      <c r="F5" s="2" t="s">
        <v>28</v>
      </c>
      <c r="G5" s="2" t="s">
        <v>29</v>
      </c>
      <c r="H5" s="2" t="s">
        <v>30</v>
      </c>
      <c r="I5" s="2" t="s">
        <v>31</v>
      </c>
    </row>
    <row r="6" customFormat="false" ht="12.8" hidden="false" customHeight="false" outlineLevel="0" collapsed="false">
      <c r="A6" s="2" t="n">
        <v>512</v>
      </c>
      <c r="B6" s="2" t="n">
        <v>239</v>
      </c>
      <c r="C6" s="2" t="n">
        <v>320</v>
      </c>
      <c r="D6" s="2" t="n">
        <v>316</v>
      </c>
      <c r="E6" s="2" t="n">
        <v>355</v>
      </c>
      <c r="F6" s="2" t="n">
        <v>294</v>
      </c>
      <c r="G6" s="2" t="n">
        <v>284</v>
      </c>
      <c r="H6" s="2" t="n">
        <v>266</v>
      </c>
      <c r="I6" s="2" t="n">
        <v>271</v>
      </c>
    </row>
    <row r="7" customFormat="false" ht="12.8" hidden="false" customHeight="false" outlineLevel="0" collapsed="false">
      <c r="A7" s="2" t="n">
        <v>64</v>
      </c>
      <c r="B7" s="2" t="n">
        <v>1088</v>
      </c>
      <c r="C7" s="2" t="n">
        <v>3514</v>
      </c>
      <c r="D7" s="2" t="n">
        <v>4149</v>
      </c>
      <c r="E7" s="2" t="n">
        <v>3266</v>
      </c>
      <c r="F7" s="2" t="n">
        <v>1351</v>
      </c>
      <c r="G7" s="2" t="n">
        <v>1072</v>
      </c>
      <c r="H7" s="2" t="n">
        <v>1094</v>
      </c>
      <c r="I7" s="2" t="n">
        <v>1115</v>
      </c>
    </row>
    <row r="8" customFormat="false" ht="12.8" hidden="false" customHeight="false" outlineLevel="0" collapsed="false">
      <c r="A8" s="2" t="n">
        <v>4</v>
      </c>
      <c r="B8" s="2" t="n">
        <v>11862</v>
      </c>
      <c r="C8" s="2" t="n">
        <v>10919</v>
      </c>
      <c r="D8" s="2" t="n">
        <v>11737</v>
      </c>
      <c r="E8" s="2" t="n">
        <v>12007</v>
      </c>
      <c r="F8" s="2" t="n">
        <v>1479</v>
      </c>
      <c r="G8" s="2" t="n">
        <v>1535</v>
      </c>
      <c r="H8" s="2" t="n">
        <v>1522</v>
      </c>
      <c r="I8" s="2" t="n">
        <v>1569</v>
      </c>
    </row>
    <row r="10" customFormat="false" ht="12.8" hidden="false" customHeight="false" outlineLevel="0" collapsed="false">
      <c r="A10" s="1" t="s">
        <v>36</v>
      </c>
      <c r="B10" s="1"/>
      <c r="C10" s="1"/>
      <c r="D10" s="1"/>
      <c r="E10" s="1"/>
      <c r="F10" s="1"/>
      <c r="G10" s="1"/>
      <c r="H10" s="1"/>
      <c r="I10" s="1"/>
    </row>
    <row r="11" customFormat="false" ht="12.8" hidden="false" customHeight="false" outlineLevel="0" collapsed="false">
      <c r="A11" s="1"/>
      <c r="B11" s="1" t="s">
        <v>32</v>
      </c>
      <c r="C11" s="1"/>
      <c r="D11" s="1"/>
      <c r="E11" s="1"/>
      <c r="F11" s="1" t="s">
        <v>33</v>
      </c>
      <c r="G11" s="1"/>
      <c r="H11" s="1"/>
      <c r="I11" s="1"/>
    </row>
    <row r="12" customFormat="false" ht="12.8" hidden="false" customHeight="false" outlineLevel="0" collapsed="false">
      <c r="A12" s="2" t="s">
        <v>27</v>
      </c>
      <c r="B12" s="2" t="s">
        <v>28</v>
      </c>
      <c r="C12" s="2" t="s">
        <v>29</v>
      </c>
      <c r="D12" s="2" t="s">
        <v>30</v>
      </c>
      <c r="E12" s="2" t="s">
        <v>31</v>
      </c>
      <c r="F12" s="2" t="s">
        <v>28</v>
      </c>
      <c r="G12" s="2" t="s">
        <v>29</v>
      </c>
      <c r="H12" s="2" t="s">
        <v>30</v>
      </c>
      <c r="I12" s="2" t="s">
        <v>31</v>
      </c>
    </row>
    <row r="13" customFormat="false" ht="12.8" hidden="false" customHeight="false" outlineLevel="0" collapsed="false">
      <c r="A13" s="2" t="n">
        <v>512</v>
      </c>
      <c r="B13" s="10" t="n">
        <f aca="false">TEST_SAS_10GB_SWITCH!$A$13*TEST_SAS_10GB_SWITCH!B6/1024</f>
        <v>119.5</v>
      </c>
      <c r="C13" s="10" t="n">
        <f aca="false">TEST_SAS_10GB_SWITCH!$A$13*TEST_SAS_10GB_SWITCH!C6/1024</f>
        <v>160</v>
      </c>
      <c r="D13" s="10" t="n">
        <f aca="false">TEST_SAS_10GB_SWITCH!$A$13*TEST_SAS_10GB_SWITCH!D6/1024</f>
        <v>158</v>
      </c>
      <c r="E13" s="10" t="n">
        <f aca="false">TEST_SAS_10GB_SWITCH!$A$13*TEST_SAS_10GB_SWITCH!E6/1024</f>
        <v>177.5</v>
      </c>
      <c r="F13" s="10" t="n">
        <f aca="false">TEST_SAS_10GB_SWITCH!$A$13*TEST_SAS_10GB_SWITCH!F6/1024</f>
        <v>147</v>
      </c>
      <c r="G13" s="10" t="n">
        <f aca="false">TEST_SAS_10GB_SWITCH!$A$13*TEST_SAS_10GB_SWITCH!G6/1024</f>
        <v>142</v>
      </c>
      <c r="H13" s="10" t="n">
        <f aca="false">TEST_SAS_10GB_SWITCH!$A$13*TEST_SAS_10GB_SWITCH!H6/1024</f>
        <v>133</v>
      </c>
      <c r="I13" s="10" t="n">
        <f aca="false">TEST_SAS_10GB_SWITCH!$A$13*TEST_SAS_10GB_SWITCH!I6/1024</f>
        <v>135.5</v>
      </c>
    </row>
    <row r="14" customFormat="false" ht="12.8" hidden="false" customHeight="false" outlineLevel="0" collapsed="false">
      <c r="A14" s="2" t="n">
        <v>64</v>
      </c>
      <c r="B14" s="10" t="n">
        <f aca="false">TEST_SAS_10GB_SWITCH!$A$14*TEST_SAS_10GB_SWITCH!B7/1024</f>
        <v>68</v>
      </c>
      <c r="C14" s="10" t="n">
        <f aca="false">TEST_SAS_10GB_SWITCH!$A$14*TEST_SAS_10GB_SWITCH!C7/1024</f>
        <v>219.625</v>
      </c>
      <c r="D14" s="10" t="n">
        <f aca="false">TEST_SAS_10GB_SWITCH!$A$14*TEST_SAS_10GB_SWITCH!D7/1024</f>
        <v>259.3125</v>
      </c>
      <c r="E14" s="10" t="n">
        <f aca="false">TEST_SAS_10GB_SWITCH!$A$14*TEST_SAS_10GB_SWITCH!E7/1024</f>
        <v>204.125</v>
      </c>
      <c r="F14" s="10" t="n">
        <f aca="false">TEST_SAS_10GB_SWITCH!$A$14*TEST_SAS_10GB_SWITCH!F7/1024</f>
        <v>84.4375</v>
      </c>
      <c r="G14" s="10" t="n">
        <f aca="false">TEST_SAS_10GB_SWITCH!$A$14*TEST_SAS_10GB_SWITCH!G7/1024</f>
        <v>67</v>
      </c>
      <c r="H14" s="10" t="n">
        <f aca="false">TEST_SAS_10GB_SWITCH!$A$14*TEST_SAS_10GB_SWITCH!H7/1024</f>
        <v>68.375</v>
      </c>
      <c r="I14" s="10" t="n">
        <f aca="false">TEST_SAS_10GB_SWITCH!$A$14*TEST_SAS_10GB_SWITCH!I7/1024</f>
        <v>69.6875</v>
      </c>
    </row>
    <row r="15" customFormat="false" ht="12.8" hidden="false" customHeight="false" outlineLevel="0" collapsed="false">
      <c r="A15" s="2" t="n">
        <v>4</v>
      </c>
      <c r="B15" s="10" t="n">
        <f aca="false">TEST_SAS_10GB_SWITCH!$A$15*TEST_SAS_10GB_SWITCH!B8/1024</f>
        <v>46.3359375</v>
      </c>
      <c r="C15" s="10" t="n">
        <f aca="false">TEST_SAS_10GB_SWITCH!$A$15*TEST_SAS_10GB_SWITCH!C8/1024</f>
        <v>42.65234375</v>
      </c>
      <c r="D15" s="10" t="n">
        <f aca="false">TEST_SAS_10GB_SWITCH!$A$15*TEST_SAS_10GB_SWITCH!D8/1024</f>
        <v>45.84765625</v>
      </c>
      <c r="E15" s="10" t="n">
        <f aca="false">TEST_SAS_10GB_SWITCH!$A$15*TEST_SAS_10GB_SWITCH!E8/1024</f>
        <v>46.90234375</v>
      </c>
      <c r="F15" s="10" t="n">
        <f aca="false">TEST_SAS_10GB_SWITCH!$A$15*TEST_SAS_10GB_SWITCH!F8/1024</f>
        <v>5.77734375</v>
      </c>
      <c r="G15" s="10" t="n">
        <f aca="false">TEST_SAS_10GB_SWITCH!$A$15*TEST_SAS_10GB_SWITCH!G8/1024</f>
        <v>5.99609375</v>
      </c>
      <c r="H15" s="10" t="n">
        <f aca="false">TEST_SAS_10GB_SWITCH!$A$15*TEST_SAS_10GB_SWITCH!H8/1024</f>
        <v>5.9453125</v>
      </c>
      <c r="I15" s="10" t="n">
        <f aca="false">TEST_SAS_10GB_SWITCH!$A$15*TEST_SAS_10GB_SWITCH!I8/1024</f>
        <v>6.12890625</v>
      </c>
    </row>
    <row r="18" customFormat="false" ht="12.8" hidden="false" customHeight="false" outlineLevel="0" collapsed="false">
      <c r="A18" s="9" t="s">
        <v>34</v>
      </c>
      <c r="B18" s="9"/>
      <c r="C18" s="9"/>
      <c r="D18" s="9"/>
      <c r="E18" s="9"/>
      <c r="F18" s="9"/>
      <c r="G18" s="9"/>
      <c r="H18" s="9"/>
      <c r="I18" s="9"/>
    </row>
    <row r="19" customFormat="false" ht="12.8" hidden="false" customHeight="false" outlineLevel="0" collapsed="false">
      <c r="A19" s="1" t="s">
        <v>37</v>
      </c>
      <c r="B19" s="1"/>
      <c r="C19" s="1"/>
      <c r="D19" s="1"/>
      <c r="E19" s="1"/>
      <c r="F19" s="1"/>
      <c r="G19" s="1"/>
      <c r="H19" s="1"/>
      <c r="I19" s="1"/>
    </row>
    <row r="20" customFormat="false" ht="12.8" hidden="false" customHeight="false" outlineLevel="0" collapsed="false">
      <c r="A20" s="1"/>
      <c r="B20" s="1" t="s">
        <v>25</v>
      </c>
      <c r="C20" s="1"/>
      <c r="D20" s="1"/>
      <c r="E20" s="1"/>
      <c r="F20" s="1" t="s">
        <v>26</v>
      </c>
      <c r="G20" s="1"/>
      <c r="H20" s="1"/>
      <c r="I20" s="1"/>
    </row>
    <row r="21" customFormat="false" ht="12.8" hidden="false" customHeight="false" outlineLevel="0" collapsed="false">
      <c r="A21" s="2" t="s">
        <v>27</v>
      </c>
      <c r="B21" s="2" t="s">
        <v>28</v>
      </c>
      <c r="C21" s="2" t="s">
        <v>29</v>
      </c>
      <c r="D21" s="2" t="s">
        <v>30</v>
      </c>
      <c r="E21" s="2" t="s">
        <v>31</v>
      </c>
      <c r="F21" s="2" t="s">
        <v>28</v>
      </c>
      <c r="G21" s="2" t="s">
        <v>29</v>
      </c>
      <c r="H21" s="2" t="s">
        <v>30</v>
      </c>
      <c r="I21" s="2" t="s">
        <v>31</v>
      </c>
    </row>
    <row r="22" customFormat="false" ht="12.8" hidden="false" customHeight="false" outlineLevel="0" collapsed="false">
      <c r="A22" s="2" t="n">
        <v>512</v>
      </c>
      <c r="B22" s="2" t="n">
        <v>0</v>
      </c>
      <c r="C22" s="2" t="n">
        <v>0</v>
      </c>
      <c r="D22" s="2" t="n">
        <v>0</v>
      </c>
      <c r="E22" s="2" t="n">
        <v>1632</v>
      </c>
      <c r="F22" s="2" t="n">
        <v>0</v>
      </c>
      <c r="G22" s="2" t="n">
        <v>0</v>
      </c>
      <c r="H22" s="2" t="n">
        <v>0</v>
      </c>
      <c r="I22" s="2" t="n">
        <v>611</v>
      </c>
    </row>
    <row r="23" customFormat="false" ht="12.8" hidden="false" customHeight="false" outlineLevel="0" collapsed="false">
      <c r="A23" s="2" t="n">
        <v>64</v>
      </c>
      <c r="B23" s="2" t="n">
        <v>0</v>
      </c>
      <c r="C23" s="2" t="n">
        <v>0</v>
      </c>
      <c r="D23" s="2" t="n">
        <v>0</v>
      </c>
      <c r="E23" s="2" t="n">
        <v>17916</v>
      </c>
      <c r="F23" s="2" t="n">
        <v>0</v>
      </c>
      <c r="G23" s="2" t="n">
        <v>0</v>
      </c>
      <c r="H23" s="2" t="n">
        <v>0</v>
      </c>
      <c r="I23" s="2" t="n">
        <v>3337</v>
      </c>
    </row>
    <row r="24" customFormat="false" ht="12.8" hidden="false" customHeight="false" outlineLevel="0" collapsed="false">
      <c r="A24" s="2" t="n">
        <v>4</v>
      </c>
      <c r="B24" s="2" t="n">
        <v>51894</v>
      </c>
      <c r="C24" s="2" t="n">
        <v>48429</v>
      </c>
      <c r="D24" s="2" t="n">
        <v>45107</v>
      </c>
      <c r="E24" s="2" t="n">
        <v>50965</v>
      </c>
      <c r="F24" s="2" t="n">
        <v>0</v>
      </c>
      <c r="G24" s="2" t="n">
        <v>0</v>
      </c>
      <c r="H24" s="2" t="n">
        <v>0</v>
      </c>
      <c r="I24" s="2" t="n">
        <v>5932</v>
      </c>
    </row>
    <row r="26" customFormat="false" ht="12.8" hidden="false" customHeight="false" outlineLevel="0" collapsed="false">
      <c r="A26" s="1" t="s">
        <v>36</v>
      </c>
      <c r="B26" s="1"/>
      <c r="C26" s="1"/>
      <c r="D26" s="1"/>
      <c r="E26" s="1"/>
      <c r="F26" s="1"/>
      <c r="G26" s="1"/>
      <c r="H26" s="1"/>
      <c r="I26" s="1"/>
    </row>
    <row r="27" customFormat="false" ht="12.8" hidden="false" customHeight="false" outlineLevel="0" collapsed="false">
      <c r="A27" s="1"/>
      <c r="B27" s="1" t="s">
        <v>32</v>
      </c>
      <c r="C27" s="1"/>
      <c r="D27" s="1"/>
      <c r="E27" s="1"/>
      <c r="F27" s="1" t="s">
        <v>33</v>
      </c>
      <c r="G27" s="1"/>
      <c r="H27" s="1"/>
      <c r="I27" s="1"/>
    </row>
    <row r="28" customFormat="false" ht="12.8" hidden="false" customHeight="false" outlineLevel="0" collapsed="false">
      <c r="A28" s="2" t="s">
        <v>27</v>
      </c>
      <c r="B28" s="2" t="s">
        <v>28</v>
      </c>
      <c r="C28" s="2" t="s">
        <v>29</v>
      </c>
      <c r="D28" s="2" t="s">
        <v>30</v>
      </c>
      <c r="E28" s="2" t="s">
        <v>31</v>
      </c>
      <c r="F28" s="2" t="s">
        <v>28</v>
      </c>
      <c r="G28" s="2" t="s">
        <v>29</v>
      </c>
      <c r="H28" s="2" t="s">
        <v>30</v>
      </c>
      <c r="I28" s="2" t="s">
        <v>31</v>
      </c>
    </row>
    <row r="29" customFormat="false" ht="12.8" hidden="false" customHeight="false" outlineLevel="0" collapsed="false">
      <c r="A29" s="2" t="n">
        <v>512</v>
      </c>
      <c r="B29" s="10" t="n">
        <f aca="false">TEST_SAS_10GB_SWITCH!$A$13*TEST_SAS_10GB_SWITCH!B22/1024</f>
        <v>0</v>
      </c>
      <c r="C29" s="10" t="n">
        <f aca="false">TEST_SAS_10GB_SWITCH!$A$13*TEST_SAS_10GB_SWITCH!C22/1024</f>
        <v>0</v>
      </c>
      <c r="D29" s="10" t="n">
        <f aca="false">TEST_SAS_10GB_SWITCH!$A$13*TEST_SAS_10GB_SWITCH!D22/1024</f>
        <v>0</v>
      </c>
      <c r="E29" s="10" t="n">
        <f aca="false">TEST_SAS_10GB_SWITCH!$A$13*TEST_SAS_10GB_SWITCH!E22/1024</f>
        <v>816</v>
      </c>
      <c r="F29" s="10" t="n">
        <f aca="false">TEST_SAS_10GB_SWITCH!$A$13*TEST_SAS_10GB_SWITCH!F22/1024</f>
        <v>0</v>
      </c>
      <c r="G29" s="10" t="n">
        <f aca="false">TEST_SAS_10GB_SWITCH!$A$13*TEST_SAS_10GB_SWITCH!G22/1024</f>
        <v>0</v>
      </c>
      <c r="H29" s="10" t="n">
        <f aca="false">TEST_SAS_10GB_SWITCH!$A$13*TEST_SAS_10GB_SWITCH!H22/1024</f>
        <v>0</v>
      </c>
      <c r="I29" s="10" t="n">
        <f aca="false">TEST_SAS_10GB_SWITCH!$A$13*TEST_SAS_10GB_SWITCH!I22/1024</f>
        <v>305.5</v>
      </c>
    </row>
    <row r="30" customFormat="false" ht="12.8" hidden="false" customHeight="false" outlineLevel="0" collapsed="false">
      <c r="A30" s="2" t="n">
        <v>64</v>
      </c>
      <c r="B30" s="10" t="n">
        <f aca="false">TEST_SAS_10GB_SWITCH!$A$14*TEST_SAS_10GB_SWITCH!B23/1024</f>
        <v>0</v>
      </c>
      <c r="C30" s="10" t="n">
        <f aca="false">TEST_SAS_10GB_SWITCH!$A$14*TEST_SAS_10GB_SWITCH!C23/1024</f>
        <v>0</v>
      </c>
      <c r="D30" s="10" t="n">
        <f aca="false">TEST_SAS_10GB_SWITCH!$A$14*TEST_SAS_10GB_SWITCH!D23/1024</f>
        <v>0</v>
      </c>
      <c r="E30" s="10" t="n">
        <f aca="false">TEST_SAS_10GB_SWITCH!$A$14*TEST_SAS_10GB_SWITCH!E23/1024</f>
        <v>1119.75</v>
      </c>
      <c r="F30" s="10" t="n">
        <f aca="false">TEST_SAS_10GB_SWITCH!$A$14*TEST_SAS_10GB_SWITCH!F23/1024</f>
        <v>0</v>
      </c>
      <c r="G30" s="10" t="n">
        <f aca="false">TEST_SAS_10GB_SWITCH!$A$14*TEST_SAS_10GB_SWITCH!G23/1024</f>
        <v>0</v>
      </c>
      <c r="H30" s="10" t="n">
        <f aca="false">TEST_SAS_10GB_SWITCH!$A$14*TEST_SAS_10GB_SWITCH!H23/1024</f>
        <v>0</v>
      </c>
      <c r="I30" s="10" t="n">
        <f aca="false">TEST_SAS_10GB_SWITCH!$A$14*TEST_SAS_10GB_SWITCH!I23/1024</f>
        <v>208.5625</v>
      </c>
    </row>
    <row r="31" customFormat="false" ht="12.8" hidden="false" customHeight="false" outlineLevel="0" collapsed="false">
      <c r="A31" s="2" t="n">
        <v>4</v>
      </c>
      <c r="B31" s="10" t="n">
        <f aca="false">TEST_SAS_10GB_SWITCH!$A$15*TEST_SAS_10GB_SWITCH!B24/1024</f>
        <v>202.7109375</v>
      </c>
      <c r="C31" s="10" t="n">
        <f aca="false">TEST_SAS_10GB_SWITCH!$A$15*TEST_SAS_10GB_SWITCH!C24/1024</f>
        <v>189.17578125</v>
      </c>
      <c r="D31" s="10" t="n">
        <f aca="false">TEST_SAS_10GB_SWITCH!$A$15*TEST_SAS_10GB_SWITCH!D24/1024</f>
        <v>176.19921875</v>
      </c>
      <c r="E31" s="10" t="n">
        <f aca="false">TEST_SAS_10GB_SWITCH!$A$15*TEST_SAS_10GB_SWITCH!E24/1024</f>
        <v>199.08203125</v>
      </c>
      <c r="F31" s="10" t="n">
        <f aca="false">TEST_SAS_10GB_SWITCH!$A$15*TEST_SAS_10GB_SWITCH!F24/1024</f>
        <v>0</v>
      </c>
      <c r="G31" s="10" t="n">
        <f aca="false">TEST_SAS_10GB_SWITCH!$A$15*TEST_SAS_10GB_SWITCH!G24/1024</f>
        <v>0</v>
      </c>
      <c r="H31" s="10" t="n">
        <f aca="false">TEST_SAS_10GB_SWITCH!$A$15*TEST_SAS_10GB_SWITCH!H24/1024</f>
        <v>0</v>
      </c>
      <c r="I31" s="10" t="n">
        <f aca="false">TEST_SAS_10GB_SWITCH!$A$15*TEST_SAS_10GB_SWITCH!I24/1024</f>
        <v>23.171875</v>
      </c>
    </row>
  </sheetData>
  <mergeCells count="14">
    <mergeCell ref="A2:I2"/>
    <mergeCell ref="A3:I3"/>
    <mergeCell ref="B4:E4"/>
    <mergeCell ref="F4:I4"/>
    <mergeCell ref="A10:I10"/>
    <mergeCell ref="B11:E11"/>
    <mergeCell ref="F11:I11"/>
    <mergeCell ref="A18:I18"/>
    <mergeCell ref="A19:I19"/>
    <mergeCell ref="B20:E20"/>
    <mergeCell ref="F20:I20"/>
    <mergeCell ref="A26:I26"/>
    <mergeCell ref="B27:E27"/>
    <mergeCell ref="F27:I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6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41" activeCellId="0" sqref="A4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36</v>
      </c>
    </row>
    <row r="2" customFormat="false" ht="12.8" hidden="false" customHeight="false" outlineLevel="0" collapsed="false">
      <c r="B2" s="0" t="s">
        <v>32</v>
      </c>
      <c r="F2" s="0" t="s">
        <v>33</v>
      </c>
    </row>
    <row r="3" customFormat="false" ht="12.8" hidden="false" customHeight="false" outlineLevel="0" collapsed="false">
      <c r="A3" s="0" t="s">
        <v>27</v>
      </c>
      <c r="B3" s="0" t="s">
        <v>28</v>
      </c>
      <c r="C3" s="0" t="s">
        <v>29</v>
      </c>
      <c r="D3" s="0" t="s">
        <v>30</v>
      </c>
      <c r="E3" s="0" t="s">
        <v>31</v>
      </c>
      <c r="F3" s="0" t="s">
        <v>28</v>
      </c>
      <c r="G3" s="0" t="s">
        <v>29</v>
      </c>
      <c r="H3" s="0" t="s">
        <v>30</v>
      </c>
      <c r="I3" s="0" t="s">
        <v>31</v>
      </c>
    </row>
    <row r="4" customFormat="false" ht="12.8" hidden="false" customHeight="false" outlineLevel="0" collapsed="false">
      <c r="A4" s="0" t="n">
        <v>512</v>
      </c>
      <c r="B4" s="0" t="n">
        <v>0</v>
      </c>
      <c r="C4" s="0" t="n">
        <v>0</v>
      </c>
      <c r="D4" s="0" t="n">
        <v>0</v>
      </c>
      <c r="E4" s="11" t="n">
        <v>816</v>
      </c>
      <c r="F4" s="0" t="n">
        <v>0</v>
      </c>
      <c r="G4" s="0" t="n">
        <v>0</v>
      </c>
      <c r="H4" s="0" t="n">
        <v>0</v>
      </c>
      <c r="I4" s="11" t="n">
        <v>305.5</v>
      </c>
    </row>
    <row r="5" customFormat="false" ht="12.8" hidden="false" customHeight="false" outlineLevel="0" collapsed="false">
      <c r="A5" s="0" t="n">
        <v>64</v>
      </c>
      <c r="B5" s="0" t="n">
        <v>0</v>
      </c>
      <c r="C5" s="0" t="n">
        <v>0</v>
      </c>
      <c r="D5" s="0" t="n">
        <v>0</v>
      </c>
      <c r="E5" s="11" t="n">
        <v>1119.75</v>
      </c>
      <c r="F5" s="0" t="n">
        <v>0</v>
      </c>
      <c r="G5" s="0" t="n">
        <v>0</v>
      </c>
      <c r="H5" s="0" t="n">
        <v>0</v>
      </c>
      <c r="I5" s="11" t="n">
        <v>208.5625</v>
      </c>
    </row>
    <row r="6" customFormat="false" ht="12.8" hidden="false" customHeight="false" outlineLevel="0" collapsed="false">
      <c r="A6" s="0" t="n">
        <v>4</v>
      </c>
      <c r="B6" s="0" t="n">
        <v>202.7109375</v>
      </c>
      <c r="C6" s="0" t="n">
        <v>189.17578125</v>
      </c>
      <c r="D6" s="0" t="n">
        <v>176.19921875</v>
      </c>
      <c r="E6" s="11" t="n">
        <v>199.08203125</v>
      </c>
      <c r="F6" s="0" t="n">
        <v>0</v>
      </c>
      <c r="G6" s="0" t="n">
        <v>0</v>
      </c>
      <c r="H6" s="0" t="n">
        <v>0</v>
      </c>
      <c r="I6" s="11" t="n">
        <v>23.171875</v>
      </c>
    </row>
    <row r="11" customFormat="false" ht="12.8" hidden="false" customHeight="false" outlineLevel="0" collapsed="false">
      <c r="A11" s="1" t="s">
        <v>36</v>
      </c>
      <c r="B11" s="1"/>
      <c r="C11" s="1"/>
      <c r="D11" s="1"/>
      <c r="E11" s="1"/>
      <c r="F11" s="1"/>
      <c r="G11" s="1"/>
      <c r="H11" s="1"/>
      <c r="I11" s="1"/>
    </row>
    <row r="12" customFormat="false" ht="12.8" hidden="false" customHeight="false" outlineLevel="0" collapsed="false">
      <c r="A12" s="1"/>
      <c r="B12" s="1" t="s">
        <v>32</v>
      </c>
      <c r="C12" s="1"/>
      <c r="D12" s="1"/>
      <c r="E12" s="1"/>
      <c r="F12" s="1" t="s">
        <v>33</v>
      </c>
      <c r="G12" s="1"/>
      <c r="H12" s="1"/>
      <c r="I12" s="1"/>
    </row>
    <row r="13" customFormat="false" ht="12.8" hidden="false" customHeight="false" outlineLevel="0" collapsed="false">
      <c r="A13" s="2" t="s">
        <v>27</v>
      </c>
      <c r="B13" s="2" t="s">
        <v>28</v>
      </c>
      <c r="C13" s="2" t="s">
        <v>29</v>
      </c>
      <c r="D13" s="2" t="s">
        <v>30</v>
      </c>
      <c r="E13" s="2" t="s">
        <v>31</v>
      </c>
      <c r="F13" s="2" t="s">
        <v>28</v>
      </c>
      <c r="G13" s="2" t="s">
        <v>29</v>
      </c>
      <c r="H13" s="2" t="s">
        <v>30</v>
      </c>
      <c r="I13" s="2" t="s">
        <v>31</v>
      </c>
    </row>
    <row r="14" customFormat="false" ht="12.8" hidden="false" customHeight="false" outlineLevel="0" collapsed="false">
      <c r="A14" s="2" t="n">
        <v>512</v>
      </c>
      <c r="B14" s="10" t="n">
        <v>5534.5</v>
      </c>
      <c r="C14" s="10" t="n">
        <v>7647</v>
      </c>
      <c r="D14" s="10" t="n">
        <v>7726.5</v>
      </c>
      <c r="E14" s="10" t="n">
        <v>4088</v>
      </c>
      <c r="F14" s="10" t="n">
        <v>991</v>
      </c>
      <c r="G14" s="10" t="n">
        <v>533.5</v>
      </c>
      <c r="H14" s="10" t="n">
        <v>445</v>
      </c>
      <c r="I14" s="10" t="n">
        <v>397</v>
      </c>
    </row>
    <row r="15" customFormat="false" ht="12.8" hidden="false" customHeight="false" outlineLevel="0" collapsed="false">
      <c r="A15" s="2" t="n">
        <v>64</v>
      </c>
      <c r="B15" s="10" t="n">
        <v>557.0625</v>
      </c>
      <c r="C15" s="10" t="n">
        <v>2020.25</v>
      </c>
      <c r="D15" s="10" t="n">
        <v>1996.5</v>
      </c>
      <c r="E15" s="10" t="n">
        <v>1791.875</v>
      </c>
      <c r="F15" s="10" t="n">
        <v>340.125</v>
      </c>
      <c r="G15" s="10" t="n">
        <v>130.0625</v>
      </c>
      <c r="H15" s="10" t="n">
        <v>199.3125</v>
      </c>
      <c r="I15" s="10" t="n">
        <v>218.3125</v>
      </c>
    </row>
    <row r="16" customFormat="false" ht="12.8" hidden="false" customHeight="false" outlineLevel="0" collapsed="false">
      <c r="A16" s="2" t="n">
        <v>4</v>
      </c>
      <c r="B16" s="10" t="n">
        <v>164.99609375</v>
      </c>
      <c r="C16" s="10" t="n">
        <v>160.10546875</v>
      </c>
      <c r="D16" s="10" t="n">
        <v>174.67578125</v>
      </c>
      <c r="E16" s="10" t="n">
        <v>182.89453125</v>
      </c>
      <c r="F16" s="10" t="n">
        <v>20.55859375</v>
      </c>
      <c r="G16" s="10" t="n">
        <v>22.3671875</v>
      </c>
      <c r="H16" s="10" t="n">
        <v>23.0859375</v>
      </c>
      <c r="I16" s="10" t="n">
        <v>23.9296875</v>
      </c>
    </row>
    <row r="23" customFormat="false" ht="12.8" hidden="false" customHeight="false" outlineLevel="0" collapsed="false">
      <c r="A23" s="1" t="s">
        <v>36</v>
      </c>
      <c r="B23" s="1"/>
      <c r="C23" s="1"/>
      <c r="D23" s="1"/>
      <c r="E23" s="1"/>
      <c r="F23" s="1"/>
      <c r="G23" s="1"/>
      <c r="H23" s="1"/>
      <c r="I23" s="1"/>
    </row>
    <row r="24" customFormat="false" ht="12.8" hidden="false" customHeight="false" outlineLevel="0" collapsed="false">
      <c r="A24" s="1"/>
      <c r="B24" s="1" t="s">
        <v>32</v>
      </c>
      <c r="C24" s="1"/>
      <c r="D24" s="1"/>
      <c r="E24" s="1"/>
      <c r="F24" s="1" t="s">
        <v>33</v>
      </c>
      <c r="G24" s="1"/>
      <c r="H24" s="1"/>
      <c r="I24" s="1"/>
    </row>
    <row r="25" customFormat="false" ht="12.8" hidden="false" customHeight="false" outlineLevel="0" collapsed="false">
      <c r="A25" s="2" t="s">
        <v>27</v>
      </c>
      <c r="B25" s="2" t="s">
        <v>28</v>
      </c>
      <c r="C25" s="2" t="s">
        <v>29</v>
      </c>
      <c r="D25" s="2" t="s">
        <v>30</v>
      </c>
      <c r="E25" s="2" t="s">
        <v>31</v>
      </c>
      <c r="F25" s="2" t="s">
        <v>28</v>
      </c>
      <c r="G25" s="2" t="s">
        <v>29</v>
      </c>
      <c r="H25" s="2" t="s">
        <v>30</v>
      </c>
      <c r="I25" s="2" t="s">
        <v>31</v>
      </c>
    </row>
    <row r="26" customFormat="false" ht="12.8" hidden="false" customHeight="false" outlineLevel="0" collapsed="false">
      <c r="A26" s="2" t="n">
        <v>512</v>
      </c>
      <c r="B26" s="10" t="n">
        <v>119.5</v>
      </c>
      <c r="C26" s="10" t="n">
        <v>160</v>
      </c>
      <c r="D26" s="10" t="n">
        <v>158</v>
      </c>
      <c r="E26" s="10" t="n">
        <v>177.5</v>
      </c>
      <c r="F26" s="10" t="n">
        <v>147</v>
      </c>
      <c r="G26" s="10" t="n">
        <v>142</v>
      </c>
      <c r="H26" s="10" t="n">
        <v>133</v>
      </c>
      <c r="I26" s="10" t="n">
        <v>135.5</v>
      </c>
    </row>
    <row r="27" customFormat="false" ht="12.8" hidden="false" customHeight="false" outlineLevel="0" collapsed="false">
      <c r="A27" s="2" t="n">
        <v>64</v>
      </c>
      <c r="B27" s="10" t="n">
        <v>68</v>
      </c>
      <c r="C27" s="10" t="n">
        <v>219.625</v>
      </c>
      <c r="D27" s="10" t="n">
        <v>259.3125</v>
      </c>
      <c r="E27" s="10" t="n">
        <v>204.125</v>
      </c>
      <c r="F27" s="10" t="n">
        <v>84.4375</v>
      </c>
      <c r="G27" s="10" t="n">
        <v>67</v>
      </c>
      <c r="H27" s="10" t="n">
        <v>68.375</v>
      </c>
      <c r="I27" s="10" t="n">
        <v>69.6875</v>
      </c>
    </row>
    <row r="28" customFormat="false" ht="12.8" hidden="false" customHeight="false" outlineLevel="0" collapsed="false">
      <c r="A28" s="2" t="n">
        <v>4</v>
      </c>
      <c r="B28" s="10" t="n">
        <v>46.3359375</v>
      </c>
      <c r="C28" s="10" t="n">
        <v>42.65234375</v>
      </c>
      <c r="D28" s="10" t="n">
        <v>45.84765625</v>
      </c>
      <c r="E28" s="10" t="n">
        <v>46.90234375</v>
      </c>
      <c r="F28" s="10" t="n">
        <v>5.77734375</v>
      </c>
      <c r="G28" s="10" t="n">
        <v>5.99609375</v>
      </c>
      <c r="H28" s="10" t="n">
        <v>5.9453125</v>
      </c>
      <c r="I28" s="10" t="n">
        <v>6.12890625</v>
      </c>
    </row>
    <row r="32" customFormat="false" ht="12.8" hidden="false" customHeight="false" outlineLevel="0" collapsed="false">
      <c r="A32" s="1" t="s">
        <v>36</v>
      </c>
      <c r="B32" s="1"/>
      <c r="C32" s="1"/>
      <c r="D32" s="1"/>
      <c r="E32" s="1"/>
      <c r="F32" s="1"/>
      <c r="G32" s="1"/>
      <c r="H32" s="1"/>
      <c r="I32" s="1"/>
    </row>
    <row r="33" customFormat="false" ht="12.8" hidden="false" customHeight="false" outlineLevel="0" collapsed="false">
      <c r="A33" s="1"/>
      <c r="B33" s="1" t="s">
        <v>32</v>
      </c>
      <c r="C33" s="1"/>
      <c r="D33" s="1"/>
      <c r="E33" s="1"/>
      <c r="F33" s="1" t="s">
        <v>33</v>
      </c>
      <c r="G33" s="1"/>
      <c r="H33" s="1"/>
      <c r="I33" s="1"/>
    </row>
    <row r="34" customFormat="false" ht="12.8" hidden="false" customHeight="false" outlineLevel="0" collapsed="false">
      <c r="A34" s="2" t="s">
        <v>27</v>
      </c>
      <c r="B34" s="2" t="s">
        <v>28</v>
      </c>
      <c r="C34" s="2" t="s">
        <v>29</v>
      </c>
      <c r="D34" s="2" t="s">
        <v>30</v>
      </c>
      <c r="E34" s="2" t="s">
        <v>31</v>
      </c>
      <c r="F34" s="2" t="s">
        <v>28</v>
      </c>
      <c r="G34" s="2" t="s">
        <v>29</v>
      </c>
      <c r="H34" s="2" t="s">
        <v>30</v>
      </c>
      <c r="I34" s="2" t="s">
        <v>31</v>
      </c>
    </row>
    <row r="35" customFormat="false" ht="12.8" hidden="false" customHeight="false" outlineLevel="0" collapsed="false">
      <c r="A35" s="2" t="n">
        <v>512</v>
      </c>
      <c r="B35" s="10" t="n">
        <v>1666.5</v>
      </c>
      <c r="C35" s="10" t="n">
        <v>1712</v>
      </c>
      <c r="D35" s="10" t="n">
        <v>1773</v>
      </c>
      <c r="E35" s="10" t="n">
        <v>1404</v>
      </c>
      <c r="F35" s="10" t="n">
        <v>204.5</v>
      </c>
      <c r="G35" s="10" t="n">
        <v>198.5</v>
      </c>
      <c r="H35" s="10" t="n">
        <v>182.5</v>
      </c>
      <c r="I35" s="10" t="n">
        <v>183</v>
      </c>
    </row>
    <row r="36" customFormat="false" ht="12.8" hidden="false" customHeight="false" outlineLevel="0" collapsed="false">
      <c r="A36" s="2" t="n">
        <v>64</v>
      </c>
      <c r="B36" s="10" t="n">
        <v>450.4375</v>
      </c>
      <c r="C36" s="10" t="n">
        <v>409.125</v>
      </c>
      <c r="D36" s="10" t="n">
        <v>469</v>
      </c>
      <c r="E36" s="10" t="n">
        <v>587.875</v>
      </c>
      <c r="F36" s="10" t="n">
        <v>81</v>
      </c>
      <c r="G36" s="10" t="n">
        <v>70.125</v>
      </c>
      <c r="H36" s="10" t="n">
        <v>64.6875</v>
      </c>
      <c r="I36" s="10" t="n">
        <v>68.4375</v>
      </c>
    </row>
    <row r="37" customFormat="false" ht="12.8" hidden="false" customHeight="false" outlineLevel="0" collapsed="false">
      <c r="A37" s="2" t="n">
        <v>4</v>
      </c>
      <c r="B37" s="10" t="n">
        <v>45.453125</v>
      </c>
      <c r="C37" s="10" t="n">
        <v>46.78515625</v>
      </c>
      <c r="D37" s="10" t="n">
        <v>46.31640625</v>
      </c>
      <c r="E37" s="10" t="n">
        <v>46.63671875</v>
      </c>
      <c r="F37" s="10" t="n">
        <v>5.7109375</v>
      </c>
      <c r="G37" s="10" t="n">
        <v>5.90625</v>
      </c>
      <c r="H37" s="10" t="n">
        <v>5.6484375</v>
      </c>
      <c r="I37" s="10" t="n">
        <v>6.1640625</v>
      </c>
    </row>
    <row r="41" customFormat="false" ht="12.8" hidden="false" customHeight="false" outlineLevel="0" collapsed="false">
      <c r="A41" s="1" t="s">
        <v>38</v>
      </c>
      <c r="B41" s="1"/>
      <c r="C41" s="1"/>
      <c r="D41" s="1"/>
      <c r="E41" s="1"/>
      <c r="F41" s="1"/>
      <c r="G41" s="1"/>
      <c r="H41" s="1"/>
      <c r="I41" s="1"/>
    </row>
    <row r="42" customFormat="false" ht="12.8" hidden="false" customHeight="false" outlineLevel="0" collapsed="false">
      <c r="A42" s="1"/>
      <c r="B42" s="1" t="s">
        <v>32</v>
      </c>
      <c r="C42" s="1"/>
      <c r="D42" s="1"/>
      <c r="E42" s="1"/>
      <c r="F42" s="1" t="s">
        <v>33</v>
      </c>
      <c r="G42" s="1"/>
      <c r="H42" s="1"/>
      <c r="I42" s="1"/>
    </row>
    <row r="43" customFormat="false" ht="12.8" hidden="false" customHeight="false" outlineLevel="0" collapsed="false">
      <c r="A43" s="2" t="s">
        <v>27</v>
      </c>
      <c r="B43" s="2" t="s">
        <v>28</v>
      </c>
      <c r="C43" s="2" t="s">
        <v>29</v>
      </c>
      <c r="D43" s="2" t="s">
        <v>30</v>
      </c>
      <c r="E43" s="2" t="s">
        <v>31</v>
      </c>
      <c r="F43" s="2" t="s">
        <v>28</v>
      </c>
      <c r="G43" s="2" t="s">
        <v>29</v>
      </c>
      <c r="H43" s="2" t="s">
        <v>30</v>
      </c>
      <c r="I43" s="2" t="s">
        <v>31</v>
      </c>
    </row>
    <row r="44" customFormat="false" ht="12.8" hidden="false" customHeight="false" outlineLevel="0" collapsed="false">
      <c r="A44" s="2" t="n">
        <v>512</v>
      </c>
      <c r="B44" s="10" t="n">
        <v>0</v>
      </c>
      <c r="C44" s="10" t="n">
        <v>0</v>
      </c>
      <c r="D44" s="10" t="n">
        <v>0</v>
      </c>
      <c r="E44" s="10" t="n">
        <v>0</v>
      </c>
      <c r="F44" s="10" t="n">
        <v>0</v>
      </c>
      <c r="G44" s="10" t="n">
        <v>0</v>
      </c>
      <c r="H44" s="10" t="n">
        <v>0</v>
      </c>
      <c r="I44" s="10" t="n">
        <v>0</v>
      </c>
    </row>
    <row r="45" customFormat="false" ht="12.8" hidden="false" customHeight="false" outlineLevel="0" collapsed="false">
      <c r="A45" s="2" t="n">
        <v>64</v>
      </c>
      <c r="B45" s="10" t="n">
        <v>0</v>
      </c>
      <c r="C45" s="10" t="n">
        <v>0</v>
      </c>
      <c r="D45" s="10" t="n">
        <v>0</v>
      </c>
      <c r="E45" s="10" t="n">
        <v>0</v>
      </c>
      <c r="F45" s="10" t="n">
        <v>0</v>
      </c>
      <c r="G45" s="10" t="n">
        <v>0</v>
      </c>
      <c r="H45" s="10" t="n">
        <v>0</v>
      </c>
      <c r="I45" s="10" t="n">
        <v>0</v>
      </c>
    </row>
    <row r="46" customFormat="false" ht="12.8" hidden="false" customHeight="false" outlineLevel="0" collapsed="false">
      <c r="A46" s="2" t="n">
        <v>4</v>
      </c>
      <c r="B46" s="10" t="n">
        <v>0</v>
      </c>
      <c r="C46" s="10" t="n">
        <v>0</v>
      </c>
      <c r="D46" s="10" t="n">
        <v>0</v>
      </c>
      <c r="E46" s="10" t="n">
        <v>0</v>
      </c>
      <c r="F46" s="10" t="n">
        <v>0</v>
      </c>
      <c r="G46" s="10" t="n">
        <v>0</v>
      </c>
      <c r="H46" s="10" t="n">
        <v>0</v>
      </c>
      <c r="I46" s="10" t="n">
        <v>0</v>
      </c>
    </row>
  </sheetData>
  <mergeCells count="12">
    <mergeCell ref="A11:I11"/>
    <mergeCell ref="B12:E12"/>
    <mergeCell ref="F12:I12"/>
    <mergeCell ref="A23:I23"/>
    <mergeCell ref="B24:E24"/>
    <mergeCell ref="F24:I24"/>
    <mergeCell ref="A32:I32"/>
    <mergeCell ref="B33:E33"/>
    <mergeCell ref="F33:I33"/>
    <mergeCell ref="A41:I41"/>
    <mergeCell ref="B42:E42"/>
    <mergeCell ref="F42:I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20" activeCellId="0" sqref="T20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24</v>
      </c>
      <c r="B1" s="1"/>
      <c r="C1" s="1"/>
      <c r="D1" s="1"/>
      <c r="E1" s="1"/>
      <c r="F1" s="1"/>
      <c r="G1" s="1"/>
      <c r="H1" s="1"/>
      <c r="I1" s="1"/>
    </row>
    <row r="2" customFormat="false" ht="12.8" hidden="false" customHeight="false" outlineLevel="0" collapsed="false">
      <c r="A2" s="1"/>
      <c r="B2" s="1" t="s">
        <v>32</v>
      </c>
      <c r="C2" s="1"/>
      <c r="D2" s="1"/>
      <c r="E2" s="1"/>
      <c r="F2" s="1" t="s">
        <v>33</v>
      </c>
      <c r="G2" s="1"/>
      <c r="H2" s="1"/>
      <c r="I2" s="1"/>
    </row>
    <row r="3" customFormat="false" ht="12.8" hidden="false" customHeight="false" outlineLevel="0" collapsed="false">
      <c r="A3" s="2" t="s">
        <v>27</v>
      </c>
      <c r="B3" s="2" t="s">
        <v>28</v>
      </c>
      <c r="C3" s="2" t="s">
        <v>29</v>
      </c>
      <c r="D3" s="2" t="s">
        <v>30</v>
      </c>
      <c r="E3" s="2" t="s">
        <v>31</v>
      </c>
      <c r="F3" s="2" t="s">
        <v>28</v>
      </c>
      <c r="G3" s="2" t="s">
        <v>29</v>
      </c>
      <c r="H3" s="2" t="s">
        <v>30</v>
      </c>
      <c r="I3" s="2" t="s">
        <v>31</v>
      </c>
    </row>
    <row r="4" customFormat="false" ht="12.8" hidden="false" customHeight="false" outlineLevel="0" collapsed="false">
      <c r="A4" s="2" t="n">
        <v>512</v>
      </c>
      <c r="B4" s="10" t="n">
        <v>1284.5</v>
      </c>
      <c r="C4" s="10" t="n">
        <v>1334.5</v>
      </c>
      <c r="D4" s="10" t="n">
        <v>1308.5</v>
      </c>
      <c r="E4" s="10" t="n">
        <v>1084</v>
      </c>
      <c r="F4" s="10" t="n">
        <v>481</v>
      </c>
      <c r="G4" s="10" t="n">
        <v>250</v>
      </c>
      <c r="H4" s="10" t="n">
        <v>251.5</v>
      </c>
      <c r="I4" s="10" t="n">
        <v>248</v>
      </c>
    </row>
    <row r="5" customFormat="false" ht="12.8" hidden="false" customHeight="false" outlineLevel="0" collapsed="false">
      <c r="A5" s="2" t="n">
        <v>64</v>
      </c>
      <c r="B5" s="10" t="n">
        <v>1180.6875</v>
      </c>
      <c r="C5" s="10" t="n">
        <v>1202.6875</v>
      </c>
      <c r="D5" s="10" t="n">
        <v>1062.1875</v>
      </c>
      <c r="E5" s="10" t="n">
        <v>818.4375</v>
      </c>
      <c r="F5" s="10" t="n">
        <v>144.6875</v>
      </c>
      <c r="G5" s="10" t="n">
        <v>85.8125</v>
      </c>
      <c r="H5" s="10" t="n">
        <v>107.8125</v>
      </c>
      <c r="I5" s="10" t="n">
        <v>116.375</v>
      </c>
    </row>
    <row r="6" customFormat="false" ht="12.8" hidden="false" customHeight="false" outlineLevel="0" collapsed="false">
      <c r="A6" s="2" t="n">
        <v>4</v>
      </c>
      <c r="B6" s="10" t="n">
        <v>230.59375</v>
      </c>
      <c r="C6" s="10" t="n">
        <v>235.89453125</v>
      </c>
      <c r="D6" s="10" t="n">
        <v>238.34765625</v>
      </c>
      <c r="E6" s="10" t="n">
        <v>250.5</v>
      </c>
      <c r="F6" s="10" t="n">
        <v>11.19140625</v>
      </c>
      <c r="G6" s="10" t="n">
        <v>14.2421875</v>
      </c>
      <c r="H6" s="10" t="n">
        <v>15.640625</v>
      </c>
      <c r="I6" s="10" t="n">
        <v>14.4765625</v>
      </c>
    </row>
    <row r="11" customFormat="false" ht="12.8" hidden="false" customHeight="false" outlineLevel="0" collapsed="false">
      <c r="A11" s="1" t="s">
        <v>39</v>
      </c>
      <c r="B11" s="1"/>
      <c r="C11" s="1"/>
      <c r="D11" s="1"/>
      <c r="E11" s="1"/>
      <c r="F11" s="1"/>
      <c r="G11" s="1"/>
      <c r="H11" s="1"/>
      <c r="I11" s="1"/>
    </row>
    <row r="12" customFormat="false" ht="12.8" hidden="false" customHeight="false" outlineLevel="0" collapsed="false">
      <c r="A12" s="1"/>
      <c r="B12" s="1" t="s">
        <v>32</v>
      </c>
      <c r="C12" s="1"/>
      <c r="D12" s="1"/>
      <c r="E12" s="1"/>
      <c r="F12" s="1" t="s">
        <v>33</v>
      </c>
      <c r="G12" s="1"/>
      <c r="H12" s="1"/>
      <c r="I12" s="1"/>
    </row>
    <row r="13" customFormat="false" ht="12.8" hidden="false" customHeight="false" outlineLevel="0" collapsed="false">
      <c r="A13" s="2" t="s">
        <v>27</v>
      </c>
      <c r="B13" s="2" t="s">
        <v>28</v>
      </c>
      <c r="C13" s="2" t="s">
        <v>29</v>
      </c>
      <c r="D13" s="2" t="s">
        <v>30</v>
      </c>
      <c r="E13" s="2" t="s">
        <v>31</v>
      </c>
      <c r="F13" s="2" t="s">
        <v>28</v>
      </c>
      <c r="G13" s="2" t="s">
        <v>29</v>
      </c>
      <c r="H13" s="2" t="s">
        <v>30</v>
      </c>
      <c r="I13" s="2" t="s">
        <v>31</v>
      </c>
    </row>
    <row r="14" customFormat="false" ht="12.8" hidden="false" customHeight="false" outlineLevel="0" collapsed="false">
      <c r="A14" s="2" t="n">
        <v>512</v>
      </c>
      <c r="B14" s="10" t="n">
        <v>5534.5</v>
      </c>
      <c r="C14" s="10" t="n">
        <v>7647</v>
      </c>
      <c r="D14" s="10" t="n">
        <v>7726.5</v>
      </c>
      <c r="E14" s="10" t="n">
        <v>4088</v>
      </c>
      <c r="F14" s="10" t="n">
        <v>991</v>
      </c>
      <c r="G14" s="10" t="n">
        <v>533.5</v>
      </c>
      <c r="H14" s="10" t="n">
        <v>445</v>
      </c>
      <c r="I14" s="10" t="n">
        <v>397</v>
      </c>
    </row>
    <row r="15" customFormat="false" ht="12.8" hidden="false" customHeight="false" outlineLevel="0" collapsed="false">
      <c r="A15" s="2" t="n">
        <v>64</v>
      </c>
      <c r="B15" s="10" t="n">
        <v>557.0625</v>
      </c>
      <c r="C15" s="10" t="n">
        <v>2020.25</v>
      </c>
      <c r="D15" s="10" t="n">
        <v>1996.5</v>
      </c>
      <c r="E15" s="10" t="n">
        <v>1791.875</v>
      </c>
      <c r="F15" s="10" t="n">
        <v>340.125</v>
      </c>
      <c r="G15" s="10" t="n">
        <v>130.0625</v>
      </c>
      <c r="H15" s="10" t="n">
        <v>199.3125</v>
      </c>
      <c r="I15" s="10" t="n">
        <v>218.3125</v>
      </c>
    </row>
    <row r="16" customFormat="false" ht="12.8" hidden="false" customHeight="false" outlineLevel="0" collapsed="false">
      <c r="A16" s="2" t="n">
        <v>4</v>
      </c>
      <c r="B16" s="10" t="n">
        <v>164.99609375</v>
      </c>
      <c r="C16" s="10" t="n">
        <v>160.10546875</v>
      </c>
      <c r="D16" s="10" t="n">
        <v>174.67578125</v>
      </c>
      <c r="E16" s="10" t="n">
        <v>182.89453125</v>
      </c>
      <c r="F16" s="10" t="n">
        <v>20.55859375</v>
      </c>
      <c r="G16" s="10" t="n">
        <v>22.3671875</v>
      </c>
      <c r="H16" s="10" t="n">
        <v>23.0859375</v>
      </c>
      <c r="I16" s="10" t="n">
        <v>23.9296875</v>
      </c>
    </row>
    <row r="20" customFormat="false" ht="12.8" hidden="false" customHeight="false" outlineLevel="0" collapsed="false">
      <c r="A20" s="1" t="s">
        <v>40</v>
      </c>
      <c r="B20" s="1"/>
      <c r="C20" s="1"/>
      <c r="D20" s="1"/>
      <c r="E20" s="1"/>
      <c r="F20" s="1"/>
      <c r="G20" s="1"/>
      <c r="H20" s="1"/>
      <c r="I20" s="1"/>
    </row>
    <row r="21" customFormat="false" ht="12.8" hidden="false" customHeight="false" outlineLevel="0" collapsed="false">
      <c r="A21" s="1"/>
      <c r="B21" s="1" t="s">
        <v>32</v>
      </c>
      <c r="C21" s="1"/>
      <c r="D21" s="1"/>
      <c r="E21" s="1"/>
      <c r="F21" s="1" t="s">
        <v>33</v>
      </c>
      <c r="G21" s="1"/>
      <c r="H21" s="1"/>
      <c r="I21" s="1"/>
    </row>
    <row r="22" customFormat="false" ht="12.8" hidden="false" customHeight="false" outlineLevel="0" collapsed="false">
      <c r="A22" s="2" t="s">
        <v>27</v>
      </c>
      <c r="B22" s="2" t="s">
        <v>28</v>
      </c>
      <c r="C22" s="2" t="s">
        <v>29</v>
      </c>
      <c r="D22" s="2" t="s">
        <v>30</v>
      </c>
      <c r="E22" s="2" t="s">
        <v>31</v>
      </c>
      <c r="F22" s="2" t="s">
        <v>28</v>
      </c>
      <c r="G22" s="2" t="s">
        <v>29</v>
      </c>
      <c r="H22" s="2" t="s">
        <v>30</v>
      </c>
      <c r="I22" s="2" t="s">
        <v>31</v>
      </c>
    </row>
    <row r="23" customFormat="false" ht="12.8" hidden="false" customHeight="false" outlineLevel="0" collapsed="false">
      <c r="A23" s="2" t="n">
        <v>512</v>
      </c>
      <c r="B23" s="10" t="n">
        <v>0</v>
      </c>
      <c r="C23" s="10" t="n">
        <v>0</v>
      </c>
      <c r="D23" s="10" t="n">
        <v>0</v>
      </c>
      <c r="E23" s="10" t="n">
        <v>816</v>
      </c>
      <c r="F23" s="10" t="n">
        <v>0</v>
      </c>
      <c r="G23" s="10" t="n">
        <v>0</v>
      </c>
      <c r="H23" s="10" t="n">
        <v>0</v>
      </c>
      <c r="I23" s="10" t="n">
        <v>305.5</v>
      </c>
    </row>
    <row r="24" customFormat="false" ht="12.8" hidden="false" customHeight="false" outlineLevel="0" collapsed="false">
      <c r="A24" s="2" t="n">
        <v>64</v>
      </c>
      <c r="B24" s="10" t="n">
        <v>0</v>
      </c>
      <c r="C24" s="10" t="n">
        <v>0</v>
      </c>
      <c r="D24" s="10" t="n">
        <v>0</v>
      </c>
      <c r="E24" s="10" t="n">
        <v>1119.75</v>
      </c>
      <c r="F24" s="10" t="n">
        <v>0</v>
      </c>
      <c r="G24" s="10" t="n">
        <v>0</v>
      </c>
      <c r="H24" s="10" t="n">
        <v>0</v>
      </c>
      <c r="I24" s="10" t="n">
        <v>208.5625</v>
      </c>
    </row>
    <row r="25" customFormat="false" ht="12.8" hidden="false" customHeight="false" outlineLevel="0" collapsed="false">
      <c r="A25" s="2" t="n">
        <v>4</v>
      </c>
      <c r="B25" s="10" t="n">
        <v>202.7109375</v>
      </c>
      <c r="C25" s="10" t="n">
        <v>189.17578125</v>
      </c>
      <c r="D25" s="10" t="n">
        <v>176.19921875</v>
      </c>
      <c r="E25" s="10" t="n">
        <v>199.08203125</v>
      </c>
      <c r="F25" s="10" t="n">
        <v>0</v>
      </c>
      <c r="G25" s="10" t="n">
        <v>0</v>
      </c>
      <c r="H25" s="10" t="n">
        <v>0</v>
      </c>
      <c r="I25" s="10" t="n">
        <v>23.171875</v>
      </c>
    </row>
  </sheetData>
  <mergeCells count="9">
    <mergeCell ref="A1:I1"/>
    <mergeCell ref="B2:E2"/>
    <mergeCell ref="F2:I2"/>
    <mergeCell ref="A11:I11"/>
    <mergeCell ref="B12:E12"/>
    <mergeCell ref="F12:I12"/>
    <mergeCell ref="A20:I20"/>
    <mergeCell ref="B21:E21"/>
    <mergeCell ref="F21:I2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28" activeCellId="0" sqref="R28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24</v>
      </c>
      <c r="B1" s="1"/>
      <c r="C1" s="1"/>
      <c r="D1" s="1"/>
      <c r="E1" s="1"/>
      <c r="F1" s="1"/>
      <c r="G1" s="1"/>
      <c r="H1" s="1"/>
      <c r="I1" s="1"/>
    </row>
    <row r="2" customFormat="false" ht="12.8" hidden="false" customHeight="false" outlineLevel="0" collapsed="false">
      <c r="A2" s="1"/>
      <c r="B2" s="1" t="s">
        <v>32</v>
      </c>
      <c r="C2" s="1"/>
      <c r="D2" s="1"/>
      <c r="E2" s="1"/>
      <c r="F2" s="1" t="s">
        <v>33</v>
      </c>
      <c r="G2" s="1"/>
      <c r="H2" s="1"/>
      <c r="I2" s="1"/>
    </row>
    <row r="3" customFormat="false" ht="12.8" hidden="false" customHeight="false" outlineLevel="0" collapsed="false">
      <c r="A3" s="2" t="s">
        <v>27</v>
      </c>
      <c r="B3" s="2" t="s">
        <v>28</v>
      </c>
      <c r="C3" s="2" t="s">
        <v>29</v>
      </c>
      <c r="D3" s="2" t="s">
        <v>30</v>
      </c>
      <c r="E3" s="2" t="s">
        <v>31</v>
      </c>
      <c r="F3" s="2" t="s">
        <v>28</v>
      </c>
      <c r="G3" s="2" t="s">
        <v>29</v>
      </c>
      <c r="H3" s="2" t="s">
        <v>30</v>
      </c>
      <c r="I3" s="2" t="s">
        <v>31</v>
      </c>
    </row>
    <row r="4" customFormat="false" ht="12.8" hidden="false" customHeight="false" outlineLevel="0" collapsed="false">
      <c r="A4" s="2" t="n">
        <v>512</v>
      </c>
      <c r="B4" s="10" t="n">
        <v>357</v>
      </c>
      <c r="C4" s="10" t="n">
        <v>268</v>
      </c>
      <c r="D4" s="10" t="n">
        <v>286.5</v>
      </c>
      <c r="E4" s="10" t="n">
        <v>270.5</v>
      </c>
      <c r="F4" s="10" t="n">
        <v>135</v>
      </c>
      <c r="G4" s="10" t="n">
        <v>77.5</v>
      </c>
      <c r="H4" s="10" t="n">
        <v>85.5</v>
      </c>
      <c r="I4" s="10" t="n">
        <v>90.5</v>
      </c>
    </row>
    <row r="5" customFormat="false" ht="12.8" hidden="false" customHeight="false" outlineLevel="0" collapsed="false">
      <c r="A5" s="2" t="n">
        <v>64</v>
      </c>
      <c r="B5" s="10" t="n">
        <v>241.5</v>
      </c>
      <c r="C5" s="10" t="n">
        <v>240.6875</v>
      </c>
      <c r="D5" s="10" t="n">
        <v>255.375</v>
      </c>
      <c r="E5" s="10" t="n">
        <v>253.3125</v>
      </c>
      <c r="F5" s="10" t="n">
        <v>28.1875</v>
      </c>
      <c r="G5" s="10" t="n">
        <v>31.5625</v>
      </c>
      <c r="H5" s="10" t="n">
        <v>33.5</v>
      </c>
      <c r="I5" s="10" t="n">
        <v>34.3125</v>
      </c>
    </row>
    <row r="6" customFormat="false" ht="12.8" hidden="false" customHeight="false" outlineLevel="0" collapsed="false">
      <c r="A6" s="2" t="n">
        <v>4</v>
      </c>
      <c r="B6" s="10" t="n">
        <v>54.5234375</v>
      </c>
      <c r="C6" s="10" t="n">
        <v>45.734375</v>
      </c>
      <c r="D6" s="10" t="n">
        <v>56.91796875</v>
      </c>
      <c r="E6" s="10" t="n">
        <v>54.8046875</v>
      </c>
      <c r="F6" s="10" t="n">
        <v>3.19140625</v>
      </c>
      <c r="G6" s="10" t="n">
        <v>2.9296875</v>
      </c>
      <c r="H6" s="10" t="n">
        <v>3.09765625</v>
      </c>
      <c r="I6" s="10" t="n">
        <v>2.671875</v>
      </c>
    </row>
    <row r="11" customFormat="false" ht="12.8" hidden="false" customHeight="false" outlineLevel="0" collapsed="false">
      <c r="A11" s="1" t="s">
        <v>39</v>
      </c>
      <c r="B11" s="1"/>
      <c r="C11" s="1"/>
      <c r="D11" s="1"/>
      <c r="E11" s="1"/>
      <c r="F11" s="1"/>
      <c r="G11" s="1"/>
      <c r="H11" s="1"/>
      <c r="I11" s="1"/>
    </row>
    <row r="12" customFormat="false" ht="12.8" hidden="false" customHeight="false" outlineLevel="0" collapsed="false">
      <c r="A12" s="1"/>
      <c r="B12" s="1" t="s">
        <v>32</v>
      </c>
      <c r="C12" s="1"/>
      <c r="D12" s="1"/>
      <c r="E12" s="1"/>
      <c r="F12" s="1" t="s">
        <v>33</v>
      </c>
      <c r="G12" s="1"/>
      <c r="H12" s="1"/>
      <c r="I12" s="1"/>
    </row>
    <row r="13" customFormat="false" ht="12.8" hidden="false" customHeight="false" outlineLevel="0" collapsed="false">
      <c r="A13" s="2" t="s">
        <v>27</v>
      </c>
      <c r="B13" s="2" t="s">
        <v>28</v>
      </c>
      <c r="C13" s="2" t="s">
        <v>29</v>
      </c>
      <c r="D13" s="2" t="s">
        <v>30</v>
      </c>
      <c r="E13" s="2" t="s">
        <v>31</v>
      </c>
      <c r="F13" s="2" t="s">
        <v>28</v>
      </c>
      <c r="G13" s="2" t="s">
        <v>29</v>
      </c>
      <c r="H13" s="2" t="s">
        <v>30</v>
      </c>
      <c r="I13" s="2" t="s">
        <v>31</v>
      </c>
    </row>
    <row r="14" customFormat="false" ht="12.8" hidden="false" customHeight="false" outlineLevel="0" collapsed="false">
      <c r="A14" s="2" t="n">
        <v>512</v>
      </c>
      <c r="B14" s="10" t="n">
        <v>1666.5</v>
      </c>
      <c r="C14" s="10" t="n">
        <v>1712</v>
      </c>
      <c r="D14" s="10" t="n">
        <v>1773</v>
      </c>
      <c r="E14" s="10" t="n">
        <v>1404</v>
      </c>
      <c r="F14" s="10" t="n">
        <v>204.5</v>
      </c>
      <c r="G14" s="10" t="n">
        <v>198.5</v>
      </c>
      <c r="H14" s="10" t="n">
        <v>182.5</v>
      </c>
      <c r="I14" s="10" t="n">
        <v>183</v>
      </c>
    </row>
    <row r="15" customFormat="false" ht="12.8" hidden="false" customHeight="false" outlineLevel="0" collapsed="false">
      <c r="A15" s="2" t="n">
        <v>64</v>
      </c>
      <c r="B15" s="10" t="n">
        <v>450.4375</v>
      </c>
      <c r="C15" s="10" t="n">
        <v>409.125</v>
      </c>
      <c r="D15" s="10" t="n">
        <v>469</v>
      </c>
      <c r="E15" s="10" t="n">
        <v>587.875</v>
      </c>
      <c r="F15" s="10" t="n">
        <v>81</v>
      </c>
      <c r="G15" s="10" t="n">
        <v>70.125</v>
      </c>
      <c r="H15" s="10" t="n">
        <v>64.6875</v>
      </c>
      <c r="I15" s="10" t="n">
        <v>68.4375</v>
      </c>
    </row>
    <row r="16" customFormat="false" ht="12.8" hidden="false" customHeight="false" outlineLevel="0" collapsed="false">
      <c r="A16" s="2" t="n">
        <v>4</v>
      </c>
      <c r="B16" s="10" t="n">
        <v>45.453125</v>
      </c>
      <c r="C16" s="10" t="n">
        <v>46.78515625</v>
      </c>
      <c r="D16" s="10" t="n">
        <v>46.31640625</v>
      </c>
      <c r="E16" s="10" t="n">
        <v>46.63671875</v>
      </c>
      <c r="F16" s="10" t="n">
        <v>5.7109375</v>
      </c>
      <c r="G16" s="10" t="n">
        <v>5.90625</v>
      </c>
      <c r="H16" s="10" t="n">
        <v>5.6484375</v>
      </c>
      <c r="I16" s="10" t="n">
        <v>6.1640625</v>
      </c>
    </row>
    <row r="21" customFormat="false" ht="12.8" hidden="false" customHeight="false" outlineLevel="0" collapsed="false">
      <c r="A21" s="1" t="s">
        <v>41</v>
      </c>
      <c r="B21" s="1"/>
      <c r="C21" s="1"/>
      <c r="D21" s="1"/>
      <c r="E21" s="1"/>
      <c r="F21" s="1"/>
      <c r="G21" s="1"/>
      <c r="H21" s="1"/>
      <c r="I21" s="1"/>
    </row>
    <row r="22" customFormat="false" ht="12.8" hidden="false" customHeight="false" outlineLevel="0" collapsed="false">
      <c r="A22" s="1"/>
      <c r="B22" s="1" t="s">
        <v>32</v>
      </c>
      <c r="C22" s="1"/>
      <c r="D22" s="1"/>
      <c r="E22" s="1"/>
      <c r="F22" s="1" t="s">
        <v>33</v>
      </c>
      <c r="G22" s="1"/>
      <c r="H22" s="1"/>
      <c r="I22" s="1"/>
    </row>
    <row r="23" customFormat="false" ht="12.8" hidden="false" customHeight="false" outlineLevel="0" collapsed="false">
      <c r="A23" s="2" t="s">
        <v>27</v>
      </c>
      <c r="B23" s="2" t="s">
        <v>28</v>
      </c>
      <c r="C23" s="2" t="s">
        <v>29</v>
      </c>
      <c r="D23" s="2" t="s">
        <v>30</v>
      </c>
      <c r="E23" s="2" t="s">
        <v>31</v>
      </c>
      <c r="F23" s="2" t="s">
        <v>28</v>
      </c>
      <c r="G23" s="2" t="s">
        <v>29</v>
      </c>
      <c r="H23" s="2" t="s">
        <v>30</v>
      </c>
      <c r="I23" s="2" t="s">
        <v>31</v>
      </c>
    </row>
    <row r="24" customFormat="false" ht="12.8" hidden="false" customHeight="false" outlineLevel="0" collapsed="false">
      <c r="A24" s="2" t="n">
        <v>512</v>
      </c>
      <c r="B24" s="10" t="n">
        <v>119.5</v>
      </c>
      <c r="C24" s="10" t="n">
        <v>160</v>
      </c>
      <c r="D24" s="10" t="n">
        <v>158</v>
      </c>
      <c r="E24" s="10" t="n">
        <v>177.5</v>
      </c>
      <c r="F24" s="10" t="n">
        <v>147</v>
      </c>
      <c r="G24" s="10" t="n">
        <v>142</v>
      </c>
      <c r="H24" s="10" t="n">
        <v>133</v>
      </c>
      <c r="I24" s="10" t="n">
        <v>135.5</v>
      </c>
    </row>
    <row r="25" customFormat="false" ht="12.8" hidden="false" customHeight="false" outlineLevel="0" collapsed="false">
      <c r="A25" s="2" t="n">
        <v>64</v>
      </c>
      <c r="B25" s="10" t="n">
        <v>68</v>
      </c>
      <c r="C25" s="10" t="n">
        <v>219.625</v>
      </c>
      <c r="D25" s="10" t="n">
        <v>259.3125</v>
      </c>
      <c r="E25" s="10" t="n">
        <v>204.125</v>
      </c>
      <c r="F25" s="10" t="n">
        <v>84.4375</v>
      </c>
      <c r="G25" s="10" t="n">
        <v>67</v>
      </c>
      <c r="H25" s="10" t="n">
        <v>68.375</v>
      </c>
      <c r="I25" s="10" t="n">
        <v>69.6875</v>
      </c>
    </row>
    <row r="26" customFormat="false" ht="12.8" hidden="false" customHeight="false" outlineLevel="0" collapsed="false">
      <c r="A26" s="2" t="n">
        <v>4</v>
      </c>
      <c r="B26" s="10" t="n">
        <v>46.3359375</v>
      </c>
      <c r="C26" s="10" t="n">
        <v>42.65234375</v>
      </c>
      <c r="D26" s="10" t="n">
        <v>45.84765625</v>
      </c>
      <c r="E26" s="10" t="n">
        <v>46.90234375</v>
      </c>
      <c r="F26" s="10" t="n">
        <v>5.77734375</v>
      </c>
      <c r="G26" s="10" t="n">
        <v>5.99609375</v>
      </c>
      <c r="H26" s="10" t="n">
        <v>5.9453125</v>
      </c>
      <c r="I26" s="10" t="n">
        <v>6.12890625</v>
      </c>
    </row>
    <row r="31" customFormat="false" ht="12.8" hidden="false" customHeight="false" outlineLevel="0" collapsed="false">
      <c r="A31" s="1" t="s">
        <v>38</v>
      </c>
      <c r="B31" s="1"/>
      <c r="C31" s="1"/>
      <c r="D31" s="1"/>
      <c r="E31" s="1"/>
      <c r="F31" s="1"/>
      <c r="G31" s="1"/>
      <c r="H31" s="1"/>
      <c r="I31" s="1"/>
    </row>
    <row r="32" customFormat="false" ht="12.8" hidden="false" customHeight="false" outlineLevel="0" collapsed="false">
      <c r="A32" s="1"/>
      <c r="B32" s="1" t="s">
        <v>32</v>
      </c>
      <c r="C32" s="1"/>
      <c r="D32" s="1"/>
      <c r="E32" s="1"/>
      <c r="F32" s="1" t="s">
        <v>33</v>
      </c>
      <c r="G32" s="1"/>
      <c r="H32" s="1"/>
      <c r="I32" s="1"/>
    </row>
    <row r="33" customFormat="false" ht="12.8" hidden="false" customHeight="false" outlineLevel="0" collapsed="false">
      <c r="A33" s="2" t="s">
        <v>27</v>
      </c>
      <c r="B33" s="2" t="s">
        <v>28</v>
      </c>
      <c r="C33" s="2" t="s">
        <v>29</v>
      </c>
      <c r="D33" s="2" t="s">
        <v>30</v>
      </c>
      <c r="E33" s="2" t="s">
        <v>31</v>
      </c>
      <c r="F33" s="2" t="s">
        <v>28</v>
      </c>
      <c r="G33" s="2" t="s">
        <v>29</v>
      </c>
      <c r="H33" s="2" t="s">
        <v>30</v>
      </c>
      <c r="I33" s="2" t="s">
        <v>31</v>
      </c>
    </row>
    <row r="34" customFormat="false" ht="12.8" hidden="false" customHeight="false" outlineLevel="0" collapsed="false">
      <c r="A34" s="2" t="n">
        <v>512</v>
      </c>
      <c r="B34" s="10" t="n">
        <v>0</v>
      </c>
      <c r="C34" s="10" t="n">
        <v>0</v>
      </c>
      <c r="D34" s="10" t="n">
        <v>0</v>
      </c>
      <c r="E34" s="10" t="n">
        <v>81</v>
      </c>
      <c r="F34" s="10" t="n">
        <v>0</v>
      </c>
      <c r="G34" s="10" t="n">
        <v>0</v>
      </c>
      <c r="H34" s="10" t="n">
        <v>0</v>
      </c>
      <c r="I34" s="10" t="n">
        <v>239</v>
      </c>
    </row>
    <row r="35" customFormat="false" ht="12.8" hidden="false" customHeight="false" outlineLevel="0" collapsed="false">
      <c r="A35" s="2" t="n">
        <v>64</v>
      </c>
      <c r="B35" s="10" t="n">
        <v>0</v>
      </c>
      <c r="C35" s="10" t="n">
        <v>0</v>
      </c>
      <c r="D35" s="10" t="n">
        <v>0</v>
      </c>
      <c r="E35" s="10" t="n">
        <v>0</v>
      </c>
      <c r="F35" s="10" t="n">
        <v>0</v>
      </c>
      <c r="G35" s="10" t="n">
        <v>0</v>
      </c>
      <c r="H35" s="10" t="n">
        <v>0</v>
      </c>
      <c r="I35" s="10" t="n">
        <v>0</v>
      </c>
    </row>
    <row r="36" customFormat="false" ht="12.8" hidden="false" customHeight="false" outlineLevel="0" collapsed="false">
      <c r="A36" s="2" t="n">
        <v>4</v>
      </c>
      <c r="B36" s="10" t="n">
        <v>0</v>
      </c>
      <c r="C36" s="10" t="n">
        <v>0</v>
      </c>
      <c r="D36" s="10" t="n">
        <v>0</v>
      </c>
      <c r="E36" s="10" t="n">
        <v>1</v>
      </c>
      <c r="F36" s="10" t="n">
        <v>0</v>
      </c>
      <c r="G36" s="10" t="n">
        <v>0</v>
      </c>
      <c r="H36" s="10" t="n">
        <v>0</v>
      </c>
      <c r="I36" s="10" t="n">
        <v>8</v>
      </c>
    </row>
  </sheetData>
  <mergeCells count="12">
    <mergeCell ref="A1:I1"/>
    <mergeCell ref="B2:E2"/>
    <mergeCell ref="F2:I2"/>
    <mergeCell ref="A11:I11"/>
    <mergeCell ref="B12:E12"/>
    <mergeCell ref="F12:I12"/>
    <mergeCell ref="A21:I21"/>
    <mergeCell ref="B22:E22"/>
    <mergeCell ref="F22:I22"/>
    <mergeCell ref="A31:I31"/>
    <mergeCell ref="B32:E32"/>
    <mergeCell ref="F32:I3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1936</TotalTime>
  <Application>LibreOffice/5.1.5.1$Linux_X86_64 LibreOffice_project/10$Build-1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2016-07-28T15:13:41Z</dcterms:created>
  <dc:creator/>
  <dc:description/>
  <dc:language>ru-RU</dc:language>
  <cp:lastModifiedBy/>
  <cp:lastPrinted>2016-08-03T11:26:19Z</cp:lastPrinted>
  <dcterms:modified xsi:type="dcterms:W3CDTF">2016-08-03T15:13:17Z</dcterms:modified>
  <cp:revision>74</cp:revision>
  <dc:subject/>
  <dc:title/>
</cp:coreProperties>
</file>